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cNguyen\OneDrive - stok LLC\Documents\Loc Nguyen\Online Data Analytics Bootcamp\Module 1\"/>
    </mc:Choice>
  </mc:AlternateContent>
  <xr:revisionPtr revIDLastSave="0" documentId="13_ncr:1_{D6CA745A-855D-45BB-87A8-09328F016C1C}" xr6:coauthVersionLast="45" xr6:coauthVersionMax="45" xr10:uidLastSave="{00000000-0000-0000-0000-000000000000}"/>
  <bookViews>
    <workbookView xWindow="24030" yWindow="-16455" windowWidth="29040" windowHeight="15840" firstSheet="2" activeTab="7" xr2:uid="{00000000-000D-0000-FFFF-FFFF00000000}"/>
  </bookViews>
  <sheets>
    <sheet name="Sheet1" sheetId="2" r:id="rId1"/>
    <sheet name="Kickstarter" sheetId="1" r:id="rId2"/>
    <sheet name="Sheet7" sheetId="8" r:id="rId3"/>
    <sheet name="Subcategory Statistics" sheetId="3" r:id="rId4"/>
    <sheet name="Outcomes Based on Launch Date" sheetId="7" r:id="rId5"/>
    <sheet name="Successful US Kickstarters" sheetId="9" r:id="rId6"/>
    <sheet name="Failed US Kickstarters" sheetId="10" r:id="rId7"/>
    <sheet name="Descriptive Statistics" sheetId="11" r:id="rId8"/>
  </sheets>
  <definedNames>
    <definedName name="_xlnm._FilterDatabase" localSheetId="1" hidden="1">Kickstarter!$A$1:$U$4115</definedName>
  </definedNames>
  <calcPr calcId="191029"/>
  <pivotCaches>
    <pivotCache cacheId="19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C9" i="11"/>
  <c r="C3" i="11"/>
  <c r="C2" i="11"/>
  <c r="B2" i="11"/>
  <c r="B10" i="11"/>
  <c r="B9" i="11"/>
  <c r="B3" i="11"/>
  <c r="F3" i="8"/>
  <c r="F4" i="8"/>
  <c r="F5" i="8"/>
  <c r="E6" i="8"/>
  <c r="F6" i="8"/>
  <c r="F2" i="8"/>
  <c r="D2" i="8"/>
  <c r="C3" i="8"/>
  <c r="D3" i="8"/>
  <c r="C4" i="8"/>
  <c r="D4" i="8"/>
  <c r="C5" i="8"/>
  <c r="D5" i="8"/>
  <c r="C6" i="8"/>
  <c r="D6" i="8"/>
  <c r="C2" i="8"/>
  <c r="B2" i="8"/>
  <c r="B3" i="8"/>
  <c r="B4" i="8"/>
  <c r="B5" i="8"/>
  <c r="B6" i="8"/>
  <c r="K3" i="1"/>
  <c r="L3" i="1"/>
  <c r="M3" i="1" s="1"/>
  <c r="K4" i="1"/>
  <c r="L4" i="1"/>
  <c r="M4" i="1" s="1"/>
  <c r="K5" i="1"/>
  <c r="L5" i="1"/>
  <c r="M5" i="1" s="1"/>
  <c r="K6" i="1"/>
  <c r="L6" i="1"/>
  <c r="M6" i="1" s="1"/>
  <c r="K7" i="1"/>
  <c r="L7" i="1"/>
  <c r="M7" i="1" s="1"/>
  <c r="K8" i="1"/>
  <c r="L8" i="1"/>
  <c r="M8" i="1" s="1"/>
  <c r="K9" i="1"/>
  <c r="L9" i="1"/>
  <c r="M9" i="1" s="1"/>
  <c r="K10" i="1"/>
  <c r="L10" i="1"/>
  <c r="M10" i="1" s="1"/>
  <c r="K11" i="1"/>
  <c r="L11" i="1"/>
  <c r="M11" i="1" s="1"/>
  <c r="K12" i="1"/>
  <c r="L12" i="1"/>
  <c r="M12" i="1" s="1"/>
  <c r="K13" i="1"/>
  <c r="L13" i="1"/>
  <c r="M13" i="1" s="1"/>
  <c r="K14" i="1"/>
  <c r="L14" i="1"/>
  <c r="M14" i="1" s="1"/>
  <c r="K15" i="1"/>
  <c r="L15" i="1"/>
  <c r="M15" i="1" s="1"/>
  <c r="K16" i="1"/>
  <c r="L16" i="1"/>
  <c r="M16" i="1" s="1"/>
  <c r="K17" i="1"/>
  <c r="L17" i="1"/>
  <c r="M17" i="1" s="1"/>
  <c r="K18" i="1"/>
  <c r="L18" i="1"/>
  <c r="M18" i="1" s="1"/>
  <c r="K19" i="1"/>
  <c r="L19" i="1"/>
  <c r="M19" i="1" s="1"/>
  <c r="K20" i="1"/>
  <c r="L20" i="1"/>
  <c r="M20" i="1" s="1"/>
  <c r="K21" i="1"/>
  <c r="L21" i="1"/>
  <c r="M21" i="1" s="1"/>
  <c r="K22" i="1"/>
  <c r="L22" i="1"/>
  <c r="M22" i="1" s="1"/>
  <c r="K23" i="1"/>
  <c r="L23" i="1"/>
  <c r="M23" i="1" s="1"/>
  <c r="K24" i="1"/>
  <c r="L24" i="1"/>
  <c r="M24" i="1" s="1"/>
  <c r="K25" i="1"/>
  <c r="L25" i="1"/>
  <c r="M25" i="1" s="1"/>
  <c r="K26" i="1"/>
  <c r="L26" i="1"/>
  <c r="M26" i="1" s="1"/>
  <c r="K27" i="1"/>
  <c r="L27" i="1"/>
  <c r="M27" i="1" s="1"/>
  <c r="K28" i="1"/>
  <c r="L28" i="1"/>
  <c r="M28" i="1" s="1"/>
  <c r="K29" i="1"/>
  <c r="L29" i="1"/>
  <c r="M29" i="1" s="1"/>
  <c r="K30" i="1"/>
  <c r="L30" i="1"/>
  <c r="M30" i="1" s="1"/>
  <c r="K31" i="1"/>
  <c r="L31" i="1"/>
  <c r="M31" i="1" s="1"/>
  <c r="K32" i="1"/>
  <c r="L32" i="1"/>
  <c r="M32" i="1" s="1"/>
  <c r="K33" i="1"/>
  <c r="L33" i="1"/>
  <c r="M33" i="1" s="1"/>
  <c r="K34" i="1"/>
  <c r="L34" i="1"/>
  <c r="M34" i="1" s="1"/>
  <c r="K35" i="1"/>
  <c r="L35" i="1"/>
  <c r="M35" i="1" s="1"/>
  <c r="K36" i="1"/>
  <c r="L36" i="1"/>
  <c r="M36" i="1" s="1"/>
  <c r="K37" i="1"/>
  <c r="L37" i="1"/>
  <c r="M37" i="1" s="1"/>
  <c r="K38" i="1"/>
  <c r="L38" i="1"/>
  <c r="M38" i="1" s="1"/>
  <c r="K39" i="1"/>
  <c r="L39" i="1"/>
  <c r="M39" i="1" s="1"/>
  <c r="K40" i="1"/>
  <c r="L40" i="1"/>
  <c r="M40" i="1" s="1"/>
  <c r="K41" i="1"/>
  <c r="L41" i="1"/>
  <c r="M41" i="1" s="1"/>
  <c r="K42" i="1"/>
  <c r="L42" i="1"/>
  <c r="M42" i="1" s="1"/>
  <c r="K43" i="1"/>
  <c r="L43" i="1"/>
  <c r="M43" i="1" s="1"/>
  <c r="K44" i="1"/>
  <c r="L44" i="1"/>
  <c r="M44" i="1" s="1"/>
  <c r="K45" i="1"/>
  <c r="L45" i="1"/>
  <c r="M45" i="1" s="1"/>
  <c r="K46" i="1"/>
  <c r="L46" i="1"/>
  <c r="M46" i="1" s="1"/>
  <c r="K47" i="1"/>
  <c r="L47" i="1"/>
  <c r="M47" i="1" s="1"/>
  <c r="K48" i="1"/>
  <c r="L48" i="1"/>
  <c r="M48" i="1" s="1"/>
  <c r="K49" i="1"/>
  <c r="L49" i="1"/>
  <c r="M49" i="1" s="1"/>
  <c r="K50" i="1"/>
  <c r="L50" i="1"/>
  <c r="M50" i="1" s="1"/>
  <c r="K51" i="1"/>
  <c r="L51" i="1"/>
  <c r="M51" i="1" s="1"/>
  <c r="K52" i="1"/>
  <c r="L52" i="1"/>
  <c r="M52" i="1" s="1"/>
  <c r="K53" i="1"/>
  <c r="L53" i="1"/>
  <c r="M53" i="1" s="1"/>
  <c r="K54" i="1"/>
  <c r="L54" i="1"/>
  <c r="M54" i="1" s="1"/>
  <c r="K55" i="1"/>
  <c r="L55" i="1"/>
  <c r="M55" i="1" s="1"/>
  <c r="K56" i="1"/>
  <c r="L56" i="1"/>
  <c r="M56" i="1" s="1"/>
  <c r="K57" i="1"/>
  <c r="L57" i="1"/>
  <c r="M57" i="1" s="1"/>
  <c r="K58" i="1"/>
  <c r="L58" i="1"/>
  <c r="M58" i="1" s="1"/>
  <c r="K59" i="1"/>
  <c r="L59" i="1"/>
  <c r="M59" i="1" s="1"/>
  <c r="K60" i="1"/>
  <c r="L60" i="1"/>
  <c r="M60" i="1" s="1"/>
  <c r="K61" i="1"/>
  <c r="L61" i="1"/>
  <c r="M61" i="1" s="1"/>
  <c r="K62" i="1"/>
  <c r="L62" i="1"/>
  <c r="M62" i="1" s="1"/>
  <c r="K63" i="1"/>
  <c r="L63" i="1"/>
  <c r="M63" i="1" s="1"/>
  <c r="K64" i="1"/>
  <c r="L64" i="1"/>
  <c r="M64" i="1" s="1"/>
  <c r="K65" i="1"/>
  <c r="L65" i="1"/>
  <c r="M65" i="1" s="1"/>
  <c r="K66" i="1"/>
  <c r="L66" i="1"/>
  <c r="M66" i="1" s="1"/>
  <c r="K67" i="1"/>
  <c r="L67" i="1"/>
  <c r="M67" i="1" s="1"/>
  <c r="K68" i="1"/>
  <c r="L68" i="1"/>
  <c r="M68" i="1" s="1"/>
  <c r="K69" i="1"/>
  <c r="L69" i="1"/>
  <c r="M69" i="1" s="1"/>
  <c r="K70" i="1"/>
  <c r="L70" i="1"/>
  <c r="M70" i="1" s="1"/>
  <c r="K71" i="1"/>
  <c r="L71" i="1"/>
  <c r="M71" i="1" s="1"/>
  <c r="K72" i="1"/>
  <c r="L72" i="1"/>
  <c r="M72" i="1" s="1"/>
  <c r="K73" i="1"/>
  <c r="L73" i="1"/>
  <c r="M73" i="1" s="1"/>
  <c r="K74" i="1"/>
  <c r="L74" i="1"/>
  <c r="M74" i="1" s="1"/>
  <c r="K75" i="1"/>
  <c r="L75" i="1"/>
  <c r="M75" i="1" s="1"/>
  <c r="K76" i="1"/>
  <c r="L76" i="1"/>
  <c r="M76" i="1" s="1"/>
  <c r="K77" i="1"/>
  <c r="L77" i="1"/>
  <c r="M77" i="1" s="1"/>
  <c r="K78" i="1"/>
  <c r="L78" i="1"/>
  <c r="M78" i="1" s="1"/>
  <c r="K79" i="1"/>
  <c r="L79" i="1"/>
  <c r="M79" i="1" s="1"/>
  <c r="K80" i="1"/>
  <c r="L80" i="1"/>
  <c r="M80" i="1" s="1"/>
  <c r="K81" i="1"/>
  <c r="L81" i="1"/>
  <c r="M81" i="1" s="1"/>
  <c r="K82" i="1"/>
  <c r="L82" i="1"/>
  <c r="M82" i="1" s="1"/>
  <c r="K83" i="1"/>
  <c r="L83" i="1"/>
  <c r="M83" i="1" s="1"/>
  <c r="K84" i="1"/>
  <c r="L84" i="1"/>
  <c r="M84" i="1" s="1"/>
  <c r="K85" i="1"/>
  <c r="L85" i="1"/>
  <c r="M85" i="1" s="1"/>
  <c r="K86" i="1"/>
  <c r="L86" i="1"/>
  <c r="M86" i="1" s="1"/>
  <c r="K87" i="1"/>
  <c r="L87" i="1"/>
  <c r="M87" i="1" s="1"/>
  <c r="K88" i="1"/>
  <c r="L88" i="1"/>
  <c r="M88" i="1" s="1"/>
  <c r="K89" i="1"/>
  <c r="L89" i="1"/>
  <c r="M89" i="1" s="1"/>
  <c r="K90" i="1"/>
  <c r="L90" i="1"/>
  <c r="M90" i="1" s="1"/>
  <c r="K91" i="1"/>
  <c r="L91" i="1"/>
  <c r="M91" i="1" s="1"/>
  <c r="K92" i="1"/>
  <c r="L92" i="1"/>
  <c r="M92" i="1" s="1"/>
  <c r="K93" i="1"/>
  <c r="L93" i="1"/>
  <c r="M93" i="1" s="1"/>
  <c r="K94" i="1"/>
  <c r="L94" i="1"/>
  <c r="M94" i="1" s="1"/>
  <c r="K95" i="1"/>
  <c r="L95" i="1"/>
  <c r="M95" i="1" s="1"/>
  <c r="K96" i="1"/>
  <c r="L96" i="1"/>
  <c r="M96" i="1" s="1"/>
  <c r="K97" i="1"/>
  <c r="L97" i="1"/>
  <c r="M97" i="1" s="1"/>
  <c r="K98" i="1"/>
  <c r="L98" i="1"/>
  <c r="M98" i="1" s="1"/>
  <c r="K99" i="1"/>
  <c r="L99" i="1"/>
  <c r="M99" i="1" s="1"/>
  <c r="K100" i="1"/>
  <c r="L100" i="1"/>
  <c r="M100" i="1" s="1"/>
  <c r="K101" i="1"/>
  <c r="L101" i="1"/>
  <c r="M101" i="1" s="1"/>
  <c r="K102" i="1"/>
  <c r="L102" i="1"/>
  <c r="M102" i="1" s="1"/>
  <c r="K103" i="1"/>
  <c r="L103" i="1"/>
  <c r="M103" i="1" s="1"/>
  <c r="K104" i="1"/>
  <c r="L104" i="1"/>
  <c r="M104" i="1" s="1"/>
  <c r="K105" i="1"/>
  <c r="L105" i="1"/>
  <c r="M105" i="1" s="1"/>
  <c r="K106" i="1"/>
  <c r="L106" i="1"/>
  <c r="M106" i="1" s="1"/>
  <c r="K107" i="1"/>
  <c r="L107" i="1"/>
  <c r="M107" i="1" s="1"/>
  <c r="K108" i="1"/>
  <c r="L108" i="1"/>
  <c r="M108" i="1" s="1"/>
  <c r="K109" i="1"/>
  <c r="L109" i="1"/>
  <c r="M109" i="1" s="1"/>
  <c r="K110" i="1"/>
  <c r="L110" i="1"/>
  <c r="M110" i="1" s="1"/>
  <c r="K111" i="1"/>
  <c r="L111" i="1"/>
  <c r="M111" i="1" s="1"/>
  <c r="K112" i="1"/>
  <c r="L112" i="1"/>
  <c r="M112" i="1" s="1"/>
  <c r="K113" i="1"/>
  <c r="L113" i="1"/>
  <c r="M113" i="1" s="1"/>
  <c r="K114" i="1"/>
  <c r="L114" i="1"/>
  <c r="M114" i="1" s="1"/>
  <c r="K115" i="1"/>
  <c r="L115" i="1"/>
  <c r="M115" i="1" s="1"/>
  <c r="K116" i="1"/>
  <c r="L116" i="1"/>
  <c r="M116" i="1" s="1"/>
  <c r="K117" i="1"/>
  <c r="L117" i="1"/>
  <c r="M117" i="1" s="1"/>
  <c r="K118" i="1"/>
  <c r="L118" i="1"/>
  <c r="M118" i="1" s="1"/>
  <c r="K119" i="1"/>
  <c r="L119" i="1"/>
  <c r="M119" i="1" s="1"/>
  <c r="K120" i="1"/>
  <c r="L120" i="1"/>
  <c r="M120" i="1" s="1"/>
  <c r="K121" i="1"/>
  <c r="L121" i="1"/>
  <c r="M121" i="1" s="1"/>
  <c r="K122" i="1"/>
  <c r="L122" i="1"/>
  <c r="M122" i="1" s="1"/>
  <c r="K123" i="1"/>
  <c r="L123" i="1"/>
  <c r="M123" i="1" s="1"/>
  <c r="K124" i="1"/>
  <c r="L124" i="1"/>
  <c r="M124" i="1" s="1"/>
  <c r="K125" i="1"/>
  <c r="L125" i="1"/>
  <c r="M125" i="1" s="1"/>
  <c r="K126" i="1"/>
  <c r="L126" i="1"/>
  <c r="M126" i="1" s="1"/>
  <c r="K127" i="1"/>
  <c r="L127" i="1"/>
  <c r="M127" i="1" s="1"/>
  <c r="K128" i="1"/>
  <c r="L128" i="1"/>
  <c r="M128" i="1" s="1"/>
  <c r="K129" i="1"/>
  <c r="L129" i="1"/>
  <c r="M129" i="1" s="1"/>
  <c r="K130" i="1"/>
  <c r="L130" i="1"/>
  <c r="M130" i="1" s="1"/>
  <c r="K131" i="1"/>
  <c r="L131" i="1"/>
  <c r="M131" i="1" s="1"/>
  <c r="K132" i="1"/>
  <c r="L132" i="1"/>
  <c r="M132" i="1" s="1"/>
  <c r="K133" i="1"/>
  <c r="L133" i="1"/>
  <c r="M133" i="1" s="1"/>
  <c r="K134" i="1"/>
  <c r="L134" i="1"/>
  <c r="M134" i="1" s="1"/>
  <c r="K135" i="1"/>
  <c r="L135" i="1"/>
  <c r="M135" i="1" s="1"/>
  <c r="K136" i="1"/>
  <c r="L136" i="1"/>
  <c r="M136" i="1" s="1"/>
  <c r="K137" i="1"/>
  <c r="L137" i="1"/>
  <c r="M137" i="1" s="1"/>
  <c r="K138" i="1"/>
  <c r="L138" i="1"/>
  <c r="M138" i="1" s="1"/>
  <c r="K139" i="1"/>
  <c r="L139" i="1"/>
  <c r="M139" i="1" s="1"/>
  <c r="K140" i="1"/>
  <c r="L140" i="1"/>
  <c r="M140" i="1" s="1"/>
  <c r="K141" i="1"/>
  <c r="L141" i="1"/>
  <c r="M141" i="1" s="1"/>
  <c r="K142" i="1"/>
  <c r="L142" i="1"/>
  <c r="M142" i="1" s="1"/>
  <c r="K143" i="1"/>
  <c r="L143" i="1"/>
  <c r="M143" i="1" s="1"/>
  <c r="K144" i="1"/>
  <c r="L144" i="1"/>
  <c r="M144" i="1" s="1"/>
  <c r="K145" i="1"/>
  <c r="L145" i="1"/>
  <c r="M145" i="1" s="1"/>
  <c r="K146" i="1"/>
  <c r="L146" i="1"/>
  <c r="M146" i="1" s="1"/>
  <c r="K147" i="1"/>
  <c r="L147" i="1"/>
  <c r="M147" i="1" s="1"/>
  <c r="K148" i="1"/>
  <c r="L148" i="1"/>
  <c r="M148" i="1" s="1"/>
  <c r="K149" i="1"/>
  <c r="L149" i="1"/>
  <c r="M149" i="1" s="1"/>
  <c r="K150" i="1"/>
  <c r="L150" i="1"/>
  <c r="M150" i="1" s="1"/>
  <c r="K151" i="1"/>
  <c r="L151" i="1"/>
  <c r="M151" i="1" s="1"/>
  <c r="K152" i="1"/>
  <c r="L152" i="1"/>
  <c r="M152" i="1" s="1"/>
  <c r="K153" i="1"/>
  <c r="L153" i="1"/>
  <c r="M153" i="1" s="1"/>
  <c r="K154" i="1"/>
  <c r="L154" i="1"/>
  <c r="M154" i="1" s="1"/>
  <c r="K155" i="1"/>
  <c r="L155" i="1"/>
  <c r="M155" i="1" s="1"/>
  <c r="K156" i="1"/>
  <c r="L156" i="1"/>
  <c r="M156" i="1" s="1"/>
  <c r="K157" i="1"/>
  <c r="L157" i="1"/>
  <c r="M157" i="1" s="1"/>
  <c r="K158" i="1"/>
  <c r="L158" i="1"/>
  <c r="M158" i="1" s="1"/>
  <c r="K159" i="1"/>
  <c r="L159" i="1"/>
  <c r="M159" i="1" s="1"/>
  <c r="K160" i="1"/>
  <c r="L160" i="1"/>
  <c r="M160" i="1" s="1"/>
  <c r="K161" i="1"/>
  <c r="L161" i="1"/>
  <c r="M161" i="1" s="1"/>
  <c r="K162" i="1"/>
  <c r="L162" i="1"/>
  <c r="M162" i="1" s="1"/>
  <c r="K163" i="1"/>
  <c r="L163" i="1"/>
  <c r="M163" i="1" s="1"/>
  <c r="K164" i="1"/>
  <c r="L164" i="1"/>
  <c r="M164" i="1" s="1"/>
  <c r="K165" i="1"/>
  <c r="L165" i="1"/>
  <c r="M165" i="1" s="1"/>
  <c r="K166" i="1"/>
  <c r="L166" i="1"/>
  <c r="M166" i="1" s="1"/>
  <c r="K167" i="1"/>
  <c r="L167" i="1"/>
  <c r="M167" i="1" s="1"/>
  <c r="K168" i="1"/>
  <c r="L168" i="1"/>
  <c r="M168" i="1" s="1"/>
  <c r="K169" i="1"/>
  <c r="L169" i="1"/>
  <c r="M169" i="1" s="1"/>
  <c r="K170" i="1"/>
  <c r="L170" i="1"/>
  <c r="M170" i="1" s="1"/>
  <c r="K171" i="1"/>
  <c r="L171" i="1"/>
  <c r="M171" i="1" s="1"/>
  <c r="K172" i="1"/>
  <c r="L172" i="1"/>
  <c r="M172" i="1" s="1"/>
  <c r="K173" i="1"/>
  <c r="L173" i="1"/>
  <c r="M173" i="1" s="1"/>
  <c r="K174" i="1"/>
  <c r="L174" i="1"/>
  <c r="M174" i="1" s="1"/>
  <c r="K175" i="1"/>
  <c r="L175" i="1"/>
  <c r="M175" i="1" s="1"/>
  <c r="K176" i="1"/>
  <c r="L176" i="1"/>
  <c r="M176" i="1" s="1"/>
  <c r="K177" i="1"/>
  <c r="L177" i="1"/>
  <c r="M177" i="1" s="1"/>
  <c r="K178" i="1"/>
  <c r="L178" i="1"/>
  <c r="M178" i="1" s="1"/>
  <c r="K179" i="1"/>
  <c r="L179" i="1"/>
  <c r="M179" i="1" s="1"/>
  <c r="K180" i="1"/>
  <c r="L180" i="1"/>
  <c r="M180" i="1" s="1"/>
  <c r="K181" i="1"/>
  <c r="L181" i="1"/>
  <c r="M181" i="1" s="1"/>
  <c r="K182" i="1"/>
  <c r="L182" i="1"/>
  <c r="M182" i="1" s="1"/>
  <c r="K183" i="1"/>
  <c r="L183" i="1"/>
  <c r="M183" i="1" s="1"/>
  <c r="K184" i="1"/>
  <c r="L184" i="1"/>
  <c r="M184" i="1" s="1"/>
  <c r="K185" i="1"/>
  <c r="L185" i="1"/>
  <c r="M185" i="1" s="1"/>
  <c r="K186" i="1"/>
  <c r="L186" i="1"/>
  <c r="M186" i="1" s="1"/>
  <c r="K187" i="1"/>
  <c r="L187" i="1"/>
  <c r="M187" i="1" s="1"/>
  <c r="K188" i="1"/>
  <c r="L188" i="1"/>
  <c r="M188" i="1" s="1"/>
  <c r="K189" i="1"/>
  <c r="L189" i="1"/>
  <c r="M189" i="1" s="1"/>
  <c r="K190" i="1"/>
  <c r="L190" i="1"/>
  <c r="M190" i="1" s="1"/>
  <c r="K191" i="1"/>
  <c r="L191" i="1"/>
  <c r="M191" i="1" s="1"/>
  <c r="K192" i="1"/>
  <c r="L192" i="1"/>
  <c r="M192" i="1" s="1"/>
  <c r="K193" i="1"/>
  <c r="L193" i="1"/>
  <c r="M193" i="1" s="1"/>
  <c r="K194" i="1"/>
  <c r="L194" i="1"/>
  <c r="M194" i="1" s="1"/>
  <c r="K195" i="1"/>
  <c r="L195" i="1"/>
  <c r="M195" i="1" s="1"/>
  <c r="K196" i="1"/>
  <c r="L196" i="1"/>
  <c r="M196" i="1" s="1"/>
  <c r="K197" i="1"/>
  <c r="L197" i="1"/>
  <c r="M197" i="1" s="1"/>
  <c r="K198" i="1"/>
  <c r="L198" i="1"/>
  <c r="M198" i="1" s="1"/>
  <c r="K199" i="1"/>
  <c r="L199" i="1"/>
  <c r="M199" i="1" s="1"/>
  <c r="K200" i="1"/>
  <c r="L200" i="1"/>
  <c r="M200" i="1" s="1"/>
  <c r="K201" i="1"/>
  <c r="L201" i="1"/>
  <c r="M201" i="1" s="1"/>
  <c r="K202" i="1"/>
  <c r="L202" i="1"/>
  <c r="M202" i="1" s="1"/>
  <c r="K203" i="1"/>
  <c r="L203" i="1"/>
  <c r="M203" i="1" s="1"/>
  <c r="K204" i="1"/>
  <c r="L204" i="1"/>
  <c r="M204" i="1" s="1"/>
  <c r="K205" i="1"/>
  <c r="L205" i="1"/>
  <c r="M205" i="1" s="1"/>
  <c r="K206" i="1"/>
  <c r="L206" i="1"/>
  <c r="M206" i="1" s="1"/>
  <c r="K207" i="1"/>
  <c r="L207" i="1"/>
  <c r="M207" i="1" s="1"/>
  <c r="K208" i="1"/>
  <c r="L208" i="1"/>
  <c r="M208" i="1" s="1"/>
  <c r="K209" i="1"/>
  <c r="L209" i="1"/>
  <c r="M209" i="1" s="1"/>
  <c r="K210" i="1"/>
  <c r="L210" i="1"/>
  <c r="M210" i="1" s="1"/>
  <c r="K211" i="1"/>
  <c r="L211" i="1"/>
  <c r="M211" i="1" s="1"/>
  <c r="K212" i="1"/>
  <c r="L212" i="1"/>
  <c r="M212" i="1" s="1"/>
  <c r="K213" i="1"/>
  <c r="L213" i="1"/>
  <c r="M213" i="1" s="1"/>
  <c r="K214" i="1"/>
  <c r="L214" i="1"/>
  <c r="M214" i="1" s="1"/>
  <c r="K215" i="1"/>
  <c r="L215" i="1"/>
  <c r="M215" i="1" s="1"/>
  <c r="K216" i="1"/>
  <c r="L216" i="1"/>
  <c r="M216" i="1" s="1"/>
  <c r="K217" i="1"/>
  <c r="L217" i="1"/>
  <c r="M217" i="1" s="1"/>
  <c r="K218" i="1"/>
  <c r="L218" i="1"/>
  <c r="M218" i="1" s="1"/>
  <c r="K219" i="1"/>
  <c r="L219" i="1"/>
  <c r="M219" i="1" s="1"/>
  <c r="K220" i="1"/>
  <c r="L220" i="1"/>
  <c r="M220" i="1" s="1"/>
  <c r="K221" i="1"/>
  <c r="L221" i="1"/>
  <c r="M221" i="1" s="1"/>
  <c r="K222" i="1"/>
  <c r="L222" i="1"/>
  <c r="M222" i="1" s="1"/>
  <c r="K223" i="1"/>
  <c r="L223" i="1"/>
  <c r="M223" i="1" s="1"/>
  <c r="K224" i="1"/>
  <c r="L224" i="1"/>
  <c r="M224" i="1" s="1"/>
  <c r="K225" i="1"/>
  <c r="L225" i="1"/>
  <c r="M225" i="1" s="1"/>
  <c r="K226" i="1"/>
  <c r="L226" i="1"/>
  <c r="M226" i="1" s="1"/>
  <c r="K227" i="1"/>
  <c r="L227" i="1"/>
  <c r="M227" i="1" s="1"/>
  <c r="K228" i="1"/>
  <c r="L228" i="1"/>
  <c r="M228" i="1" s="1"/>
  <c r="K229" i="1"/>
  <c r="L229" i="1"/>
  <c r="M229" i="1" s="1"/>
  <c r="K230" i="1"/>
  <c r="L230" i="1"/>
  <c r="M230" i="1" s="1"/>
  <c r="K231" i="1"/>
  <c r="L231" i="1"/>
  <c r="M231" i="1" s="1"/>
  <c r="K232" i="1"/>
  <c r="L232" i="1"/>
  <c r="M232" i="1" s="1"/>
  <c r="K233" i="1"/>
  <c r="L233" i="1"/>
  <c r="M233" i="1" s="1"/>
  <c r="K234" i="1"/>
  <c r="L234" i="1"/>
  <c r="M234" i="1" s="1"/>
  <c r="K235" i="1"/>
  <c r="L235" i="1"/>
  <c r="M235" i="1" s="1"/>
  <c r="K236" i="1"/>
  <c r="L236" i="1"/>
  <c r="M236" i="1" s="1"/>
  <c r="K237" i="1"/>
  <c r="L237" i="1"/>
  <c r="M237" i="1" s="1"/>
  <c r="K238" i="1"/>
  <c r="L238" i="1"/>
  <c r="M238" i="1" s="1"/>
  <c r="K239" i="1"/>
  <c r="L239" i="1"/>
  <c r="M239" i="1" s="1"/>
  <c r="K240" i="1"/>
  <c r="L240" i="1"/>
  <c r="M240" i="1" s="1"/>
  <c r="K241" i="1"/>
  <c r="L241" i="1"/>
  <c r="M241" i="1" s="1"/>
  <c r="K242" i="1"/>
  <c r="L242" i="1"/>
  <c r="M242" i="1" s="1"/>
  <c r="K243" i="1"/>
  <c r="L243" i="1"/>
  <c r="M243" i="1" s="1"/>
  <c r="K244" i="1"/>
  <c r="L244" i="1"/>
  <c r="M244" i="1" s="1"/>
  <c r="K245" i="1"/>
  <c r="L245" i="1"/>
  <c r="M245" i="1" s="1"/>
  <c r="K246" i="1"/>
  <c r="L246" i="1"/>
  <c r="M246" i="1" s="1"/>
  <c r="K247" i="1"/>
  <c r="L247" i="1"/>
  <c r="M247" i="1" s="1"/>
  <c r="K248" i="1"/>
  <c r="L248" i="1"/>
  <c r="M248" i="1" s="1"/>
  <c r="K249" i="1"/>
  <c r="L249" i="1"/>
  <c r="M249" i="1" s="1"/>
  <c r="K250" i="1"/>
  <c r="L250" i="1"/>
  <c r="M250" i="1" s="1"/>
  <c r="K251" i="1"/>
  <c r="L251" i="1"/>
  <c r="M251" i="1" s="1"/>
  <c r="K252" i="1"/>
  <c r="L252" i="1"/>
  <c r="M252" i="1" s="1"/>
  <c r="K253" i="1"/>
  <c r="L253" i="1"/>
  <c r="M253" i="1" s="1"/>
  <c r="K254" i="1"/>
  <c r="L254" i="1"/>
  <c r="M254" i="1" s="1"/>
  <c r="K255" i="1"/>
  <c r="L255" i="1"/>
  <c r="M255" i="1" s="1"/>
  <c r="K256" i="1"/>
  <c r="L256" i="1"/>
  <c r="M256" i="1" s="1"/>
  <c r="K257" i="1"/>
  <c r="L257" i="1"/>
  <c r="M257" i="1" s="1"/>
  <c r="K258" i="1"/>
  <c r="L258" i="1"/>
  <c r="M258" i="1" s="1"/>
  <c r="K259" i="1"/>
  <c r="L259" i="1"/>
  <c r="M259" i="1" s="1"/>
  <c r="K260" i="1"/>
  <c r="L260" i="1"/>
  <c r="M260" i="1" s="1"/>
  <c r="K261" i="1"/>
  <c r="L261" i="1"/>
  <c r="M261" i="1" s="1"/>
  <c r="K262" i="1"/>
  <c r="L262" i="1"/>
  <c r="M262" i="1" s="1"/>
  <c r="K263" i="1"/>
  <c r="L263" i="1"/>
  <c r="M263" i="1" s="1"/>
  <c r="K264" i="1"/>
  <c r="L264" i="1"/>
  <c r="M264" i="1" s="1"/>
  <c r="K265" i="1"/>
  <c r="L265" i="1"/>
  <c r="M265" i="1" s="1"/>
  <c r="K266" i="1"/>
  <c r="L266" i="1"/>
  <c r="M266" i="1" s="1"/>
  <c r="K267" i="1"/>
  <c r="L267" i="1"/>
  <c r="M267" i="1" s="1"/>
  <c r="K268" i="1"/>
  <c r="L268" i="1"/>
  <c r="M268" i="1" s="1"/>
  <c r="K269" i="1"/>
  <c r="L269" i="1"/>
  <c r="M269" i="1" s="1"/>
  <c r="K270" i="1"/>
  <c r="L270" i="1"/>
  <c r="M270" i="1" s="1"/>
  <c r="K271" i="1"/>
  <c r="L271" i="1"/>
  <c r="M271" i="1" s="1"/>
  <c r="K272" i="1"/>
  <c r="L272" i="1"/>
  <c r="M272" i="1" s="1"/>
  <c r="K273" i="1"/>
  <c r="L273" i="1"/>
  <c r="M273" i="1" s="1"/>
  <c r="K274" i="1"/>
  <c r="L274" i="1"/>
  <c r="M274" i="1" s="1"/>
  <c r="K275" i="1"/>
  <c r="L275" i="1"/>
  <c r="M275" i="1" s="1"/>
  <c r="K276" i="1"/>
  <c r="L276" i="1"/>
  <c r="M276" i="1" s="1"/>
  <c r="K277" i="1"/>
  <c r="L277" i="1"/>
  <c r="M277" i="1" s="1"/>
  <c r="K278" i="1"/>
  <c r="L278" i="1"/>
  <c r="M278" i="1" s="1"/>
  <c r="K279" i="1"/>
  <c r="L279" i="1"/>
  <c r="M279" i="1" s="1"/>
  <c r="K280" i="1"/>
  <c r="L280" i="1"/>
  <c r="M280" i="1" s="1"/>
  <c r="K281" i="1"/>
  <c r="L281" i="1"/>
  <c r="M281" i="1" s="1"/>
  <c r="K282" i="1"/>
  <c r="L282" i="1"/>
  <c r="M282" i="1" s="1"/>
  <c r="K283" i="1"/>
  <c r="L283" i="1"/>
  <c r="M283" i="1" s="1"/>
  <c r="K284" i="1"/>
  <c r="L284" i="1"/>
  <c r="M284" i="1" s="1"/>
  <c r="K285" i="1"/>
  <c r="L285" i="1"/>
  <c r="M285" i="1" s="1"/>
  <c r="K286" i="1"/>
  <c r="L286" i="1"/>
  <c r="M286" i="1" s="1"/>
  <c r="K287" i="1"/>
  <c r="L287" i="1"/>
  <c r="M287" i="1" s="1"/>
  <c r="K288" i="1"/>
  <c r="L288" i="1"/>
  <c r="M288" i="1" s="1"/>
  <c r="K289" i="1"/>
  <c r="L289" i="1"/>
  <c r="M289" i="1" s="1"/>
  <c r="K290" i="1"/>
  <c r="L290" i="1"/>
  <c r="M290" i="1" s="1"/>
  <c r="K291" i="1"/>
  <c r="L291" i="1"/>
  <c r="M291" i="1" s="1"/>
  <c r="K292" i="1"/>
  <c r="L292" i="1"/>
  <c r="M292" i="1" s="1"/>
  <c r="K293" i="1"/>
  <c r="L293" i="1"/>
  <c r="M293" i="1" s="1"/>
  <c r="K294" i="1"/>
  <c r="L294" i="1"/>
  <c r="M294" i="1" s="1"/>
  <c r="K295" i="1"/>
  <c r="L295" i="1"/>
  <c r="M295" i="1" s="1"/>
  <c r="K296" i="1"/>
  <c r="L296" i="1"/>
  <c r="M296" i="1" s="1"/>
  <c r="K297" i="1"/>
  <c r="L297" i="1"/>
  <c r="M297" i="1" s="1"/>
  <c r="K298" i="1"/>
  <c r="L298" i="1"/>
  <c r="M298" i="1" s="1"/>
  <c r="K299" i="1"/>
  <c r="L299" i="1"/>
  <c r="M299" i="1" s="1"/>
  <c r="K300" i="1"/>
  <c r="L300" i="1"/>
  <c r="M300" i="1" s="1"/>
  <c r="K301" i="1"/>
  <c r="L301" i="1"/>
  <c r="M301" i="1" s="1"/>
  <c r="K302" i="1"/>
  <c r="L302" i="1"/>
  <c r="M302" i="1" s="1"/>
  <c r="K303" i="1"/>
  <c r="L303" i="1"/>
  <c r="M303" i="1" s="1"/>
  <c r="K304" i="1"/>
  <c r="L304" i="1"/>
  <c r="M304" i="1" s="1"/>
  <c r="K305" i="1"/>
  <c r="L305" i="1"/>
  <c r="M305" i="1" s="1"/>
  <c r="K306" i="1"/>
  <c r="L306" i="1"/>
  <c r="M306" i="1" s="1"/>
  <c r="K307" i="1"/>
  <c r="L307" i="1"/>
  <c r="M307" i="1" s="1"/>
  <c r="K308" i="1"/>
  <c r="L308" i="1"/>
  <c r="M308" i="1" s="1"/>
  <c r="K309" i="1"/>
  <c r="L309" i="1"/>
  <c r="M309" i="1" s="1"/>
  <c r="K310" i="1"/>
  <c r="L310" i="1"/>
  <c r="M310" i="1" s="1"/>
  <c r="K311" i="1"/>
  <c r="L311" i="1"/>
  <c r="M311" i="1" s="1"/>
  <c r="K312" i="1"/>
  <c r="L312" i="1"/>
  <c r="M312" i="1" s="1"/>
  <c r="K313" i="1"/>
  <c r="L313" i="1"/>
  <c r="M313" i="1" s="1"/>
  <c r="K314" i="1"/>
  <c r="L314" i="1"/>
  <c r="M314" i="1" s="1"/>
  <c r="K315" i="1"/>
  <c r="L315" i="1"/>
  <c r="M315" i="1" s="1"/>
  <c r="K316" i="1"/>
  <c r="L316" i="1"/>
  <c r="M316" i="1" s="1"/>
  <c r="K317" i="1"/>
  <c r="L317" i="1"/>
  <c r="M317" i="1" s="1"/>
  <c r="K318" i="1"/>
  <c r="L318" i="1"/>
  <c r="M318" i="1" s="1"/>
  <c r="K319" i="1"/>
  <c r="L319" i="1"/>
  <c r="M319" i="1" s="1"/>
  <c r="K320" i="1"/>
  <c r="L320" i="1"/>
  <c r="M320" i="1" s="1"/>
  <c r="K321" i="1"/>
  <c r="L321" i="1"/>
  <c r="M321" i="1" s="1"/>
  <c r="K322" i="1"/>
  <c r="L322" i="1"/>
  <c r="M322" i="1" s="1"/>
  <c r="K323" i="1"/>
  <c r="L323" i="1"/>
  <c r="M323" i="1" s="1"/>
  <c r="K324" i="1"/>
  <c r="L324" i="1"/>
  <c r="M324" i="1" s="1"/>
  <c r="K325" i="1"/>
  <c r="L325" i="1"/>
  <c r="M325" i="1" s="1"/>
  <c r="K326" i="1"/>
  <c r="L326" i="1"/>
  <c r="M326" i="1" s="1"/>
  <c r="K327" i="1"/>
  <c r="L327" i="1"/>
  <c r="M327" i="1" s="1"/>
  <c r="K328" i="1"/>
  <c r="L328" i="1"/>
  <c r="M328" i="1" s="1"/>
  <c r="K329" i="1"/>
  <c r="L329" i="1"/>
  <c r="M329" i="1" s="1"/>
  <c r="K330" i="1"/>
  <c r="L330" i="1"/>
  <c r="M330" i="1" s="1"/>
  <c r="K331" i="1"/>
  <c r="L331" i="1"/>
  <c r="M331" i="1" s="1"/>
  <c r="K332" i="1"/>
  <c r="L332" i="1"/>
  <c r="M332" i="1" s="1"/>
  <c r="K333" i="1"/>
  <c r="L333" i="1"/>
  <c r="M333" i="1" s="1"/>
  <c r="K334" i="1"/>
  <c r="L334" i="1"/>
  <c r="M334" i="1" s="1"/>
  <c r="K335" i="1"/>
  <c r="L335" i="1"/>
  <c r="M335" i="1" s="1"/>
  <c r="K336" i="1"/>
  <c r="L336" i="1"/>
  <c r="M336" i="1" s="1"/>
  <c r="K337" i="1"/>
  <c r="L337" i="1"/>
  <c r="M337" i="1" s="1"/>
  <c r="K338" i="1"/>
  <c r="L338" i="1"/>
  <c r="M338" i="1" s="1"/>
  <c r="K339" i="1"/>
  <c r="L339" i="1"/>
  <c r="M339" i="1" s="1"/>
  <c r="K340" i="1"/>
  <c r="L340" i="1"/>
  <c r="M340" i="1" s="1"/>
  <c r="K341" i="1"/>
  <c r="L341" i="1"/>
  <c r="M341" i="1" s="1"/>
  <c r="K342" i="1"/>
  <c r="L342" i="1"/>
  <c r="M342" i="1" s="1"/>
  <c r="K343" i="1"/>
  <c r="L343" i="1"/>
  <c r="M343" i="1" s="1"/>
  <c r="K344" i="1"/>
  <c r="L344" i="1"/>
  <c r="M344" i="1" s="1"/>
  <c r="K345" i="1"/>
  <c r="L345" i="1"/>
  <c r="M345" i="1" s="1"/>
  <c r="K346" i="1"/>
  <c r="L346" i="1"/>
  <c r="M346" i="1" s="1"/>
  <c r="K347" i="1"/>
  <c r="L347" i="1"/>
  <c r="M347" i="1" s="1"/>
  <c r="K348" i="1"/>
  <c r="L348" i="1"/>
  <c r="M348" i="1" s="1"/>
  <c r="K349" i="1"/>
  <c r="L349" i="1"/>
  <c r="M349" i="1" s="1"/>
  <c r="K350" i="1"/>
  <c r="L350" i="1"/>
  <c r="M350" i="1" s="1"/>
  <c r="K351" i="1"/>
  <c r="L351" i="1"/>
  <c r="M351" i="1" s="1"/>
  <c r="K352" i="1"/>
  <c r="L352" i="1"/>
  <c r="M352" i="1" s="1"/>
  <c r="K353" i="1"/>
  <c r="L353" i="1"/>
  <c r="M353" i="1" s="1"/>
  <c r="K354" i="1"/>
  <c r="L354" i="1"/>
  <c r="M354" i="1" s="1"/>
  <c r="K355" i="1"/>
  <c r="L355" i="1"/>
  <c r="M355" i="1" s="1"/>
  <c r="K356" i="1"/>
  <c r="L356" i="1"/>
  <c r="M356" i="1" s="1"/>
  <c r="K357" i="1"/>
  <c r="L357" i="1"/>
  <c r="M357" i="1" s="1"/>
  <c r="K358" i="1"/>
  <c r="L358" i="1"/>
  <c r="M358" i="1" s="1"/>
  <c r="K359" i="1"/>
  <c r="L359" i="1"/>
  <c r="M359" i="1" s="1"/>
  <c r="K360" i="1"/>
  <c r="L360" i="1"/>
  <c r="M360" i="1" s="1"/>
  <c r="K361" i="1"/>
  <c r="L361" i="1"/>
  <c r="M361" i="1" s="1"/>
  <c r="K362" i="1"/>
  <c r="L362" i="1"/>
  <c r="M362" i="1" s="1"/>
  <c r="K363" i="1"/>
  <c r="L363" i="1"/>
  <c r="M363" i="1" s="1"/>
  <c r="K364" i="1"/>
  <c r="L364" i="1"/>
  <c r="M364" i="1" s="1"/>
  <c r="K365" i="1"/>
  <c r="L365" i="1"/>
  <c r="M365" i="1" s="1"/>
  <c r="K366" i="1"/>
  <c r="L366" i="1"/>
  <c r="M366" i="1" s="1"/>
  <c r="K367" i="1"/>
  <c r="L367" i="1"/>
  <c r="M367" i="1" s="1"/>
  <c r="K368" i="1"/>
  <c r="L368" i="1"/>
  <c r="M368" i="1" s="1"/>
  <c r="K369" i="1"/>
  <c r="L369" i="1"/>
  <c r="M369" i="1" s="1"/>
  <c r="K370" i="1"/>
  <c r="L370" i="1"/>
  <c r="M370" i="1" s="1"/>
  <c r="K371" i="1"/>
  <c r="L371" i="1"/>
  <c r="M371" i="1" s="1"/>
  <c r="K372" i="1"/>
  <c r="L372" i="1"/>
  <c r="M372" i="1" s="1"/>
  <c r="K373" i="1"/>
  <c r="L373" i="1"/>
  <c r="M373" i="1" s="1"/>
  <c r="K374" i="1"/>
  <c r="L374" i="1"/>
  <c r="M374" i="1" s="1"/>
  <c r="K375" i="1"/>
  <c r="L375" i="1"/>
  <c r="M375" i="1" s="1"/>
  <c r="K376" i="1"/>
  <c r="L376" i="1"/>
  <c r="M376" i="1" s="1"/>
  <c r="K377" i="1"/>
  <c r="L377" i="1"/>
  <c r="M377" i="1" s="1"/>
  <c r="K378" i="1"/>
  <c r="L378" i="1"/>
  <c r="M378" i="1" s="1"/>
  <c r="K379" i="1"/>
  <c r="L379" i="1"/>
  <c r="M379" i="1" s="1"/>
  <c r="K380" i="1"/>
  <c r="L380" i="1"/>
  <c r="M380" i="1" s="1"/>
  <c r="K381" i="1"/>
  <c r="L381" i="1"/>
  <c r="M381" i="1" s="1"/>
  <c r="K382" i="1"/>
  <c r="L382" i="1"/>
  <c r="M382" i="1" s="1"/>
  <c r="K383" i="1"/>
  <c r="L383" i="1"/>
  <c r="M383" i="1" s="1"/>
  <c r="K384" i="1"/>
  <c r="L384" i="1"/>
  <c r="M384" i="1" s="1"/>
  <c r="K385" i="1"/>
  <c r="L385" i="1"/>
  <c r="M385" i="1" s="1"/>
  <c r="K386" i="1"/>
  <c r="L386" i="1"/>
  <c r="M386" i="1" s="1"/>
  <c r="K387" i="1"/>
  <c r="L387" i="1"/>
  <c r="M387" i="1" s="1"/>
  <c r="K388" i="1"/>
  <c r="L388" i="1"/>
  <c r="M388" i="1" s="1"/>
  <c r="K389" i="1"/>
  <c r="L389" i="1"/>
  <c r="M389" i="1" s="1"/>
  <c r="K390" i="1"/>
  <c r="L390" i="1"/>
  <c r="M390" i="1" s="1"/>
  <c r="K391" i="1"/>
  <c r="L391" i="1"/>
  <c r="M391" i="1" s="1"/>
  <c r="K392" i="1"/>
  <c r="L392" i="1"/>
  <c r="M392" i="1" s="1"/>
  <c r="K393" i="1"/>
  <c r="L393" i="1"/>
  <c r="M393" i="1" s="1"/>
  <c r="K394" i="1"/>
  <c r="L394" i="1"/>
  <c r="M394" i="1" s="1"/>
  <c r="K395" i="1"/>
  <c r="L395" i="1"/>
  <c r="M395" i="1" s="1"/>
  <c r="K396" i="1"/>
  <c r="L396" i="1"/>
  <c r="M396" i="1" s="1"/>
  <c r="K397" i="1"/>
  <c r="L397" i="1"/>
  <c r="M397" i="1" s="1"/>
  <c r="K398" i="1"/>
  <c r="L398" i="1"/>
  <c r="M398" i="1" s="1"/>
  <c r="K399" i="1"/>
  <c r="L399" i="1"/>
  <c r="M399" i="1" s="1"/>
  <c r="K400" i="1"/>
  <c r="L400" i="1"/>
  <c r="M400" i="1" s="1"/>
  <c r="K401" i="1"/>
  <c r="L401" i="1"/>
  <c r="M401" i="1" s="1"/>
  <c r="K402" i="1"/>
  <c r="L402" i="1"/>
  <c r="M402" i="1" s="1"/>
  <c r="K403" i="1"/>
  <c r="L403" i="1"/>
  <c r="M403" i="1" s="1"/>
  <c r="K404" i="1"/>
  <c r="L404" i="1"/>
  <c r="M404" i="1" s="1"/>
  <c r="K405" i="1"/>
  <c r="L405" i="1"/>
  <c r="M405" i="1" s="1"/>
  <c r="K406" i="1"/>
  <c r="L406" i="1"/>
  <c r="M406" i="1" s="1"/>
  <c r="K407" i="1"/>
  <c r="L407" i="1"/>
  <c r="M407" i="1" s="1"/>
  <c r="K408" i="1"/>
  <c r="L408" i="1"/>
  <c r="M408" i="1" s="1"/>
  <c r="K409" i="1"/>
  <c r="L409" i="1"/>
  <c r="M409" i="1" s="1"/>
  <c r="K410" i="1"/>
  <c r="L410" i="1"/>
  <c r="M410" i="1" s="1"/>
  <c r="K411" i="1"/>
  <c r="L411" i="1"/>
  <c r="M411" i="1" s="1"/>
  <c r="K412" i="1"/>
  <c r="L412" i="1"/>
  <c r="M412" i="1" s="1"/>
  <c r="K413" i="1"/>
  <c r="L413" i="1"/>
  <c r="M413" i="1" s="1"/>
  <c r="K414" i="1"/>
  <c r="L414" i="1"/>
  <c r="M414" i="1" s="1"/>
  <c r="K415" i="1"/>
  <c r="L415" i="1"/>
  <c r="M415" i="1" s="1"/>
  <c r="K416" i="1"/>
  <c r="L416" i="1"/>
  <c r="M416" i="1" s="1"/>
  <c r="K417" i="1"/>
  <c r="L417" i="1"/>
  <c r="M417" i="1" s="1"/>
  <c r="K418" i="1"/>
  <c r="L418" i="1"/>
  <c r="M418" i="1" s="1"/>
  <c r="K419" i="1"/>
  <c r="L419" i="1"/>
  <c r="M419" i="1" s="1"/>
  <c r="K420" i="1"/>
  <c r="L420" i="1"/>
  <c r="M420" i="1" s="1"/>
  <c r="K421" i="1"/>
  <c r="L421" i="1"/>
  <c r="M421" i="1" s="1"/>
  <c r="K422" i="1"/>
  <c r="L422" i="1"/>
  <c r="M422" i="1" s="1"/>
  <c r="K423" i="1"/>
  <c r="L423" i="1"/>
  <c r="M423" i="1" s="1"/>
  <c r="K424" i="1"/>
  <c r="L424" i="1"/>
  <c r="M424" i="1" s="1"/>
  <c r="K425" i="1"/>
  <c r="L425" i="1"/>
  <c r="M425" i="1" s="1"/>
  <c r="K426" i="1"/>
  <c r="L426" i="1"/>
  <c r="M426" i="1" s="1"/>
  <c r="K427" i="1"/>
  <c r="L427" i="1"/>
  <c r="M427" i="1" s="1"/>
  <c r="K428" i="1"/>
  <c r="L428" i="1"/>
  <c r="M428" i="1" s="1"/>
  <c r="K429" i="1"/>
  <c r="L429" i="1"/>
  <c r="M429" i="1" s="1"/>
  <c r="K430" i="1"/>
  <c r="L430" i="1"/>
  <c r="M430" i="1" s="1"/>
  <c r="K431" i="1"/>
  <c r="L431" i="1"/>
  <c r="M431" i="1" s="1"/>
  <c r="K432" i="1"/>
  <c r="L432" i="1"/>
  <c r="M432" i="1" s="1"/>
  <c r="K433" i="1"/>
  <c r="L433" i="1"/>
  <c r="M433" i="1" s="1"/>
  <c r="K434" i="1"/>
  <c r="L434" i="1"/>
  <c r="M434" i="1" s="1"/>
  <c r="K435" i="1"/>
  <c r="L435" i="1"/>
  <c r="M435" i="1" s="1"/>
  <c r="K436" i="1"/>
  <c r="L436" i="1"/>
  <c r="M436" i="1" s="1"/>
  <c r="K437" i="1"/>
  <c r="L437" i="1"/>
  <c r="M437" i="1" s="1"/>
  <c r="K438" i="1"/>
  <c r="L438" i="1"/>
  <c r="M438" i="1" s="1"/>
  <c r="K439" i="1"/>
  <c r="L439" i="1"/>
  <c r="M439" i="1" s="1"/>
  <c r="K440" i="1"/>
  <c r="L440" i="1"/>
  <c r="M440" i="1" s="1"/>
  <c r="K441" i="1"/>
  <c r="L441" i="1"/>
  <c r="M441" i="1" s="1"/>
  <c r="K442" i="1"/>
  <c r="L442" i="1"/>
  <c r="M442" i="1" s="1"/>
  <c r="K443" i="1"/>
  <c r="L443" i="1"/>
  <c r="M443" i="1" s="1"/>
  <c r="K444" i="1"/>
  <c r="L444" i="1"/>
  <c r="M444" i="1" s="1"/>
  <c r="K445" i="1"/>
  <c r="L445" i="1"/>
  <c r="M445" i="1" s="1"/>
  <c r="K446" i="1"/>
  <c r="L446" i="1"/>
  <c r="M446" i="1" s="1"/>
  <c r="K447" i="1"/>
  <c r="L447" i="1"/>
  <c r="M447" i="1" s="1"/>
  <c r="K448" i="1"/>
  <c r="L448" i="1"/>
  <c r="M448" i="1" s="1"/>
  <c r="K449" i="1"/>
  <c r="L449" i="1"/>
  <c r="M449" i="1" s="1"/>
  <c r="K450" i="1"/>
  <c r="L450" i="1"/>
  <c r="M450" i="1" s="1"/>
  <c r="K451" i="1"/>
  <c r="L451" i="1"/>
  <c r="M451" i="1" s="1"/>
  <c r="K452" i="1"/>
  <c r="L452" i="1"/>
  <c r="M452" i="1" s="1"/>
  <c r="K453" i="1"/>
  <c r="L453" i="1"/>
  <c r="M453" i="1" s="1"/>
  <c r="K454" i="1"/>
  <c r="L454" i="1"/>
  <c r="M454" i="1" s="1"/>
  <c r="K455" i="1"/>
  <c r="L455" i="1"/>
  <c r="M455" i="1" s="1"/>
  <c r="K456" i="1"/>
  <c r="L456" i="1"/>
  <c r="M456" i="1" s="1"/>
  <c r="K457" i="1"/>
  <c r="L457" i="1"/>
  <c r="M457" i="1" s="1"/>
  <c r="K458" i="1"/>
  <c r="L458" i="1"/>
  <c r="M458" i="1" s="1"/>
  <c r="K459" i="1"/>
  <c r="L459" i="1"/>
  <c r="M459" i="1" s="1"/>
  <c r="K460" i="1"/>
  <c r="L460" i="1"/>
  <c r="M460" i="1" s="1"/>
  <c r="K461" i="1"/>
  <c r="L461" i="1"/>
  <c r="M461" i="1" s="1"/>
  <c r="K462" i="1"/>
  <c r="L462" i="1"/>
  <c r="M462" i="1" s="1"/>
  <c r="K463" i="1"/>
  <c r="L463" i="1"/>
  <c r="M463" i="1" s="1"/>
  <c r="K464" i="1"/>
  <c r="L464" i="1"/>
  <c r="M464" i="1" s="1"/>
  <c r="K465" i="1"/>
  <c r="L465" i="1"/>
  <c r="M465" i="1" s="1"/>
  <c r="K466" i="1"/>
  <c r="L466" i="1"/>
  <c r="M466" i="1" s="1"/>
  <c r="K467" i="1"/>
  <c r="L467" i="1"/>
  <c r="M467" i="1" s="1"/>
  <c r="K468" i="1"/>
  <c r="L468" i="1"/>
  <c r="M468" i="1" s="1"/>
  <c r="K469" i="1"/>
  <c r="L469" i="1"/>
  <c r="M469" i="1" s="1"/>
  <c r="K470" i="1"/>
  <c r="L470" i="1"/>
  <c r="M470" i="1" s="1"/>
  <c r="K471" i="1"/>
  <c r="L471" i="1"/>
  <c r="M471" i="1" s="1"/>
  <c r="K472" i="1"/>
  <c r="L472" i="1"/>
  <c r="M472" i="1" s="1"/>
  <c r="K473" i="1"/>
  <c r="L473" i="1"/>
  <c r="M473" i="1" s="1"/>
  <c r="K474" i="1"/>
  <c r="L474" i="1"/>
  <c r="M474" i="1" s="1"/>
  <c r="K475" i="1"/>
  <c r="L475" i="1"/>
  <c r="M475" i="1" s="1"/>
  <c r="K476" i="1"/>
  <c r="L476" i="1"/>
  <c r="M476" i="1" s="1"/>
  <c r="K477" i="1"/>
  <c r="L477" i="1"/>
  <c r="M477" i="1" s="1"/>
  <c r="K478" i="1"/>
  <c r="L478" i="1"/>
  <c r="M478" i="1" s="1"/>
  <c r="K479" i="1"/>
  <c r="L479" i="1"/>
  <c r="M479" i="1" s="1"/>
  <c r="K480" i="1"/>
  <c r="L480" i="1"/>
  <c r="M480" i="1" s="1"/>
  <c r="K481" i="1"/>
  <c r="L481" i="1"/>
  <c r="M481" i="1" s="1"/>
  <c r="K482" i="1"/>
  <c r="L482" i="1"/>
  <c r="M482" i="1" s="1"/>
  <c r="K483" i="1"/>
  <c r="L483" i="1"/>
  <c r="M483" i="1" s="1"/>
  <c r="K484" i="1"/>
  <c r="L484" i="1"/>
  <c r="M484" i="1" s="1"/>
  <c r="K485" i="1"/>
  <c r="L485" i="1"/>
  <c r="M485" i="1" s="1"/>
  <c r="K486" i="1"/>
  <c r="L486" i="1"/>
  <c r="M486" i="1" s="1"/>
  <c r="K487" i="1"/>
  <c r="L487" i="1"/>
  <c r="M487" i="1" s="1"/>
  <c r="K488" i="1"/>
  <c r="L488" i="1"/>
  <c r="M488" i="1" s="1"/>
  <c r="K489" i="1"/>
  <c r="L489" i="1"/>
  <c r="M489" i="1" s="1"/>
  <c r="K490" i="1"/>
  <c r="L490" i="1"/>
  <c r="M490" i="1" s="1"/>
  <c r="K491" i="1"/>
  <c r="L491" i="1"/>
  <c r="M491" i="1" s="1"/>
  <c r="K492" i="1"/>
  <c r="L492" i="1"/>
  <c r="M492" i="1" s="1"/>
  <c r="K493" i="1"/>
  <c r="L493" i="1"/>
  <c r="M493" i="1" s="1"/>
  <c r="K494" i="1"/>
  <c r="L494" i="1"/>
  <c r="M494" i="1" s="1"/>
  <c r="K495" i="1"/>
  <c r="L495" i="1"/>
  <c r="M495" i="1" s="1"/>
  <c r="K496" i="1"/>
  <c r="L496" i="1"/>
  <c r="M496" i="1" s="1"/>
  <c r="K497" i="1"/>
  <c r="L497" i="1"/>
  <c r="M497" i="1" s="1"/>
  <c r="K498" i="1"/>
  <c r="L498" i="1"/>
  <c r="M498" i="1" s="1"/>
  <c r="K499" i="1"/>
  <c r="L499" i="1"/>
  <c r="M499" i="1" s="1"/>
  <c r="K500" i="1"/>
  <c r="L500" i="1"/>
  <c r="M500" i="1" s="1"/>
  <c r="K501" i="1"/>
  <c r="L501" i="1"/>
  <c r="M501" i="1" s="1"/>
  <c r="K502" i="1"/>
  <c r="L502" i="1"/>
  <c r="M502" i="1" s="1"/>
  <c r="K503" i="1"/>
  <c r="L503" i="1"/>
  <c r="M503" i="1" s="1"/>
  <c r="K504" i="1"/>
  <c r="L504" i="1"/>
  <c r="M504" i="1" s="1"/>
  <c r="K505" i="1"/>
  <c r="L505" i="1"/>
  <c r="M505" i="1" s="1"/>
  <c r="K506" i="1"/>
  <c r="L506" i="1"/>
  <c r="M506" i="1" s="1"/>
  <c r="K507" i="1"/>
  <c r="L507" i="1"/>
  <c r="M507" i="1" s="1"/>
  <c r="K508" i="1"/>
  <c r="L508" i="1"/>
  <c r="M508" i="1" s="1"/>
  <c r="K509" i="1"/>
  <c r="L509" i="1"/>
  <c r="M509" i="1" s="1"/>
  <c r="K510" i="1"/>
  <c r="L510" i="1"/>
  <c r="M510" i="1" s="1"/>
  <c r="K511" i="1"/>
  <c r="L511" i="1"/>
  <c r="M511" i="1" s="1"/>
  <c r="K512" i="1"/>
  <c r="L512" i="1"/>
  <c r="M512" i="1" s="1"/>
  <c r="K513" i="1"/>
  <c r="L513" i="1"/>
  <c r="M513" i="1" s="1"/>
  <c r="K514" i="1"/>
  <c r="L514" i="1"/>
  <c r="M514" i="1" s="1"/>
  <c r="K515" i="1"/>
  <c r="L515" i="1"/>
  <c r="M515" i="1" s="1"/>
  <c r="K516" i="1"/>
  <c r="L516" i="1"/>
  <c r="M516" i="1" s="1"/>
  <c r="K517" i="1"/>
  <c r="L517" i="1"/>
  <c r="M517" i="1" s="1"/>
  <c r="K518" i="1"/>
  <c r="L518" i="1"/>
  <c r="M518" i="1" s="1"/>
  <c r="K519" i="1"/>
  <c r="L519" i="1"/>
  <c r="M519" i="1" s="1"/>
  <c r="K520" i="1"/>
  <c r="L520" i="1"/>
  <c r="M520" i="1" s="1"/>
  <c r="K521" i="1"/>
  <c r="L521" i="1"/>
  <c r="M521" i="1" s="1"/>
  <c r="K522" i="1"/>
  <c r="L522" i="1"/>
  <c r="M522" i="1" s="1"/>
  <c r="K523" i="1"/>
  <c r="L523" i="1"/>
  <c r="M523" i="1" s="1"/>
  <c r="K524" i="1"/>
  <c r="L524" i="1"/>
  <c r="M524" i="1" s="1"/>
  <c r="K525" i="1"/>
  <c r="L525" i="1"/>
  <c r="M525" i="1" s="1"/>
  <c r="K526" i="1"/>
  <c r="L526" i="1"/>
  <c r="M526" i="1" s="1"/>
  <c r="K527" i="1"/>
  <c r="L527" i="1"/>
  <c r="M527" i="1" s="1"/>
  <c r="K528" i="1"/>
  <c r="L528" i="1"/>
  <c r="M528" i="1" s="1"/>
  <c r="K529" i="1"/>
  <c r="L529" i="1"/>
  <c r="M529" i="1" s="1"/>
  <c r="K530" i="1"/>
  <c r="L530" i="1"/>
  <c r="M530" i="1" s="1"/>
  <c r="K531" i="1"/>
  <c r="L531" i="1"/>
  <c r="M531" i="1" s="1"/>
  <c r="K532" i="1"/>
  <c r="L532" i="1"/>
  <c r="M532" i="1" s="1"/>
  <c r="K533" i="1"/>
  <c r="L533" i="1"/>
  <c r="M533" i="1" s="1"/>
  <c r="K534" i="1"/>
  <c r="L534" i="1"/>
  <c r="M534" i="1" s="1"/>
  <c r="K535" i="1"/>
  <c r="L535" i="1"/>
  <c r="M535" i="1" s="1"/>
  <c r="K536" i="1"/>
  <c r="L536" i="1"/>
  <c r="M536" i="1" s="1"/>
  <c r="K537" i="1"/>
  <c r="L537" i="1"/>
  <c r="M537" i="1" s="1"/>
  <c r="K538" i="1"/>
  <c r="L538" i="1"/>
  <c r="M538" i="1" s="1"/>
  <c r="K539" i="1"/>
  <c r="L539" i="1"/>
  <c r="M539" i="1" s="1"/>
  <c r="K540" i="1"/>
  <c r="L540" i="1"/>
  <c r="M540" i="1" s="1"/>
  <c r="K541" i="1"/>
  <c r="L541" i="1"/>
  <c r="M541" i="1" s="1"/>
  <c r="K542" i="1"/>
  <c r="L542" i="1"/>
  <c r="M542" i="1" s="1"/>
  <c r="K543" i="1"/>
  <c r="L543" i="1"/>
  <c r="M543" i="1" s="1"/>
  <c r="K544" i="1"/>
  <c r="L544" i="1"/>
  <c r="M544" i="1" s="1"/>
  <c r="K545" i="1"/>
  <c r="L545" i="1"/>
  <c r="M545" i="1" s="1"/>
  <c r="K546" i="1"/>
  <c r="L546" i="1"/>
  <c r="M546" i="1" s="1"/>
  <c r="K547" i="1"/>
  <c r="L547" i="1"/>
  <c r="M547" i="1" s="1"/>
  <c r="K548" i="1"/>
  <c r="L548" i="1"/>
  <c r="M548" i="1" s="1"/>
  <c r="K549" i="1"/>
  <c r="L549" i="1"/>
  <c r="M549" i="1" s="1"/>
  <c r="K550" i="1"/>
  <c r="L550" i="1"/>
  <c r="M550" i="1" s="1"/>
  <c r="K551" i="1"/>
  <c r="L551" i="1"/>
  <c r="M551" i="1" s="1"/>
  <c r="K552" i="1"/>
  <c r="L552" i="1"/>
  <c r="M552" i="1" s="1"/>
  <c r="K553" i="1"/>
  <c r="L553" i="1"/>
  <c r="M553" i="1" s="1"/>
  <c r="K554" i="1"/>
  <c r="L554" i="1"/>
  <c r="M554" i="1" s="1"/>
  <c r="K555" i="1"/>
  <c r="L555" i="1"/>
  <c r="M555" i="1" s="1"/>
  <c r="K556" i="1"/>
  <c r="L556" i="1"/>
  <c r="M556" i="1" s="1"/>
  <c r="K557" i="1"/>
  <c r="L557" i="1"/>
  <c r="M557" i="1" s="1"/>
  <c r="K558" i="1"/>
  <c r="L558" i="1"/>
  <c r="M558" i="1" s="1"/>
  <c r="K559" i="1"/>
  <c r="L559" i="1"/>
  <c r="M559" i="1" s="1"/>
  <c r="K560" i="1"/>
  <c r="L560" i="1"/>
  <c r="M560" i="1" s="1"/>
  <c r="K561" i="1"/>
  <c r="L561" i="1"/>
  <c r="M561" i="1" s="1"/>
  <c r="K562" i="1"/>
  <c r="L562" i="1"/>
  <c r="M562" i="1" s="1"/>
  <c r="K563" i="1"/>
  <c r="L563" i="1"/>
  <c r="M563" i="1" s="1"/>
  <c r="K564" i="1"/>
  <c r="L564" i="1"/>
  <c r="M564" i="1" s="1"/>
  <c r="K565" i="1"/>
  <c r="L565" i="1"/>
  <c r="M565" i="1" s="1"/>
  <c r="K566" i="1"/>
  <c r="L566" i="1"/>
  <c r="M566" i="1" s="1"/>
  <c r="K567" i="1"/>
  <c r="L567" i="1"/>
  <c r="M567" i="1" s="1"/>
  <c r="K568" i="1"/>
  <c r="L568" i="1"/>
  <c r="M568" i="1" s="1"/>
  <c r="K569" i="1"/>
  <c r="L569" i="1"/>
  <c r="M569" i="1" s="1"/>
  <c r="K570" i="1"/>
  <c r="L570" i="1"/>
  <c r="M570" i="1" s="1"/>
  <c r="K571" i="1"/>
  <c r="L571" i="1"/>
  <c r="M571" i="1" s="1"/>
  <c r="K572" i="1"/>
  <c r="L572" i="1"/>
  <c r="M572" i="1" s="1"/>
  <c r="K573" i="1"/>
  <c r="L573" i="1"/>
  <c r="M573" i="1" s="1"/>
  <c r="K574" i="1"/>
  <c r="L574" i="1"/>
  <c r="M574" i="1" s="1"/>
  <c r="K575" i="1"/>
  <c r="L575" i="1"/>
  <c r="M575" i="1" s="1"/>
  <c r="K576" i="1"/>
  <c r="L576" i="1"/>
  <c r="M576" i="1" s="1"/>
  <c r="K577" i="1"/>
  <c r="L577" i="1"/>
  <c r="M577" i="1" s="1"/>
  <c r="K578" i="1"/>
  <c r="L578" i="1"/>
  <c r="M578" i="1" s="1"/>
  <c r="K579" i="1"/>
  <c r="L579" i="1"/>
  <c r="M579" i="1" s="1"/>
  <c r="K580" i="1"/>
  <c r="L580" i="1"/>
  <c r="M580" i="1" s="1"/>
  <c r="K581" i="1"/>
  <c r="L581" i="1"/>
  <c r="M581" i="1" s="1"/>
  <c r="K582" i="1"/>
  <c r="L582" i="1"/>
  <c r="M582" i="1" s="1"/>
  <c r="K583" i="1"/>
  <c r="L583" i="1"/>
  <c r="M583" i="1" s="1"/>
  <c r="K584" i="1"/>
  <c r="L584" i="1"/>
  <c r="M584" i="1" s="1"/>
  <c r="K585" i="1"/>
  <c r="L585" i="1"/>
  <c r="M585" i="1" s="1"/>
  <c r="K586" i="1"/>
  <c r="L586" i="1"/>
  <c r="M586" i="1" s="1"/>
  <c r="K587" i="1"/>
  <c r="L587" i="1"/>
  <c r="M587" i="1" s="1"/>
  <c r="K588" i="1"/>
  <c r="L588" i="1"/>
  <c r="M588" i="1" s="1"/>
  <c r="K589" i="1"/>
  <c r="L589" i="1"/>
  <c r="M589" i="1" s="1"/>
  <c r="K590" i="1"/>
  <c r="L590" i="1"/>
  <c r="M590" i="1" s="1"/>
  <c r="K591" i="1"/>
  <c r="L591" i="1"/>
  <c r="M591" i="1" s="1"/>
  <c r="K592" i="1"/>
  <c r="L592" i="1"/>
  <c r="M592" i="1" s="1"/>
  <c r="K593" i="1"/>
  <c r="L593" i="1"/>
  <c r="M593" i="1" s="1"/>
  <c r="K594" i="1"/>
  <c r="L594" i="1"/>
  <c r="M594" i="1" s="1"/>
  <c r="K595" i="1"/>
  <c r="L595" i="1"/>
  <c r="M595" i="1" s="1"/>
  <c r="K596" i="1"/>
  <c r="L596" i="1"/>
  <c r="M596" i="1" s="1"/>
  <c r="K597" i="1"/>
  <c r="L597" i="1"/>
  <c r="M597" i="1" s="1"/>
  <c r="K598" i="1"/>
  <c r="L598" i="1"/>
  <c r="M598" i="1" s="1"/>
  <c r="K599" i="1"/>
  <c r="L599" i="1"/>
  <c r="M599" i="1" s="1"/>
  <c r="K600" i="1"/>
  <c r="L600" i="1"/>
  <c r="M600" i="1" s="1"/>
  <c r="K601" i="1"/>
  <c r="L601" i="1"/>
  <c r="M601" i="1" s="1"/>
  <c r="K602" i="1"/>
  <c r="L602" i="1"/>
  <c r="M602" i="1" s="1"/>
  <c r="K603" i="1"/>
  <c r="L603" i="1"/>
  <c r="M603" i="1" s="1"/>
  <c r="K604" i="1"/>
  <c r="L604" i="1"/>
  <c r="M604" i="1" s="1"/>
  <c r="K605" i="1"/>
  <c r="L605" i="1"/>
  <c r="M605" i="1" s="1"/>
  <c r="K606" i="1"/>
  <c r="L606" i="1"/>
  <c r="M606" i="1" s="1"/>
  <c r="K607" i="1"/>
  <c r="L607" i="1"/>
  <c r="M607" i="1" s="1"/>
  <c r="K608" i="1"/>
  <c r="L608" i="1"/>
  <c r="M608" i="1" s="1"/>
  <c r="K609" i="1"/>
  <c r="L609" i="1"/>
  <c r="M609" i="1" s="1"/>
  <c r="K610" i="1"/>
  <c r="L610" i="1"/>
  <c r="M610" i="1" s="1"/>
  <c r="K611" i="1"/>
  <c r="L611" i="1"/>
  <c r="M611" i="1" s="1"/>
  <c r="K612" i="1"/>
  <c r="L612" i="1"/>
  <c r="M612" i="1" s="1"/>
  <c r="K613" i="1"/>
  <c r="L613" i="1"/>
  <c r="M613" i="1" s="1"/>
  <c r="K614" i="1"/>
  <c r="L614" i="1"/>
  <c r="M614" i="1" s="1"/>
  <c r="K615" i="1"/>
  <c r="L615" i="1"/>
  <c r="M615" i="1" s="1"/>
  <c r="K616" i="1"/>
  <c r="L616" i="1"/>
  <c r="M616" i="1" s="1"/>
  <c r="K617" i="1"/>
  <c r="L617" i="1"/>
  <c r="M617" i="1" s="1"/>
  <c r="K618" i="1"/>
  <c r="L618" i="1"/>
  <c r="M618" i="1" s="1"/>
  <c r="K619" i="1"/>
  <c r="L619" i="1"/>
  <c r="M619" i="1" s="1"/>
  <c r="K620" i="1"/>
  <c r="L620" i="1"/>
  <c r="M620" i="1" s="1"/>
  <c r="K621" i="1"/>
  <c r="L621" i="1"/>
  <c r="M621" i="1" s="1"/>
  <c r="K622" i="1"/>
  <c r="L622" i="1"/>
  <c r="M622" i="1" s="1"/>
  <c r="K623" i="1"/>
  <c r="L623" i="1"/>
  <c r="M623" i="1" s="1"/>
  <c r="K624" i="1"/>
  <c r="L624" i="1"/>
  <c r="M624" i="1" s="1"/>
  <c r="K625" i="1"/>
  <c r="L625" i="1"/>
  <c r="M625" i="1" s="1"/>
  <c r="K626" i="1"/>
  <c r="L626" i="1"/>
  <c r="M626" i="1" s="1"/>
  <c r="K627" i="1"/>
  <c r="L627" i="1"/>
  <c r="M627" i="1" s="1"/>
  <c r="K628" i="1"/>
  <c r="L628" i="1"/>
  <c r="M628" i="1" s="1"/>
  <c r="K629" i="1"/>
  <c r="L629" i="1"/>
  <c r="M629" i="1" s="1"/>
  <c r="K630" i="1"/>
  <c r="L630" i="1"/>
  <c r="M630" i="1" s="1"/>
  <c r="K631" i="1"/>
  <c r="L631" i="1"/>
  <c r="M631" i="1" s="1"/>
  <c r="K632" i="1"/>
  <c r="L632" i="1"/>
  <c r="M632" i="1" s="1"/>
  <c r="K633" i="1"/>
  <c r="L633" i="1"/>
  <c r="M633" i="1" s="1"/>
  <c r="K634" i="1"/>
  <c r="L634" i="1"/>
  <c r="M634" i="1" s="1"/>
  <c r="K635" i="1"/>
  <c r="L635" i="1"/>
  <c r="M635" i="1" s="1"/>
  <c r="K636" i="1"/>
  <c r="L636" i="1"/>
  <c r="M636" i="1" s="1"/>
  <c r="K637" i="1"/>
  <c r="L637" i="1"/>
  <c r="M637" i="1" s="1"/>
  <c r="K638" i="1"/>
  <c r="L638" i="1"/>
  <c r="M638" i="1" s="1"/>
  <c r="K639" i="1"/>
  <c r="L639" i="1"/>
  <c r="M639" i="1" s="1"/>
  <c r="K640" i="1"/>
  <c r="L640" i="1"/>
  <c r="M640" i="1" s="1"/>
  <c r="K641" i="1"/>
  <c r="L641" i="1"/>
  <c r="M641" i="1" s="1"/>
  <c r="K642" i="1"/>
  <c r="L642" i="1"/>
  <c r="M642" i="1" s="1"/>
  <c r="K643" i="1"/>
  <c r="L643" i="1"/>
  <c r="M643" i="1" s="1"/>
  <c r="K644" i="1"/>
  <c r="L644" i="1"/>
  <c r="M644" i="1" s="1"/>
  <c r="K645" i="1"/>
  <c r="L645" i="1"/>
  <c r="M645" i="1" s="1"/>
  <c r="K646" i="1"/>
  <c r="L646" i="1"/>
  <c r="M646" i="1" s="1"/>
  <c r="K647" i="1"/>
  <c r="L647" i="1"/>
  <c r="M647" i="1" s="1"/>
  <c r="K648" i="1"/>
  <c r="L648" i="1"/>
  <c r="M648" i="1" s="1"/>
  <c r="K649" i="1"/>
  <c r="L649" i="1"/>
  <c r="M649" i="1" s="1"/>
  <c r="K650" i="1"/>
  <c r="L650" i="1"/>
  <c r="M650" i="1" s="1"/>
  <c r="K651" i="1"/>
  <c r="L651" i="1"/>
  <c r="M651" i="1" s="1"/>
  <c r="K652" i="1"/>
  <c r="L652" i="1"/>
  <c r="M652" i="1" s="1"/>
  <c r="K653" i="1"/>
  <c r="L653" i="1"/>
  <c r="M653" i="1" s="1"/>
  <c r="K654" i="1"/>
  <c r="L654" i="1"/>
  <c r="M654" i="1" s="1"/>
  <c r="K655" i="1"/>
  <c r="L655" i="1"/>
  <c r="M655" i="1" s="1"/>
  <c r="K656" i="1"/>
  <c r="L656" i="1"/>
  <c r="M656" i="1" s="1"/>
  <c r="K657" i="1"/>
  <c r="L657" i="1"/>
  <c r="M657" i="1" s="1"/>
  <c r="K658" i="1"/>
  <c r="L658" i="1"/>
  <c r="M658" i="1" s="1"/>
  <c r="K659" i="1"/>
  <c r="L659" i="1"/>
  <c r="M659" i="1" s="1"/>
  <c r="K660" i="1"/>
  <c r="L660" i="1"/>
  <c r="M660" i="1" s="1"/>
  <c r="K661" i="1"/>
  <c r="L661" i="1"/>
  <c r="M661" i="1" s="1"/>
  <c r="K662" i="1"/>
  <c r="L662" i="1"/>
  <c r="M662" i="1" s="1"/>
  <c r="K663" i="1"/>
  <c r="L663" i="1"/>
  <c r="M663" i="1" s="1"/>
  <c r="K664" i="1"/>
  <c r="L664" i="1"/>
  <c r="M664" i="1" s="1"/>
  <c r="K665" i="1"/>
  <c r="L665" i="1"/>
  <c r="M665" i="1" s="1"/>
  <c r="K666" i="1"/>
  <c r="L666" i="1"/>
  <c r="M666" i="1" s="1"/>
  <c r="K667" i="1"/>
  <c r="L667" i="1"/>
  <c r="M667" i="1" s="1"/>
  <c r="K668" i="1"/>
  <c r="L668" i="1"/>
  <c r="M668" i="1" s="1"/>
  <c r="K669" i="1"/>
  <c r="L669" i="1"/>
  <c r="M669" i="1" s="1"/>
  <c r="K670" i="1"/>
  <c r="L670" i="1"/>
  <c r="M670" i="1" s="1"/>
  <c r="K671" i="1"/>
  <c r="L671" i="1"/>
  <c r="M671" i="1" s="1"/>
  <c r="K672" i="1"/>
  <c r="L672" i="1"/>
  <c r="M672" i="1" s="1"/>
  <c r="K673" i="1"/>
  <c r="L673" i="1"/>
  <c r="M673" i="1" s="1"/>
  <c r="K674" i="1"/>
  <c r="L674" i="1"/>
  <c r="M674" i="1" s="1"/>
  <c r="K675" i="1"/>
  <c r="L675" i="1"/>
  <c r="M675" i="1" s="1"/>
  <c r="K676" i="1"/>
  <c r="L676" i="1"/>
  <c r="M676" i="1" s="1"/>
  <c r="K677" i="1"/>
  <c r="L677" i="1"/>
  <c r="M677" i="1" s="1"/>
  <c r="K678" i="1"/>
  <c r="L678" i="1"/>
  <c r="M678" i="1" s="1"/>
  <c r="K679" i="1"/>
  <c r="L679" i="1"/>
  <c r="M679" i="1" s="1"/>
  <c r="K680" i="1"/>
  <c r="L680" i="1"/>
  <c r="M680" i="1" s="1"/>
  <c r="K681" i="1"/>
  <c r="L681" i="1"/>
  <c r="M681" i="1" s="1"/>
  <c r="K682" i="1"/>
  <c r="L682" i="1"/>
  <c r="M682" i="1" s="1"/>
  <c r="K683" i="1"/>
  <c r="L683" i="1"/>
  <c r="M683" i="1" s="1"/>
  <c r="K684" i="1"/>
  <c r="L684" i="1"/>
  <c r="M684" i="1" s="1"/>
  <c r="K685" i="1"/>
  <c r="L685" i="1"/>
  <c r="M685" i="1" s="1"/>
  <c r="K686" i="1"/>
  <c r="L686" i="1"/>
  <c r="M686" i="1" s="1"/>
  <c r="K687" i="1"/>
  <c r="L687" i="1"/>
  <c r="M687" i="1" s="1"/>
  <c r="K688" i="1"/>
  <c r="L688" i="1"/>
  <c r="M688" i="1" s="1"/>
  <c r="K689" i="1"/>
  <c r="L689" i="1"/>
  <c r="M689" i="1" s="1"/>
  <c r="K690" i="1"/>
  <c r="L690" i="1"/>
  <c r="M690" i="1" s="1"/>
  <c r="K691" i="1"/>
  <c r="L691" i="1"/>
  <c r="M691" i="1" s="1"/>
  <c r="K692" i="1"/>
  <c r="L692" i="1"/>
  <c r="M692" i="1" s="1"/>
  <c r="K693" i="1"/>
  <c r="L693" i="1"/>
  <c r="M693" i="1" s="1"/>
  <c r="K694" i="1"/>
  <c r="L694" i="1"/>
  <c r="M694" i="1" s="1"/>
  <c r="K695" i="1"/>
  <c r="L695" i="1"/>
  <c r="M695" i="1" s="1"/>
  <c r="K696" i="1"/>
  <c r="L696" i="1"/>
  <c r="M696" i="1" s="1"/>
  <c r="K697" i="1"/>
  <c r="L697" i="1"/>
  <c r="M697" i="1" s="1"/>
  <c r="K698" i="1"/>
  <c r="L698" i="1"/>
  <c r="M698" i="1" s="1"/>
  <c r="K699" i="1"/>
  <c r="L699" i="1"/>
  <c r="M699" i="1" s="1"/>
  <c r="K700" i="1"/>
  <c r="L700" i="1"/>
  <c r="M700" i="1" s="1"/>
  <c r="K701" i="1"/>
  <c r="L701" i="1"/>
  <c r="M701" i="1" s="1"/>
  <c r="K702" i="1"/>
  <c r="L702" i="1"/>
  <c r="M702" i="1" s="1"/>
  <c r="K703" i="1"/>
  <c r="L703" i="1"/>
  <c r="M703" i="1" s="1"/>
  <c r="K704" i="1"/>
  <c r="L704" i="1"/>
  <c r="M704" i="1" s="1"/>
  <c r="K705" i="1"/>
  <c r="L705" i="1"/>
  <c r="M705" i="1" s="1"/>
  <c r="K706" i="1"/>
  <c r="L706" i="1"/>
  <c r="M706" i="1" s="1"/>
  <c r="K707" i="1"/>
  <c r="L707" i="1"/>
  <c r="M707" i="1" s="1"/>
  <c r="K708" i="1"/>
  <c r="L708" i="1"/>
  <c r="M708" i="1" s="1"/>
  <c r="K709" i="1"/>
  <c r="L709" i="1"/>
  <c r="M709" i="1" s="1"/>
  <c r="K710" i="1"/>
  <c r="L710" i="1"/>
  <c r="M710" i="1" s="1"/>
  <c r="K711" i="1"/>
  <c r="L711" i="1"/>
  <c r="M711" i="1" s="1"/>
  <c r="K712" i="1"/>
  <c r="L712" i="1"/>
  <c r="M712" i="1" s="1"/>
  <c r="K713" i="1"/>
  <c r="L713" i="1"/>
  <c r="M713" i="1" s="1"/>
  <c r="K714" i="1"/>
  <c r="L714" i="1"/>
  <c r="M714" i="1" s="1"/>
  <c r="K715" i="1"/>
  <c r="L715" i="1"/>
  <c r="M715" i="1" s="1"/>
  <c r="K716" i="1"/>
  <c r="L716" i="1"/>
  <c r="M716" i="1" s="1"/>
  <c r="K717" i="1"/>
  <c r="L717" i="1"/>
  <c r="M717" i="1" s="1"/>
  <c r="K718" i="1"/>
  <c r="L718" i="1"/>
  <c r="M718" i="1" s="1"/>
  <c r="K719" i="1"/>
  <c r="L719" i="1"/>
  <c r="M719" i="1" s="1"/>
  <c r="K720" i="1"/>
  <c r="L720" i="1"/>
  <c r="M720" i="1" s="1"/>
  <c r="K721" i="1"/>
  <c r="L721" i="1"/>
  <c r="M721" i="1" s="1"/>
  <c r="K722" i="1"/>
  <c r="L722" i="1"/>
  <c r="M722" i="1" s="1"/>
  <c r="K723" i="1"/>
  <c r="L723" i="1"/>
  <c r="M723" i="1" s="1"/>
  <c r="K724" i="1"/>
  <c r="L724" i="1"/>
  <c r="M724" i="1" s="1"/>
  <c r="K725" i="1"/>
  <c r="L725" i="1"/>
  <c r="M725" i="1" s="1"/>
  <c r="K726" i="1"/>
  <c r="L726" i="1"/>
  <c r="M726" i="1" s="1"/>
  <c r="K727" i="1"/>
  <c r="L727" i="1"/>
  <c r="M727" i="1" s="1"/>
  <c r="K728" i="1"/>
  <c r="L728" i="1"/>
  <c r="M728" i="1" s="1"/>
  <c r="K729" i="1"/>
  <c r="L729" i="1"/>
  <c r="M729" i="1" s="1"/>
  <c r="K730" i="1"/>
  <c r="L730" i="1"/>
  <c r="M730" i="1" s="1"/>
  <c r="K731" i="1"/>
  <c r="L731" i="1"/>
  <c r="M731" i="1" s="1"/>
  <c r="K732" i="1"/>
  <c r="L732" i="1"/>
  <c r="M732" i="1" s="1"/>
  <c r="K733" i="1"/>
  <c r="L733" i="1"/>
  <c r="M733" i="1" s="1"/>
  <c r="K734" i="1"/>
  <c r="L734" i="1"/>
  <c r="M734" i="1" s="1"/>
  <c r="K735" i="1"/>
  <c r="L735" i="1"/>
  <c r="M735" i="1" s="1"/>
  <c r="K736" i="1"/>
  <c r="L736" i="1"/>
  <c r="M736" i="1" s="1"/>
  <c r="K737" i="1"/>
  <c r="L737" i="1"/>
  <c r="M737" i="1" s="1"/>
  <c r="K738" i="1"/>
  <c r="L738" i="1"/>
  <c r="M738" i="1" s="1"/>
  <c r="K739" i="1"/>
  <c r="L739" i="1"/>
  <c r="M739" i="1" s="1"/>
  <c r="K740" i="1"/>
  <c r="L740" i="1"/>
  <c r="M740" i="1" s="1"/>
  <c r="K741" i="1"/>
  <c r="L741" i="1"/>
  <c r="M741" i="1" s="1"/>
  <c r="K742" i="1"/>
  <c r="L742" i="1"/>
  <c r="M742" i="1" s="1"/>
  <c r="K743" i="1"/>
  <c r="L743" i="1"/>
  <c r="M743" i="1" s="1"/>
  <c r="K744" i="1"/>
  <c r="L744" i="1"/>
  <c r="M744" i="1" s="1"/>
  <c r="K745" i="1"/>
  <c r="L745" i="1"/>
  <c r="M745" i="1" s="1"/>
  <c r="K746" i="1"/>
  <c r="L746" i="1"/>
  <c r="M746" i="1" s="1"/>
  <c r="K747" i="1"/>
  <c r="L747" i="1"/>
  <c r="M747" i="1" s="1"/>
  <c r="K748" i="1"/>
  <c r="L748" i="1"/>
  <c r="M748" i="1" s="1"/>
  <c r="K749" i="1"/>
  <c r="L749" i="1"/>
  <c r="M749" i="1" s="1"/>
  <c r="K750" i="1"/>
  <c r="L750" i="1"/>
  <c r="M750" i="1" s="1"/>
  <c r="K751" i="1"/>
  <c r="L751" i="1"/>
  <c r="M751" i="1" s="1"/>
  <c r="K752" i="1"/>
  <c r="L752" i="1"/>
  <c r="M752" i="1" s="1"/>
  <c r="K753" i="1"/>
  <c r="L753" i="1"/>
  <c r="M753" i="1" s="1"/>
  <c r="K754" i="1"/>
  <c r="L754" i="1"/>
  <c r="M754" i="1" s="1"/>
  <c r="K755" i="1"/>
  <c r="L755" i="1"/>
  <c r="M755" i="1" s="1"/>
  <c r="K756" i="1"/>
  <c r="L756" i="1"/>
  <c r="M756" i="1" s="1"/>
  <c r="K757" i="1"/>
  <c r="L757" i="1"/>
  <c r="M757" i="1" s="1"/>
  <c r="K758" i="1"/>
  <c r="L758" i="1"/>
  <c r="M758" i="1" s="1"/>
  <c r="K759" i="1"/>
  <c r="L759" i="1"/>
  <c r="M759" i="1" s="1"/>
  <c r="K760" i="1"/>
  <c r="L760" i="1"/>
  <c r="M760" i="1" s="1"/>
  <c r="K761" i="1"/>
  <c r="L761" i="1"/>
  <c r="M761" i="1" s="1"/>
  <c r="K762" i="1"/>
  <c r="L762" i="1"/>
  <c r="M762" i="1" s="1"/>
  <c r="K763" i="1"/>
  <c r="L763" i="1"/>
  <c r="M763" i="1" s="1"/>
  <c r="K764" i="1"/>
  <c r="L764" i="1"/>
  <c r="M764" i="1" s="1"/>
  <c r="K765" i="1"/>
  <c r="L765" i="1"/>
  <c r="M765" i="1" s="1"/>
  <c r="K766" i="1"/>
  <c r="L766" i="1"/>
  <c r="M766" i="1" s="1"/>
  <c r="K767" i="1"/>
  <c r="L767" i="1"/>
  <c r="M767" i="1" s="1"/>
  <c r="K768" i="1"/>
  <c r="L768" i="1"/>
  <c r="M768" i="1" s="1"/>
  <c r="K769" i="1"/>
  <c r="L769" i="1"/>
  <c r="M769" i="1" s="1"/>
  <c r="K770" i="1"/>
  <c r="L770" i="1"/>
  <c r="M770" i="1" s="1"/>
  <c r="K771" i="1"/>
  <c r="L771" i="1"/>
  <c r="M771" i="1" s="1"/>
  <c r="K772" i="1"/>
  <c r="L772" i="1"/>
  <c r="M772" i="1" s="1"/>
  <c r="K773" i="1"/>
  <c r="L773" i="1"/>
  <c r="M773" i="1" s="1"/>
  <c r="K774" i="1"/>
  <c r="L774" i="1"/>
  <c r="M774" i="1" s="1"/>
  <c r="K775" i="1"/>
  <c r="L775" i="1"/>
  <c r="M775" i="1" s="1"/>
  <c r="K776" i="1"/>
  <c r="L776" i="1"/>
  <c r="M776" i="1" s="1"/>
  <c r="K777" i="1"/>
  <c r="L777" i="1"/>
  <c r="M777" i="1" s="1"/>
  <c r="K778" i="1"/>
  <c r="L778" i="1"/>
  <c r="M778" i="1" s="1"/>
  <c r="K779" i="1"/>
  <c r="L779" i="1"/>
  <c r="M779" i="1" s="1"/>
  <c r="K780" i="1"/>
  <c r="L780" i="1"/>
  <c r="M780" i="1" s="1"/>
  <c r="K781" i="1"/>
  <c r="L781" i="1"/>
  <c r="M781" i="1" s="1"/>
  <c r="K782" i="1"/>
  <c r="L782" i="1"/>
  <c r="M782" i="1" s="1"/>
  <c r="K783" i="1"/>
  <c r="L783" i="1"/>
  <c r="M783" i="1" s="1"/>
  <c r="K784" i="1"/>
  <c r="L784" i="1"/>
  <c r="M784" i="1" s="1"/>
  <c r="K785" i="1"/>
  <c r="L785" i="1"/>
  <c r="M785" i="1" s="1"/>
  <c r="K786" i="1"/>
  <c r="L786" i="1"/>
  <c r="M786" i="1" s="1"/>
  <c r="K787" i="1"/>
  <c r="L787" i="1"/>
  <c r="M787" i="1" s="1"/>
  <c r="K788" i="1"/>
  <c r="L788" i="1"/>
  <c r="M788" i="1" s="1"/>
  <c r="K789" i="1"/>
  <c r="L789" i="1"/>
  <c r="M789" i="1" s="1"/>
  <c r="K790" i="1"/>
  <c r="L790" i="1"/>
  <c r="M790" i="1" s="1"/>
  <c r="K791" i="1"/>
  <c r="L791" i="1"/>
  <c r="M791" i="1" s="1"/>
  <c r="K792" i="1"/>
  <c r="L792" i="1"/>
  <c r="M792" i="1" s="1"/>
  <c r="K793" i="1"/>
  <c r="L793" i="1"/>
  <c r="M793" i="1" s="1"/>
  <c r="K794" i="1"/>
  <c r="L794" i="1"/>
  <c r="M794" i="1" s="1"/>
  <c r="K795" i="1"/>
  <c r="L795" i="1"/>
  <c r="M795" i="1" s="1"/>
  <c r="K796" i="1"/>
  <c r="L796" i="1"/>
  <c r="M796" i="1" s="1"/>
  <c r="K797" i="1"/>
  <c r="L797" i="1"/>
  <c r="M797" i="1" s="1"/>
  <c r="K798" i="1"/>
  <c r="L798" i="1"/>
  <c r="M798" i="1" s="1"/>
  <c r="K799" i="1"/>
  <c r="L799" i="1"/>
  <c r="M799" i="1" s="1"/>
  <c r="K800" i="1"/>
  <c r="L800" i="1"/>
  <c r="M800" i="1" s="1"/>
  <c r="K801" i="1"/>
  <c r="L801" i="1"/>
  <c r="M801" i="1" s="1"/>
  <c r="K802" i="1"/>
  <c r="L802" i="1"/>
  <c r="M802" i="1" s="1"/>
  <c r="K803" i="1"/>
  <c r="L803" i="1"/>
  <c r="M803" i="1" s="1"/>
  <c r="K804" i="1"/>
  <c r="L804" i="1"/>
  <c r="M804" i="1" s="1"/>
  <c r="K805" i="1"/>
  <c r="L805" i="1"/>
  <c r="M805" i="1" s="1"/>
  <c r="K806" i="1"/>
  <c r="L806" i="1"/>
  <c r="M806" i="1" s="1"/>
  <c r="K807" i="1"/>
  <c r="L807" i="1"/>
  <c r="M807" i="1" s="1"/>
  <c r="K808" i="1"/>
  <c r="L808" i="1"/>
  <c r="M808" i="1" s="1"/>
  <c r="K809" i="1"/>
  <c r="L809" i="1"/>
  <c r="M809" i="1" s="1"/>
  <c r="K810" i="1"/>
  <c r="L810" i="1"/>
  <c r="M810" i="1" s="1"/>
  <c r="K811" i="1"/>
  <c r="L811" i="1"/>
  <c r="M811" i="1" s="1"/>
  <c r="K812" i="1"/>
  <c r="L812" i="1"/>
  <c r="M812" i="1" s="1"/>
  <c r="K813" i="1"/>
  <c r="L813" i="1"/>
  <c r="M813" i="1" s="1"/>
  <c r="K814" i="1"/>
  <c r="L814" i="1"/>
  <c r="M814" i="1" s="1"/>
  <c r="K815" i="1"/>
  <c r="L815" i="1"/>
  <c r="M815" i="1" s="1"/>
  <c r="K816" i="1"/>
  <c r="L816" i="1"/>
  <c r="M816" i="1" s="1"/>
  <c r="K817" i="1"/>
  <c r="L817" i="1"/>
  <c r="M817" i="1" s="1"/>
  <c r="K818" i="1"/>
  <c r="L818" i="1"/>
  <c r="M818" i="1" s="1"/>
  <c r="K819" i="1"/>
  <c r="L819" i="1"/>
  <c r="M819" i="1" s="1"/>
  <c r="K820" i="1"/>
  <c r="L820" i="1"/>
  <c r="M820" i="1" s="1"/>
  <c r="K821" i="1"/>
  <c r="L821" i="1"/>
  <c r="M821" i="1" s="1"/>
  <c r="K822" i="1"/>
  <c r="L822" i="1"/>
  <c r="M822" i="1" s="1"/>
  <c r="K823" i="1"/>
  <c r="L823" i="1"/>
  <c r="M823" i="1" s="1"/>
  <c r="K824" i="1"/>
  <c r="L824" i="1"/>
  <c r="M824" i="1" s="1"/>
  <c r="K825" i="1"/>
  <c r="L825" i="1"/>
  <c r="M825" i="1" s="1"/>
  <c r="K826" i="1"/>
  <c r="L826" i="1"/>
  <c r="M826" i="1" s="1"/>
  <c r="K827" i="1"/>
  <c r="L827" i="1"/>
  <c r="M827" i="1" s="1"/>
  <c r="K828" i="1"/>
  <c r="L828" i="1"/>
  <c r="M828" i="1" s="1"/>
  <c r="K829" i="1"/>
  <c r="L829" i="1"/>
  <c r="M829" i="1" s="1"/>
  <c r="K830" i="1"/>
  <c r="L830" i="1"/>
  <c r="M830" i="1" s="1"/>
  <c r="K831" i="1"/>
  <c r="L831" i="1"/>
  <c r="M831" i="1" s="1"/>
  <c r="K832" i="1"/>
  <c r="L832" i="1"/>
  <c r="M832" i="1" s="1"/>
  <c r="K833" i="1"/>
  <c r="L833" i="1"/>
  <c r="M833" i="1" s="1"/>
  <c r="K834" i="1"/>
  <c r="L834" i="1"/>
  <c r="M834" i="1" s="1"/>
  <c r="K835" i="1"/>
  <c r="L835" i="1"/>
  <c r="M835" i="1" s="1"/>
  <c r="K836" i="1"/>
  <c r="L836" i="1"/>
  <c r="M836" i="1" s="1"/>
  <c r="K837" i="1"/>
  <c r="L837" i="1"/>
  <c r="M837" i="1" s="1"/>
  <c r="K838" i="1"/>
  <c r="L838" i="1"/>
  <c r="M838" i="1" s="1"/>
  <c r="K839" i="1"/>
  <c r="L839" i="1"/>
  <c r="M839" i="1" s="1"/>
  <c r="K840" i="1"/>
  <c r="L840" i="1"/>
  <c r="M840" i="1" s="1"/>
  <c r="K841" i="1"/>
  <c r="L841" i="1"/>
  <c r="M841" i="1" s="1"/>
  <c r="K842" i="1"/>
  <c r="L842" i="1"/>
  <c r="M842" i="1" s="1"/>
  <c r="K843" i="1"/>
  <c r="L843" i="1"/>
  <c r="M843" i="1" s="1"/>
  <c r="K844" i="1"/>
  <c r="L844" i="1"/>
  <c r="M844" i="1" s="1"/>
  <c r="K845" i="1"/>
  <c r="L845" i="1"/>
  <c r="M845" i="1" s="1"/>
  <c r="K846" i="1"/>
  <c r="L846" i="1"/>
  <c r="M846" i="1" s="1"/>
  <c r="K847" i="1"/>
  <c r="L847" i="1"/>
  <c r="M847" i="1" s="1"/>
  <c r="K848" i="1"/>
  <c r="L848" i="1"/>
  <c r="M848" i="1" s="1"/>
  <c r="K849" i="1"/>
  <c r="L849" i="1"/>
  <c r="M849" i="1" s="1"/>
  <c r="K850" i="1"/>
  <c r="L850" i="1"/>
  <c r="M850" i="1" s="1"/>
  <c r="K851" i="1"/>
  <c r="L851" i="1"/>
  <c r="M851" i="1" s="1"/>
  <c r="K852" i="1"/>
  <c r="L852" i="1"/>
  <c r="M852" i="1" s="1"/>
  <c r="K853" i="1"/>
  <c r="L853" i="1"/>
  <c r="M853" i="1" s="1"/>
  <c r="K854" i="1"/>
  <c r="L854" i="1"/>
  <c r="M854" i="1" s="1"/>
  <c r="K855" i="1"/>
  <c r="L855" i="1"/>
  <c r="M855" i="1" s="1"/>
  <c r="K856" i="1"/>
  <c r="L856" i="1"/>
  <c r="M856" i="1" s="1"/>
  <c r="K857" i="1"/>
  <c r="L857" i="1"/>
  <c r="M857" i="1" s="1"/>
  <c r="K858" i="1"/>
  <c r="L858" i="1"/>
  <c r="M858" i="1" s="1"/>
  <c r="K859" i="1"/>
  <c r="L859" i="1"/>
  <c r="M859" i="1" s="1"/>
  <c r="K860" i="1"/>
  <c r="L860" i="1"/>
  <c r="M860" i="1" s="1"/>
  <c r="K861" i="1"/>
  <c r="L861" i="1"/>
  <c r="M861" i="1" s="1"/>
  <c r="K862" i="1"/>
  <c r="L862" i="1"/>
  <c r="M862" i="1" s="1"/>
  <c r="K863" i="1"/>
  <c r="L863" i="1"/>
  <c r="M863" i="1" s="1"/>
  <c r="K864" i="1"/>
  <c r="L864" i="1"/>
  <c r="M864" i="1" s="1"/>
  <c r="K865" i="1"/>
  <c r="L865" i="1"/>
  <c r="M865" i="1" s="1"/>
  <c r="K866" i="1"/>
  <c r="L866" i="1"/>
  <c r="M866" i="1" s="1"/>
  <c r="K867" i="1"/>
  <c r="L867" i="1"/>
  <c r="M867" i="1" s="1"/>
  <c r="K868" i="1"/>
  <c r="L868" i="1"/>
  <c r="M868" i="1" s="1"/>
  <c r="K869" i="1"/>
  <c r="L869" i="1"/>
  <c r="M869" i="1" s="1"/>
  <c r="K870" i="1"/>
  <c r="L870" i="1"/>
  <c r="M870" i="1" s="1"/>
  <c r="K871" i="1"/>
  <c r="L871" i="1"/>
  <c r="M871" i="1" s="1"/>
  <c r="K872" i="1"/>
  <c r="L872" i="1"/>
  <c r="M872" i="1" s="1"/>
  <c r="K873" i="1"/>
  <c r="L873" i="1"/>
  <c r="M873" i="1" s="1"/>
  <c r="K874" i="1"/>
  <c r="L874" i="1"/>
  <c r="M874" i="1" s="1"/>
  <c r="K875" i="1"/>
  <c r="L875" i="1"/>
  <c r="M875" i="1" s="1"/>
  <c r="K876" i="1"/>
  <c r="L876" i="1"/>
  <c r="M876" i="1" s="1"/>
  <c r="K877" i="1"/>
  <c r="L877" i="1"/>
  <c r="M877" i="1" s="1"/>
  <c r="K878" i="1"/>
  <c r="L878" i="1"/>
  <c r="M878" i="1" s="1"/>
  <c r="K879" i="1"/>
  <c r="L879" i="1"/>
  <c r="M879" i="1" s="1"/>
  <c r="K880" i="1"/>
  <c r="L880" i="1"/>
  <c r="M880" i="1" s="1"/>
  <c r="K881" i="1"/>
  <c r="L881" i="1"/>
  <c r="M881" i="1" s="1"/>
  <c r="K882" i="1"/>
  <c r="L882" i="1"/>
  <c r="M882" i="1" s="1"/>
  <c r="K883" i="1"/>
  <c r="L883" i="1"/>
  <c r="M883" i="1" s="1"/>
  <c r="K884" i="1"/>
  <c r="L884" i="1"/>
  <c r="M884" i="1" s="1"/>
  <c r="K885" i="1"/>
  <c r="L885" i="1"/>
  <c r="M885" i="1" s="1"/>
  <c r="K886" i="1"/>
  <c r="L886" i="1"/>
  <c r="M886" i="1" s="1"/>
  <c r="K887" i="1"/>
  <c r="L887" i="1"/>
  <c r="M887" i="1" s="1"/>
  <c r="K888" i="1"/>
  <c r="L888" i="1"/>
  <c r="M888" i="1" s="1"/>
  <c r="K889" i="1"/>
  <c r="L889" i="1"/>
  <c r="M889" i="1" s="1"/>
  <c r="K890" i="1"/>
  <c r="L890" i="1"/>
  <c r="M890" i="1" s="1"/>
  <c r="K891" i="1"/>
  <c r="L891" i="1"/>
  <c r="M891" i="1" s="1"/>
  <c r="K892" i="1"/>
  <c r="L892" i="1"/>
  <c r="M892" i="1" s="1"/>
  <c r="K893" i="1"/>
  <c r="L893" i="1"/>
  <c r="M893" i="1" s="1"/>
  <c r="K894" i="1"/>
  <c r="L894" i="1"/>
  <c r="M894" i="1" s="1"/>
  <c r="K895" i="1"/>
  <c r="L895" i="1"/>
  <c r="M895" i="1" s="1"/>
  <c r="K896" i="1"/>
  <c r="L896" i="1"/>
  <c r="M896" i="1" s="1"/>
  <c r="K897" i="1"/>
  <c r="L897" i="1"/>
  <c r="M897" i="1" s="1"/>
  <c r="K898" i="1"/>
  <c r="L898" i="1"/>
  <c r="M898" i="1" s="1"/>
  <c r="K899" i="1"/>
  <c r="L899" i="1"/>
  <c r="M899" i="1" s="1"/>
  <c r="K900" i="1"/>
  <c r="L900" i="1"/>
  <c r="M900" i="1" s="1"/>
  <c r="K901" i="1"/>
  <c r="L901" i="1"/>
  <c r="M901" i="1" s="1"/>
  <c r="K902" i="1"/>
  <c r="L902" i="1"/>
  <c r="M902" i="1" s="1"/>
  <c r="K903" i="1"/>
  <c r="L903" i="1"/>
  <c r="M903" i="1" s="1"/>
  <c r="K904" i="1"/>
  <c r="L904" i="1"/>
  <c r="M904" i="1" s="1"/>
  <c r="K905" i="1"/>
  <c r="L905" i="1"/>
  <c r="M905" i="1" s="1"/>
  <c r="K906" i="1"/>
  <c r="L906" i="1"/>
  <c r="M906" i="1" s="1"/>
  <c r="K907" i="1"/>
  <c r="L907" i="1"/>
  <c r="M907" i="1" s="1"/>
  <c r="K908" i="1"/>
  <c r="L908" i="1"/>
  <c r="M908" i="1" s="1"/>
  <c r="K909" i="1"/>
  <c r="L909" i="1"/>
  <c r="M909" i="1" s="1"/>
  <c r="K910" i="1"/>
  <c r="L910" i="1"/>
  <c r="M910" i="1" s="1"/>
  <c r="K911" i="1"/>
  <c r="L911" i="1"/>
  <c r="M911" i="1" s="1"/>
  <c r="K912" i="1"/>
  <c r="L912" i="1"/>
  <c r="M912" i="1" s="1"/>
  <c r="K913" i="1"/>
  <c r="L913" i="1"/>
  <c r="M913" i="1" s="1"/>
  <c r="K914" i="1"/>
  <c r="L914" i="1"/>
  <c r="M914" i="1" s="1"/>
  <c r="K915" i="1"/>
  <c r="L915" i="1"/>
  <c r="M915" i="1" s="1"/>
  <c r="K916" i="1"/>
  <c r="L916" i="1"/>
  <c r="M916" i="1" s="1"/>
  <c r="K917" i="1"/>
  <c r="L917" i="1"/>
  <c r="M917" i="1" s="1"/>
  <c r="K918" i="1"/>
  <c r="L918" i="1"/>
  <c r="M918" i="1" s="1"/>
  <c r="K919" i="1"/>
  <c r="L919" i="1"/>
  <c r="M919" i="1" s="1"/>
  <c r="K920" i="1"/>
  <c r="L920" i="1"/>
  <c r="M920" i="1" s="1"/>
  <c r="K921" i="1"/>
  <c r="L921" i="1"/>
  <c r="M921" i="1" s="1"/>
  <c r="K922" i="1"/>
  <c r="L922" i="1"/>
  <c r="M922" i="1" s="1"/>
  <c r="K923" i="1"/>
  <c r="L923" i="1"/>
  <c r="M923" i="1" s="1"/>
  <c r="K924" i="1"/>
  <c r="L924" i="1"/>
  <c r="M924" i="1" s="1"/>
  <c r="K925" i="1"/>
  <c r="L925" i="1"/>
  <c r="M925" i="1" s="1"/>
  <c r="K926" i="1"/>
  <c r="L926" i="1"/>
  <c r="M926" i="1" s="1"/>
  <c r="K927" i="1"/>
  <c r="L927" i="1"/>
  <c r="M927" i="1" s="1"/>
  <c r="K928" i="1"/>
  <c r="L928" i="1"/>
  <c r="M928" i="1" s="1"/>
  <c r="K929" i="1"/>
  <c r="L929" i="1"/>
  <c r="M929" i="1" s="1"/>
  <c r="K930" i="1"/>
  <c r="L930" i="1"/>
  <c r="M930" i="1" s="1"/>
  <c r="K931" i="1"/>
  <c r="L931" i="1"/>
  <c r="M931" i="1" s="1"/>
  <c r="K932" i="1"/>
  <c r="L932" i="1"/>
  <c r="M932" i="1" s="1"/>
  <c r="K933" i="1"/>
  <c r="L933" i="1"/>
  <c r="M933" i="1" s="1"/>
  <c r="K934" i="1"/>
  <c r="L934" i="1"/>
  <c r="M934" i="1" s="1"/>
  <c r="K935" i="1"/>
  <c r="L935" i="1"/>
  <c r="M935" i="1" s="1"/>
  <c r="K936" i="1"/>
  <c r="L936" i="1"/>
  <c r="M936" i="1" s="1"/>
  <c r="K937" i="1"/>
  <c r="L937" i="1"/>
  <c r="M937" i="1" s="1"/>
  <c r="K938" i="1"/>
  <c r="L938" i="1"/>
  <c r="M938" i="1" s="1"/>
  <c r="K939" i="1"/>
  <c r="L939" i="1"/>
  <c r="M939" i="1" s="1"/>
  <c r="K940" i="1"/>
  <c r="L940" i="1"/>
  <c r="M940" i="1" s="1"/>
  <c r="K941" i="1"/>
  <c r="L941" i="1"/>
  <c r="M941" i="1" s="1"/>
  <c r="K942" i="1"/>
  <c r="L942" i="1"/>
  <c r="M942" i="1" s="1"/>
  <c r="K943" i="1"/>
  <c r="L943" i="1"/>
  <c r="M943" i="1" s="1"/>
  <c r="K944" i="1"/>
  <c r="L944" i="1"/>
  <c r="M944" i="1" s="1"/>
  <c r="K945" i="1"/>
  <c r="L945" i="1"/>
  <c r="M945" i="1" s="1"/>
  <c r="K946" i="1"/>
  <c r="L946" i="1"/>
  <c r="M946" i="1" s="1"/>
  <c r="K947" i="1"/>
  <c r="L947" i="1"/>
  <c r="M947" i="1" s="1"/>
  <c r="K948" i="1"/>
  <c r="L948" i="1"/>
  <c r="M948" i="1" s="1"/>
  <c r="K949" i="1"/>
  <c r="L949" i="1"/>
  <c r="M949" i="1" s="1"/>
  <c r="K950" i="1"/>
  <c r="L950" i="1"/>
  <c r="M950" i="1" s="1"/>
  <c r="K951" i="1"/>
  <c r="L951" i="1"/>
  <c r="M951" i="1" s="1"/>
  <c r="K952" i="1"/>
  <c r="L952" i="1"/>
  <c r="M952" i="1" s="1"/>
  <c r="K953" i="1"/>
  <c r="L953" i="1"/>
  <c r="M953" i="1" s="1"/>
  <c r="K954" i="1"/>
  <c r="L954" i="1"/>
  <c r="M954" i="1" s="1"/>
  <c r="K955" i="1"/>
  <c r="L955" i="1"/>
  <c r="M955" i="1" s="1"/>
  <c r="K956" i="1"/>
  <c r="L956" i="1"/>
  <c r="M956" i="1" s="1"/>
  <c r="K957" i="1"/>
  <c r="L957" i="1"/>
  <c r="M957" i="1" s="1"/>
  <c r="K958" i="1"/>
  <c r="L958" i="1"/>
  <c r="M958" i="1" s="1"/>
  <c r="K959" i="1"/>
  <c r="L959" i="1"/>
  <c r="M959" i="1" s="1"/>
  <c r="K960" i="1"/>
  <c r="L960" i="1"/>
  <c r="M960" i="1" s="1"/>
  <c r="K961" i="1"/>
  <c r="L961" i="1"/>
  <c r="M961" i="1" s="1"/>
  <c r="K962" i="1"/>
  <c r="L962" i="1"/>
  <c r="M962" i="1" s="1"/>
  <c r="K963" i="1"/>
  <c r="L963" i="1"/>
  <c r="M963" i="1" s="1"/>
  <c r="K964" i="1"/>
  <c r="L964" i="1"/>
  <c r="M964" i="1" s="1"/>
  <c r="K965" i="1"/>
  <c r="L965" i="1"/>
  <c r="M965" i="1" s="1"/>
  <c r="K966" i="1"/>
  <c r="L966" i="1"/>
  <c r="M966" i="1" s="1"/>
  <c r="K967" i="1"/>
  <c r="L967" i="1"/>
  <c r="M967" i="1" s="1"/>
  <c r="K968" i="1"/>
  <c r="L968" i="1"/>
  <c r="M968" i="1" s="1"/>
  <c r="K969" i="1"/>
  <c r="L969" i="1"/>
  <c r="M969" i="1" s="1"/>
  <c r="K970" i="1"/>
  <c r="L970" i="1"/>
  <c r="M970" i="1" s="1"/>
  <c r="K971" i="1"/>
  <c r="L971" i="1"/>
  <c r="M971" i="1" s="1"/>
  <c r="K972" i="1"/>
  <c r="L972" i="1"/>
  <c r="M972" i="1" s="1"/>
  <c r="K973" i="1"/>
  <c r="L973" i="1"/>
  <c r="M973" i="1" s="1"/>
  <c r="K974" i="1"/>
  <c r="L974" i="1"/>
  <c r="M974" i="1" s="1"/>
  <c r="K975" i="1"/>
  <c r="L975" i="1"/>
  <c r="M975" i="1" s="1"/>
  <c r="K976" i="1"/>
  <c r="L976" i="1"/>
  <c r="M976" i="1" s="1"/>
  <c r="K977" i="1"/>
  <c r="L977" i="1"/>
  <c r="M977" i="1" s="1"/>
  <c r="K978" i="1"/>
  <c r="L978" i="1"/>
  <c r="M978" i="1" s="1"/>
  <c r="K979" i="1"/>
  <c r="L979" i="1"/>
  <c r="M979" i="1" s="1"/>
  <c r="K980" i="1"/>
  <c r="L980" i="1"/>
  <c r="M980" i="1" s="1"/>
  <c r="K981" i="1"/>
  <c r="L981" i="1"/>
  <c r="M981" i="1" s="1"/>
  <c r="K982" i="1"/>
  <c r="L982" i="1"/>
  <c r="M982" i="1" s="1"/>
  <c r="K983" i="1"/>
  <c r="L983" i="1"/>
  <c r="M983" i="1" s="1"/>
  <c r="K984" i="1"/>
  <c r="L984" i="1"/>
  <c r="M984" i="1" s="1"/>
  <c r="K985" i="1"/>
  <c r="L985" i="1"/>
  <c r="M985" i="1" s="1"/>
  <c r="K986" i="1"/>
  <c r="L986" i="1"/>
  <c r="M986" i="1" s="1"/>
  <c r="K987" i="1"/>
  <c r="L987" i="1"/>
  <c r="M987" i="1" s="1"/>
  <c r="K988" i="1"/>
  <c r="L988" i="1"/>
  <c r="M988" i="1" s="1"/>
  <c r="K989" i="1"/>
  <c r="L989" i="1"/>
  <c r="M989" i="1" s="1"/>
  <c r="K990" i="1"/>
  <c r="L990" i="1"/>
  <c r="M990" i="1" s="1"/>
  <c r="K991" i="1"/>
  <c r="L991" i="1"/>
  <c r="M991" i="1" s="1"/>
  <c r="K992" i="1"/>
  <c r="L992" i="1"/>
  <c r="M992" i="1" s="1"/>
  <c r="K993" i="1"/>
  <c r="L993" i="1"/>
  <c r="M993" i="1" s="1"/>
  <c r="K994" i="1"/>
  <c r="L994" i="1"/>
  <c r="M994" i="1" s="1"/>
  <c r="K995" i="1"/>
  <c r="L995" i="1"/>
  <c r="M995" i="1" s="1"/>
  <c r="K996" i="1"/>
  <c r="L996" i="1"/>
  <c r="M996" i="1" s="1"/>
  <c r="K997" i="1"/>
  <c r="L997" i="1"/>
  <c r="M997" i="1" s="1"/>
  <c r="K998" i="1"/>
  <c r="L998" i="1"/>
  <c r="M998" i="1" s="1"/>
  <c r="K999" i="1"/>
  <c r="L999" i="1"/>
  <c r="M999" i="1" s="1"/>
  <c r="K1000" i="1"/>
  <c r="L1000" i="1"/>
  <c r="M1000" i="1" s="1"/>
  <c r="K1001" i="1"/>
  <c r="L1001" i="1"/>
  <c r="M1001" i="1" s="1"/>
  <c r="K1002" i="1"/>
  <c r="L1002" i="1"/>
  <c r="M1002" i="1" s="1"/>
  <c r="K1003" i="1"/>
  <c r="L1003" i="1"/>
  <c r="M1003" i="1" s="1"/>
  <c r="K1004" i="1"/>
  <c r="L1004" i="1"/>
  <c r="M1004" i="1" s="1"/>
  <c r="K1005" i="1"/>
  <c r="L1005" i="1"/>
  <c r="M1005" i="1" s="1"/>
  <c r="K1006" i="1"/>
  <c r="L1006" i="1"/>
  <c r="M1006" i="1" s="1"/>
  <c r="K1007" i="1"/>
  <c r="L1007" i="1"/>
  <c r="M1007" i="1" s="1"/>
  <c r="K1008" i="1"/>
  <c r="L1008" i="1"/>
  <c r="M1008" i="1" s="1"/>
  <c r="K1009" i="1"/>
  <c r="L1009" i="1"/>
  <c r="M1009" i="1" s="1"/>
  <c r="K1010" i="1"/>
  <c r="L1010" i="1"/>
  <c r="M1010" i="1" s="1"/>
  <c r="K1011" i="1"/>
  <c r="L1011" i="1"/>
  <c r="M1011" i="1" s="1"/>
  <c r="K1012" i="1"/>
  <c r="L1012" i="1"/>
  <c r="M1012" i="1" s="1"/>
  <c r="K1013" i="1"/>
  <c r="L1013" i="1"/>
  <c r="M1013" i="1" s="1"/>
  <c r="K1014" i="1"/>
  <c r="L1014" i="1"/>
  <c r="M1014" i="1" s="1"/>
  <c r="K1015" i="1"/>
  <c r="L1015" i="1"/>
  <c r="M1015" i="1" s="1"/>
  <c r="K1016" i="1"/>
  <c r="L1016" i="1"/>
  <c r="M1016" i="1" s="1"/>
  <c r="K1017" i="1"/>
  <c r="L1017" i="1"/>
  <c r="M1017" i="1" s="1"/>
  <c r="K1018" i="1"/>
  <c r="L1018" i="1"/>
  <c r="M1018" i="1" s="1"/>
  <c r="K1019" i="1"/>
  <c r="L1019" i="1"/>
  <c r="M1019" i="1" s="1"/>
  <c r="K1020" i="1"/>
  <c r="L1020" i="1"/>
  <c r="M1020" i="1" s="1"/>
  <c r="K1021" i="1"/>
  <c r="L1021" i="1"/>
  <c r="M1021" i="1" s="1"/>
  <c r="K1022" i="1"/>
  <c r="L1022" i="1"/>
  <c r="M1022" i="1" s="1"/>
  <c r="K1023" i="1"/>
  <c r="L1023" i="1"/>
  <c r="M1023" i="1" s="1"/>
  <c r="K1024" i="1"/>
  <c r="L1024" i="1"/>
  <c r="M1024" i="1" s="1"/>
  <c r="K1025" i="1"/>
  <c r="L1025" i="1"/>
  <c r="M1025" i="1" s="1"/>
  <c r="K1026" i="1"/>
  <c r="L1026" i="1"/>
  <c r="M1026" i="1" s="1"/>
  <c r="K1027" i="1"/>
  <c r="L1027" i="1"/>
  <c r="M1027" i="1" s="1"/>
  <c r="K1028" i="1"/>
  <c r="L1028" i="1"/>
  <c r="M1028" i="1" s="1"/>
  <c r="K1029" i="1"/>
  <c r="L1029" i="1"/>
  <c r="M1029" i="1" s="1"/>
  <c r="K1030" i="1"/>
  <c r="L1030" i="1"/>
  <c r="M1030" i="1" s="1"/>
  <c r="K1031" i="1"/>
  <c r="L1031" i="1"/>
  <c r="M1031" i="1" s="1"/>
  <c r="K1032" i="1"/>
  <c r="L1032" i="1"/>
  <c r="M1032" i="1" s="1"/>
  <c r="K1033" i="1"/>
  <c r="L1033" i="1"/>
  <c r="M1033" i="1" s="1"/>
  <c r="K1034" i="1"/>
  <c r="L1034" i="1"/>
  <c r="M1034" i="1" s="1"/>
  <c r="K1035" i="1"/>
  <c r="L1035" i="1"/>
  <c r="M1035" i="1" s="1"/>
  <c r="K1036" i="1"/>
  <c r="L1036" i="1"/>
  <c r="M1036" i="1" s="1"/>
  <c r="K1037" i="1"/>
  <c r="L1037" i="1"/>
  <c r="M1037" i="1" s="1"/>
  <c r="K1038" i="1"/>
  <c r="L1038" i="1"/>
  <c r="M1038" i="1" s="1"/>
  <c r="K1039" i="1"/>
  <c r="L1039" i="1"/>
  <c r="M1039" i="1" s="1"/>
  <c r="K1040" i="1"/>
  <c r="L1040" i="1"/>
  <c r="M1040" i="1" s="1"/>
  <c r="K1041" i="1"/>
  <c r="L1041" i="1"/>
  <c r="M1041" i="1" s="1"/>
  <c r="K1042" i="1"/>
  <c r="L1042" i="1"/>
  <c r="M1042" i="1" s="1"/>
  <c r="K1043" i="1"/>
  <c r="L1043" i="1"/>
  <c r="M1043" i="1" s="1"/>
  <c r="K1044" i="1"/>
  <c r="L1044" i="1"/>
  <c r="M1044" i="1" s="1"/>
  <c r="K1045" i="1"/>
  <c r="L1045" i="1"/>
  <c r="M1045" i="1" s="1"/>
  <c r="K1046" i="1"/>
  <c r="L1046" i="1"/>
  <c r="M1046" i="1" s="1"/>
  <c r="K1047" i="1"/>
  <c r="L1047" i="1"/>
  <c r="M1047" i="1" s="1"/>
  <c r="K1048" i="1"/>
  <c r="L1048" i="1"/>
  <c r="M1048" i="1" s="1"/>
  <c r="K1049" i="1"/>
  <c r="L1049" i="1"/>
  <c r="M1049" i="1" s="1"/>
  <c r="K1050" i="1"/>
  <c r="L1050" i="1"/>
  <c r="M1050" i="1" s="1"/>
  <c r="K1051" i="1"/>
  <c r="L1051" i="1"/>
  <c r="M1051" i="1" s="1"/>
  <c r="K1052" i="1"/>
  <c r="L1052" i="1"/>
  <c r="M1052" i="1" s="1"/>
  <c r="K1053" i="1"/>
  <c r="L1053" i="1"/>
  <c r="M1053" i="1" s="1"/>
  <c r="K1054" i="1"/>
  <c r="L1054" i="1"/>
  <c r="M1054" i="1" s="1"/>
  <c r="K1055" i="1"/>
  <c r="L1055" i="1"/>
  <c r="M1055" i="1" s="1"/>
  <c r="K1056" i="1"/>
  <c r="L1056" i="1"/>
  <c r="M1056" i="1" s="1"/>
  <c r="K1057" i="1"/>
  <c r="L1057" i="1"/>
  <c r="M1057" i="1" s="1"/>
  <c r="K1058" i="1"/>
  <c r="L1058" i="1"/>
  <c r="M1058" i="1" s="1"/>
  <c r="K1059" i="1"/>
  <c r="L1059" i="1"/>
  <c r="M1059" i="1" s="1"/>
  <c r="K1060" i="1"/>
  <c r="L1060" i="1"/>
  <c r="M1060" i="1" s="1"/>
  <c r="K1061" i="1"/>
  <c r="L1061" i="1"/>
  <c r="M1061" i="1" s="1"/>
  <c r="K1062" i="1"/>
  <c r="L1062" i="1"/>
  <c r="M1062" i="1" s="1"/>
  <c r="K1063" i="1"/>
  <c r="L1063" i="1"/>
  <c r="M1063" i="1" s="1"/>
  <c r="K1064" i="1"/>
  <c r="L1064" i="1"/>
  <c r="M1064" i="1" s="1"/>
  <c r="K1065" i="1"/>
  <c r="L1065" i="1"/>
  <c r="M1065" i="1" s="1"/>
  <c r="K1066" i="1"/>
  <c r="L1066" i="1"/>
  <c r="M1066" i="1" s="1"/>
  <c r="K1067" i="1"/>
  <c r="L1067" i="1"/>
  <c r="M1067" i="1" s="1"/>
  <c r="K1068" i="1"/>
  <c r="L1068" i="1"/>
  <c r="M1068" i="1" s="1"/>
  <c r="K1069" i="1"/>
  <c r="L1069" i="1"/>
  <c r="M1069" i="1" s="1"/>
  <c r="K1070" i="1"/>
  <c r="L1070" i="1"/>
  <c r="M1070" i="1" s="1"/>
  <c r="K1071" i="1"/>
  <c r="L1071" i="1"/>
  <c r="M1071" i="1" s="1"/>
  <c r="K1072" i="1"/>
  <c r="L1072" i="1"/>
  <c r="M1072" i="1" s="1"/>
  <c r="K1073" i="1"/>
  <c r="L1073" i="1"/>
  <c r="M1073" i="1" s="1"/>
  <c r="K1074" i="1"/>
  <c r="L1074" i="1"/>
  <c r="M1074" i="1" s="1"/>
  <c r="K1075" i="1"/>
  <c r="L1075" i="1"/>
  <c r="M1075" i="1" s="1"/>
  <c r="K1076" i="1"/>
  <c r="L1076" i="1"/>
  <c r="M1076" i="1" s="1"/>
  <c r="K1077" i="1"/>
  <c r="L1077" i="1"/>
  <c r="M1077" i="1" s="1"/>
  <c r="K1078" i="1"/>
  <c r="L1078" i="1"/>
  <c r="M1078" i="1" s="1"/>
  <c r="K1079" i="1"/>
  <c r="L1079" i="1"/>
  <c r="M1079" i="1" s="1"/>
  <c r="K1080" i="1"/>
  <c r="L1080" i="1"/>
  <c r="M1080" i="1" s="1"/>
  <c r="K1081" i="1"/>
  <c r="L1081" i="1"/>
  <c r="M1081" i="1" s="1"/>
  <c r="K1082" i="1"/>
  <c r="L1082" i="1"/>
  <c r="M1082" i="1" s="1"/>
  <c r="K1083" i="1"/>
  <c r="L1083" i="1"/>
  <c r="M1083" i="1" s="1"/>
  <c r="K1084" i="1"/>
  <c r="L1084" i="1"/>
  <c r="M1084" i="1" s="1"/>
  <c r="K1085" i="1"/>
  <c r="L1085" i="1"/>
  <c r="M1085" i="1" s="1"/>
  <c r="K1086" i="1"/>
  <c r="L1086" i="1"/>
  <c r="M1086" i="1" s="1"/>
  <c r="K1087" i="1"/>
  <c r="L1087" i="1"/>
  <c r="M1087" i="1" s="1"/>
  <c r="K1088" i="1"/>
  <c r="L1088" i="1"/>
  <c r="M1088" i="1" s="1"/>
  <c r="K1089" i="1"/>
  <c r="L1089" i="1"/>
  <c r="M1089" i="1" s="1"/>
  <c r="K1090" i="1"/>
  <c r="L1090" i="1"/>
  <c r="M1090" i="1" s="1"/>
  <c r="K1091" i="1"/>
  <c r="L1091" i="1"/>
  <c r="M1091" i="1" s="1"/>
  <c r="K1092" i="1"/>
  <c r="L1092" i="1"/>
  <c r="M1092" i="1" s="1"/>
  <c r="K1093" i="1"/>
  <c r="L1093" i="1"/>
  <c r="M1093" i="1" s="1"/>
  <c r="K1094" i="1"/>
  <c r="L1094" i="1"/>
  <c r="M1094" i="1" s="1"/>
  <c r="K1095" i="1"/>
  <c r="L1095" i="1"/>
  <c r="M1095" i="1" s="1"/>
  <c r="K1096" i="1"/>
  <c r="L1096" i="1"/>
  <c r="M1096" i="1" s="1"/>
  <c r="K1097" i="1"/>
  <c r="L1097" i="1"/>
  <c r="M1097" i="1" s="1"/>
  <c r="K1098" i="1"/>
  <c r="L1098" i="1"/>
  <c r="M1098" i="1" s="1"/>
  <c r="K1099" i="1"/>
  <c r="L1099" i="1"/>
  <c r="M1099" i="1" s="1"/>
  <c r="K1100" i="1"/>
  <c r="L1100" i="1"/>
  <c r="M1100" i="1" s="1"/>
  <c r="K1101" i="1"/>
  <c r="L1101" i="1"/>
  <c r="M1101" i="1" s="1"/>
  <c r="K1102" i="1"/>
  <c r="L1102" i="1"/>
  <c r="M1102" i="1" s="1"/>
  <c r="K1103" i="1"/>
  <c r="L1103" i="1"/>
  <c r="M1103" i="1" s="1"/>
  <c r="K1104" i="1"/>
  <c r="L1104" i="1"/>
  <c r="M1104" i="1" s="1"/>
  <c r="K1105" i="1"/>
  <c r="L1105" i="1"/>
  <c r="M1105" i="1" s="1"/>
  <c r="K1106" i="1"/>
  <c r="L1106" i="1"/>
  <c r="M1106" i="1" s="1"/>
  <c r="K1107" i="1"/>
  <c r="L1107" i="1"/>
  <c r="M1107" i="1" s="1"/>
  <c r="K1108" i="1"/>
  <c r="L1108" i="1"/>
  <c r="M1108" i="1" s="1"/>
  <c r="K1109" i="1"/>
  <c r="L1109" i="1"/>
  <c r="M1109" i="1" s="1"/>
  <c r="K1110" i="1"/>
  <c r="L1110" i="1"/>
  <c r="M1110" i="1" s="1"/>
  <c r="K1111" i="1"/>
  <c r="L1111" i="1"/>
  <c r="M1111" i="1" s="1"/>
  <c r="K1112" i="1"/>
  <c r="L1112" i="1"/>
  <c r="M1112" i="1" s="1"/>
  <c r="K1113" i="1"/>
  <c r="L1113" i="1"/>
  <c r="M1113" i="1" s="1"/>
  <c r="K1114" i="1"/>
  <c r="L1114" i="1"/>
  <c r="M1114" i="1" s="1"/>
  <c r="K1115" i="1"/>
  <c r="L1115" i="1"/>
  <c r="M1115" i="1" s="1"/>
  <c r="K1116" i="1"/>
  <c r="L1116" i="1"/>
  <c r="M1116" i="1" s="1"/>
  <c r="K1117" i="1"/>
  <c r="L1117" i="1"/>
  <c r="M1117" i="1" s="1"/>
  <c r="K1118" i="1"/>
  <c r="L1118" i="1"/>
  <c r="M1118" i="1" s="1"/>
  <c r="K1119" i="1"/>
  <c r="L1119" i="1"/>
  <c r="M1119" i="1" s="1"/>
  <c r="K1120" i="1"/>
  <c r="L1120" i="1"/>
  <c r="M1120" i="1" s="1"/>
  <c r="K1121" i="1"/>
  <c r="L1121" i="1"/>
  <c r="M1121" i="1" s="1"/>
  <c r="K1122" i="1"/>
  <c r="L1122" i="1"/>
  <c r="M1122" i="1" s="1"/>
  <c r="K1123" i="1"/>
  <c r="L1123" i="1"/>
  <c r="M1123" i="1" s="1"/>
  <c r="K1124" i="1"/>
  <c r="L1124" i="1"/>
  <c r="M1124" i="1" s="1"/>
  <c r="K1125" i="1"/>
  <c r="L1125" i="1"/>
  <c r="M1125" i="1" s="1"/>
  <c r="K1126" i="1"/>
  <c r="L1126" i="1"/>
  <c r="M1126" i="1" s="1"/>
  <c r="K1127" i="1"/>
  <c r="L1127" i="1"/>
  <c r="M1127" i="1" s="1"/>
  <c r="K1128" i="1"/>
  <c r="L1128" i="1"/>
  <c r="M1128" i="1" s="1"/>
  <c r="K1129" i="1"/>
  <c r="L1129" i="1"/>
  <c r="M1129" i="1" s="1"/>
  <c r="K1130" i="1"/>
  <c r="L1130" i="1"/>
  <c r="M1130" i="1" s="1"/>
  <c r="K1131" i="1"/>
  <c r="L1131" i="1"/>
  <c r="M1131" i="1" s="1"/>
  <c r="K1132" i="1"/>
  <c r="L1132" i="1"/>
  <c r="M1132" i="1" s="1"/>
  <c r="K1133" i="1"/>
  <c r="L1133" i="1"/>
  <c r="M1133" i="1" s="1"/>
  <c r="K1134" i="1"/>
  <c r="L1134" i="1"/>
  <c r="M1134" i="1" s="1"/>
  <c r="K1135" i="1"/>
  <c r="L1135" i="1"/>
  <c r="M1135" i="1" s="1"/>
  <c r="K1136" i="1"/>
  <c r="L1136" i="1"/>
  <c r="M1136" i="1" s="1"/>
  <c r="K1137" i="1"/>
  <c r="L1137" i="1"/>
  <c r="M1137" i="1" s="1"/>
  <c r="K1138" i="1"/>
  <c r="L1138" i="1"/>
  <c r="M1138" i="1" s="1"/>
  <c r="K1139" i="1"/>
  <c r="L1139" i="1"/>
  <c r="M1139" i="1" s="1"/>
  <c r="K1140" i="1"/>
  <c r="L1140" i="1"/>
  <c r="M1140" i="1" s="1"/>
  <c r="K1141" i="1"/>
  <c r="L1141" i="1"/>
  <c r="M1141" i="1" s="1"/>
  <c r="K1142" i="1"/>
  <c r="L1142" i="1"/>
  <c r="M1142" i="1" s="1"/>
  <c r="K1143" i="1"/>
  <c r="L1143" i="1"/>
  <c r="M1143" i="1" s="1"/>
  <c r="K1144" i="1"/>
  <c r="L1144" i="1"/>
  <c r="M1144" i="1" s="1"/>
  <c r="K1145" i="1"/>
  <c r="L1145" i="1"/>
  <c r="M1145" i="1" s="1"/>
  <c r="K1146" i="1"/>
  <c r="L1146" i="1"/>
  <c r="M1146" i="1" s="1"/>
  <c r="K1147" i="1"/>
  <c r="L1147" i="1"/>
  <c r="M1147" i="1" s="1"/>
  <c r="K1148" i="1"/>
  <c r="L1148" i="1"/>
  <c r="M1148" i="1" s="1"/>
  <c r="K1149" i="1"/>
  <c r="L1149" i="1"/>
  <c r="M1149" i="1" s="1"/>
  <c r="K1150" i="1"/>
  <c r="L1150" i="1"/>
  <c r="M1150" i="1" s="1"/>
  <c r="K1151" i="1"/>
  <c r="L1151" i="1"/>
  <c r="M1151" i="1" s="1"/>
  <c r="K1152" i="1"/>
  <c r="L1152" i="1"/>
  <c r="M1152" i="1" s="1"/>
  <c r="K1153" i="1"/>
  <c r="L1153" i="1"/>
  <c r="M1153" i="1" s="1"/>
  <c r="K1154" i="1"/>
  <c r="L1154" i="1"/>
  <c r="M1154" i="1" s="1"/>
  <c r="K1155" i="1"/>
  <c r="L1155" i="1"/>
  <c r="M1155" i="1" s="1"/>
  <c r="K1156" i="1"/>
  <c r="L1156" i="1"/>
  <c r="M1156" i="1" s="1"/>
  <c r="K1157" i="1"/>
  <c r="L1157" i="1"/>
  <c r="M1157" i="1" s="1"/>
  <c r="K1158" i="1"/>
  <c r="L1158" i="1"/>
  <c r="M1158" i="1" s="1"/>
  <c r="K1159" i="1"/>
  <c r="L1159" i="1"/>
  <c r="M1159" i="1" s="1"/>
  <c r="K1160" i="1"/>
  <c r="L1160" i="1"/>
  <c r="M1160" i="1" s="1"/>
  <c r="K1161" i="1"/>
  <c r="L1161" i="1"/>
  <c r="M1161" i="1" s="1"/>
  <c r="K1162" i="1"/>
  <c r="L1162" i="1"/>
  <c r="M1162" i="1" s="1"/>
  <c r="K1163" i="1"/>
  <c r="L1163" i="1"/>
  <c r="M1163" i="1" s="1"/>
  <c r="K1164" i="1"/>
  <c r="L1164" i="1"/>
  <c r="M1164" i="1" s="1"/>
  <c r="K1165" i="1"/>
  <c r="L1165" i="1"/>
  <c r="M1165" i="1" s="1"/>
  <c r="K1166" i="1"/>
  <c r="L1166" i="1"/>
  <c r="M1166" i="1" s="1"/>
  <c r="K1167" i="1"/>
  <c r="L1167" i="1"/>
  <c r="M1167" i="1" s="1"/>
  <c r="K1168" i="1"/>
  <c r="L1168" i="1"/>
  <c r="M1168" i="1" s="1"/>
  <c r="K1169" i="1"/>
  <c r="L1169" i="1"/>
  <c r="M1169" i="1" s="1"/>
  <c r="K1170" i="1"/>
  <c r="L1170" i="1"/>
  <c r="M1170" i="1" s="1"/>
  <c r="K1171" i="1"/>
  <c r="L1171" i="1"/>
  <c r="M1171" i="1" s="1"/>
  <c r="K1172" i="1"/>
  <c r="L1172" i="1"/>
  <c r="M1172" i="1" s="1"/>
  <c r="K1173" i="1"/>
  <c r="L1173" i="1"/>
  <c r="M1173" i="1" s="1"/>
  <c r="K1174" i="1"/>
  <c r="L1174" i="1"/>
  <c r="M1174" i="1" s="1"/>
  <c r="K1175" i="1"/>
  <c r="L1175" i="1"/>
  <c r="M1175" i="1" s="1"/>
  <c r="K1176" i="1"/>
  <c r="L1176" i="1"/>
  <c r="M1176" i="1" s="1"/>
  <c r="K1177" i="1"/>
  <c r="L1177" i="1"/>
  <c r="M1177" i="1" s="1"/>
  <c r="K1178" i="1"/>
  <c r="L1178" i="1"/>
  <c r="M1178" i="1" s="1"/>
  <c r="K1179" i="1"/>
  <c r="L1179" i="1"/>
  <c r="M1179" i="1" s="1"/>
  <c r="K1180" i="1"/>
  <c r="L1180" i="1"/>
  <c r="M1180" i="1" s="1"/>
  <c r="K1181" i="1"/>
  <c r="L1181" i="1"/>
  <c r="M1181" i="1" s="1"/>
  <c r="K1182" i="1"/>
  <c r="L1182" i="1"/>
  <c r="M1182" i="1" s="1"/>
  <c r="K1183" i="1"/>
  <c r="L1183" i="1"/>
  <c r="M1183" i="1" s="1"/>
  <c r="K1184" i="1"/>
  <c r="L1184" i="1"/>
  <c r="M1184" i="1" s="1"/>
  <c r="K1185" i="1"/>
  <c r="L1185" i="1"/>
  <c r="M1185" i="1" s="1"/>
  <c r="K1186" i="1"/>
  <c r="L1186" i="1"/>
  <c r="M1186" i="1" s="1"/>
  <c r="K1187" i="1"/>
  <c r="L1187" i="1"/>
  <c r="M1187" i="1" s="1"/>
  <c r="K1188" i="1"/>
  <c r="L1188" i="1"/>
  <c r="M1188" i="1" s="1"/>
  <c r="K1189" i="1"/>
  <c r="L1189" i="1"/>
  <c r="M1189" i="1" s="1"/>
  <c r="K1190" i="1"/>
  <c r="L1190" i="1"/>
  <c r="M1190" i="1" s="1"/>
  <c r="K1191" i="1"/>
  <c r="L1191" i="1"/>
  <c r="M1191" i="1" s="1"/>
  <c r="K1192" i="1"/>
  <c r="L1192" i="1"/>
  <c r="M1192" i="1" s="1"/>
  <c r="K1193" i="1"/>
  <c r="L1193" i="1"/>
  <c r="M1193" i="1" s="1"/>
  <c r="K1194" i="1"/>
  <c r="L1194" i="1"/>
  <c r="M1194" i="1" s="1"/>
  <c r="K1195" i="1"/>
  <c r="L1195" i="1"/>
  <c r="M1195" i="1" s="1"/>
  <c r="K1196" i="1"/>
  <c r="L1196" i="1"/>
  <c r="M1196" i="1" s="1"/>
  <c r="K1197" i="1"/>
  <c r="L1197" i="1"/>
  <c r="M1197" i="1" s="1"/>
  <c r="K1198" i="1"/>
  <c r="L1198" i="1"/>
  <c r="M1198" i="1" s="1"/>
  <c r="K1199" i="1"/>
  <c r="L1199" i="1"/>
  <c r="M1199" i="1" s="1"/>
  <c r="K1200" i="1"/>
  <c r="L1200" i="1"/>
  <c r="M1200" i="1" s="1"/>
  <c r="K1201" i="1"/>
  <c r="L1201" i="1"/>
  <c r="M1201" i="1" s="1"/>
  <c r="K1202" i="1"/>
  <c r="L1202" i="1"/>
  <c r="M1202" i="1" s="1"/>
  <c r="K1203" i="1"/>
  <c r="L1203" i="1"/>
  <c r="M1203" i="1" s="1"/>
  <c r="K1204" i="1"/>
  <c r="L1204" i="1"/>
  <c r="M1204" i="1" s="1"/>
  <c r="K1205" i="1"/>
  <c r="L1205" i="1"/>
  <c r="M1205" i="1" s="1"/>
  <c r="K1206" i="1"/>
  <c r="L1206" i="1"/>
  <c r="M1206" i="1" s="1"/>
  <c r="K1207" i="1"/>
  <c r="L1207" i="1"/>
  <c r="M1207" i="1" s="1"/>
  <c r="K1208" i="1"/>
  <c r="L1208" i="1"/>
  <c r="M1208" i="1" s="1"/>
  <c r="K1209" i="1"/>
  <c r="L1209" i="1"/>
  <c r="M1209" i="1" s="1"/>
  <c r="K1210" i="1"/>
  <c r="L1210" i="1"/>
  <c r="M1210" i="1" s="1"/>
  <c r="K1211" i="1"/>
  <c r="L1211" i="1"/>
  <c r="M1211" i="1" s="1"/>
  <c r="K1212" i="1"/>
  <c r="L1212" i="1"/>
  <c r="M1212" i="1" s="1"/>
  <c r="K1213" i="1"/>
  <c r="L1213" i="1"/>
  <c r="M1213" i="1" s="1"/>
  <c r="K1214" i="1"/>
  <c r="L1214" i="1"/>
  <c r="M1214" i="1" s="1"/>
  <c r="K1215" i="1"/>
  <c r="L1215" i="1"/>
  <c r="M1215" i="1" s="1"/>
  <c r="K1216" i="1"/>
  <c r="L1216" i="1"/>
  <c r="M1216" i="1" s="1"/>
  <c r="K1217" i="1"/>
  <c r="L1217" i="1"/>
  <c r="M1217" i="1" s="1"/>
  <c r="K1218" i="1"/>
  <c r="L1218" i="1"/>
  <c r="M1218" i="1" s="1"/>
  <c r="K1219" i="1"/>
  <c r="L1219" i="1"/>
  <c r="M1219" i="1" s="1"/>
  <c r="K1220" i="1"/>
  <c r="L1220" i="1"/>
  <c r="M1220" i="1" s="1"/>
  <c r="K1221" i="1"/>
  <c r="L1221" i="1"/>
  <c r="M1221" i="1" s="1"/>
  <c r="K1222" i="1"/>
  <c r="L1222" i="1"/>
  <c r="M1222" i="1" s="1"/>
  <c r="K1223" i="1"/>
  <c r="L1223" i="1"/>
  <c r="M1223" i="1" s="1"/>
  <c r="K1224" i="1"/>
  <c r="L1224" i="1"/>
  <c r="M1224" i="1" s="1"/>
  <c r="K1225" i="1"/>
  <c r="L1225" i="1"/>
  <c r="M1225" i="1" s="1"/>
  <c r="K1226" i="1"/>
  <c r="L1226" i="1"/>
  <c r="M1226" i="1" s="1"/>
  <c r="K1227" i="1"/>
  <c r="L1227" i="1"/>
  <c r="M1227" i="1" s="1"/>
  <c r="K1228" i="1"/>
  <c r="L1228" i="1"/>
  <c r="M1228" i="1" s="1"/>
  <c r="K1229" i="1"/>
  <c r="L1229" i="1"/>
  <c r="M1229" i="1" s="1"/>
  <c r="K1230" i="1"/>
  <c r="L1230" i="1"/>
  <c r="M1230" i="1" s="1"/>
  <c r="K1231" i="1"/>
  <c r="L1231" i="1"/>
  <c r="M1231" i="1" s="1"/>
  <c r="K1232" i="1"/>
  <c r="L1232" i="1"/>
  <c r="M1232" i="1" s="1"/>
  <c r="K1233" i="1"/>
  <c r="L1233" i="1"/>
  <c r="M1233" i="1" s="1"/>
  <c r="K1234" i="1"/>
  <c r="L1234" i="1"/>
  <c r="M1234" i="1" s="1"/>
  <c r="K1235" i="1"/>
  <c r="L1235" i="1"/>
  <c r="M1235" i="1" s="1"/>
  <c r="K1236" i="1"/>
  <c r="L1236" i="1"/>
  <c r="M1236" i="1" s="1"/>
  <c r="K1237" i="1"/>
  <c r="L1237" i="1"/>
  <c r="M1237" i="1" s="1"/>
  <c r="K1238" i="1"/>
  <c r="L1238" i="1"/>
  <c r="M1238" i="1" s="1"/>
  <c r="K1239" i="1"/>
  <c r="L1239" i="1"/>
  <c r="M1239" i="1" s="1"/>
  <c r="K1240" i="1"/>
  <c r="L1240" i="1"/>
  <c r="M1240" i="1" s="1"/>
  <c r="K1241" i="1"/>
  <c r="L1241" i="1"/>
  <c r="M1241" i="1" s="1"/>
  <c r="K1242" i="1"/>
  <c r="L1242" i="1"/>
  <c r="M1242" i="1" s="1"/>
  <c r="K1243" i="1"/>
  <c r="L1243" i="1"/>
  <c r="M1243" i="1" s="1"/>
  <c r="K1244" i="1"/>
  <c r="L1244" i="1"/>
  <c r="M1244" i="1" s="1"/>
  <c r="K1245" i="1"/>
  <c r="L1245" i="1"/>
  <c r="M1245" i="1" s="1"/>
  <c r="K1246" i="1"/>
  <c r="L1246" i="1"/>
  <c r="M1246" i="1" s="1"/>
  <c r="K1247" i="1"/>
  <c r="L1247" i="1"/>
  <c r="M1247" i="1" s="1"/>
  <c r="K1248" i="1"/>
  <c r="L1248" i="1"/>
  <c r="M1248" i="1" s="1"/>
  <c r="K1249" i="1"/>
  <c r="L1249" i="1"/>
  <c r="M1249" i="1" s="1"/>
  <c r="K1250" i="1"/>
  <c r="L1250" i="1"/>
  <c r="M1250" i="1" s="1"/>
  <c r="K1251" i="1"/>
  <c r="L1251" i="1"/>
  <c r="M1251" i="1" s="1"/>
  <c r="K1252" i="1"/>
  <c r="L1252" i="1"/>
  <c r="M1252" i="1" s="1"/>
  <c r="K1253" i="1"/>
  <c r="L1253" i="1"/>
  <c r="M1253" i="1" s="1"/>
  <c r="K1254" i="1"/>
  <c r="L1254" i="1"/>
  <c r="M1254" i="1" s="1"/>
  <c r="K1255" i="1"/>
  <c r="L1255" i="1"/>
  <c r="M1255" i="1" s="1"/>
  <c r="K1256" i="1"/>
  <c r="L1256" i="1"/>
  <c r="M1256" i="1" s="1"/>
  <c r="K1257" i="1"/>
  <c r="L1257" i="1"/>
  <c r="M1257" i="1" s="1"/>
  <c r="K1258" i="1"/>
  <c r="L1258" i="1"/>
  <c r="M1258" i="1" s="1"/>
  <c r="K1259" i="1"/>
  <c r="L1259" i="1"/>
  <c r="M1259" i="1" s="1"/>
  <c r="K1260" i="1"/>
  <c r="L1260" i="1"/>
  <c r="M1260" i="1" s="1"/>
  <c r="K1261" i="1"/>
  <c r="L1261" i="1"/>
  <c r="M1261" i="1" s="1"/>
  <c r="K1262" i="1"/>
  <c r="L1262" i="1"/>
  <c r="M1262" i="1" s="1"/>
  <c r="K1263" i="1"/>
  <c r="L1263" i="1"/>
  <c r="M1263" i="1" s="1"/>
  <c r="K1264" i="1"/>
  <c r="L1264" i="1"/>
  <c r="M1264" i="1" s="1"/>
  <c r="K1265" i="1"/>
  <c r="L1265" i="1"/>
  <c r="M1265" i="1" s="1"/>
  <c r="K1266" i="1"/>
  <c r="L1266" i="1"/>
  <c r="M1266" i="1" s="1"/>
  <c r="K1267" i="1"/>
  <c r="L1267" i="1"/>
  <c r="M1267" i="1" s="1"/>
  <c r="K1268" i="1"/>
  <c r="L1268" i="1"/>
  <c r="M1268" i="1" s="1"/>
  <c r="K1269" i="1"/>
  <c r="L1269" i="1"/>
  <c r="M1269" i="1" s="1"/>
  <c r="K1270" i="1"/>
  <c r="L1270" i="1"/>
  <c r="M1270" i="1" s="1"/>
  <c r="K1271" i="1"/>
  <c r="L1271" i="1"/>
  <c r="M1271" i="1" s="1"/>
  <c r="K1272" i="1"/>
  <c r="L1272" i="1"/>
  <c r="M1272" i="1" s="1"/>
  <c r="K1273" i="1"/>
  <c r="L1273" i="1"/>
  <c r="M1273" i="1" s="1"/>
  <c r="K1274" i="1"/>
  <c r="L1274" i="1"/>
  <c r="M1274" i="1" s="1"/>
  <c r="K1275" i="1"/>
  <c r="L1275" i="1"/>
  <c r="M1275" i="1" s="1"/>
  <c r="K1276" i="1"/>
  <c r="L1276" i="1"/>
  <c r="M1276" i="1" s="1"/>
  <c r="K1277" i="1"/>
  <c r="L1277" i="1"/>
  <c r="M1277" i="1" s="1"/>
  <c r="K1278" i="1"/>
  <c r="L1278" i="1"/>
  <c r="M1278" i="1" s="1"/>
  <c r="K1279" i="1"/>
  <c r="L1279" i="1"/>
  <c r="M1279" i="1" s="1"/>
  <c r="K1280" i="1"/>
  <c r="L1280" i="1"/>
  <c r="M1280" i="1" s="1"/>
  <c r="K1281" i="1"/>
  <c r="L1281" i="1"/>
  <c r="M1281" i="1" s="1"/>
  <c r="K1282" i="1"/>
  <c r="L1282" i="1"/>
  <c r="M1282" i="1" s="1"/>
  <c r="K1283" i="1"/>
  <c r="L1283" i="1"/>
  <c r="M1283" i="1" s="1"/>
  <c r="K1284" i="1"/>
  <c r="L1284" i="1"/>
  <c r="M1284" i="1" s="1"/>
  <c r="K1285" i="1"/>
  <c r="L1285" i="1"/>
  <c r="M1285" i="1" s="1"/>
  <c r="K1286" i="1"/>
  <c r="L1286" i="1"/>
  <c r="M1286" i="1" s="1"/>
  <c r="K1287" i="1"/>
  <c r="L1287" i="1"/>
  <c r="M1287" i="1" s="1"/>
  <c r="K1288" i="1"/>
  <c r="L1288" i="1"/>
  <c r="M1288" i="1" s="1"/>
  <c r="K1289" i="1"/>
  <c r="L1289" i="1"/>
  <c r="M1289" i="1" s="1"/>
  <c r="K1290" i="1"/>
  <c r="L1290" i="1"/>
  <c r="M1290" i="1" s="1"/>
  <c r="K1291" i="1"/>
  <c r="L1291" i="1"/>
  <c r="M1291" i="1" s="1"/>
  <c r="K1292" i="1"/>
  <c r="L1292" i="1"/>
  <c r="M1292" i="1" s="1"/>
  <c r="K1293" i="1"/>
  <c r="L1293" i="1"/>
  <c r="M1293" i="1" s="1"/>
  <c r="K1294" i="1"/>
  <c r="L1294" i="1"/>
  <c r="M1294" i="1" s="1"/>
  <c r="K1295" i="1"/>
  <c r="L1295" i="1"/>
  <c r="M1295" i="1" s="1"/>
  <c r="K1296" i="1"/>
  <c r="L1296" i="1"/>
  <c r="M1296" i="1" s="1"/>
  <c r="K1297" i="1"/>
  <c r="L1297" i="1"/>
  <c r="M1297" i="1" s="1"/>
  <c r="K1298" i="1"/>
  <c r="L1298" i="1"/>
  <c r="M1298" i="1" s="1"/>
  <c r="K1299" i="1"/>
  <c r="L1299" i="1"/>
  <c r="M1299" i="1" s="1"/>
  <c r="K1300" i="1"/>
  <c r="L1300" i="1"/>
  <c r="M1300" i="1" s="1"/>
  <c r="K1301" i="1"/>
  <c r="L1301" i="1"/>
  <c r="M1301" i="1" s="1"/>
  <c r="K1302" i="1"/>
  <c r="L1302" i="1"/>
  <c r="M1302" i="1" s="1"/>
  <c r="K1303" i="1"/>
  <c r="L1303" i="1"/>
  <c r="M1303" i="1" s="1"/>
  <c r="K1304" i="1"/>
  <c r="L1304" i="1"/>
  <c r="M1304" i="1" s="1"/>
  <c r="K1305" i="1"/>
  <c r="L1305" i="1"/>
  <c r="M1305" i="1" s="1"/>
  <c r="K1306" i="1"/>
  <c r="L1306" i="1"/>
  <c r="M1306" i="1" s="1"/>
  <c r="K1307" i="1"/>
  <c r="L1307" i="1"/>
  <c r="M1307" i="1" s="1"/>
  <c r="K1308" i="1"/>
  <c r="L1308" i="1"/>
  <c r="M1308" i="1" s="1"/>
  <c r="K1309" i="1"/>
  <c r="L1309" i="1"/>
  <c r="M1309" i="1" s="1"/>
  <c r="K1310" i="1"/>
  <c r="L1310" i="1"/>
  <c r="M1310" i="1" s="1"/>
  <c r="K1311" i="1"/>
  <c r="L1311" i="1"/>
  <c r="M1311" i="1" s="1"/>
  <c r="K1312" i="1"/>
  <c r="L1312" i="1"/>
  <c r="M1312" i="1" s="1"/>
  <c r="K1313" i="1"/>
  <c r="L1313" i="1"/>
  <c r="M1313" i="1" s="1"/>
  <c r="K1314" i="1"/>
  <c r="L1314" i="1"/>
  <c r="M1314" i="1" s="1"/>
  <c r="K1315" i="1"/>
  <c r="L1315" i="1"/>
  <c r="M1315" i="1" s="1"/>
  <c r="K1316" i="1"/>
  <c r="L1316" i="1"/>
  <c r="M1316" i="1" s="1"/>
  <c r="K1317" i="1"/>
  <c r="L1317" i="1"/>
  <c r="M1317" i="1" s="1"/>
  <c r="K1318" i="1"/>
  <c r="L1318" i="1"/>
  <c r="M1318" i="1" s="1"/>
  <c r="K1319" i="1"/>
  <c r="L1319" i="1"/>
  <c r="M1319" i="1" s="1"/>
  <c r="K1320" i="1"/>
  <c r="L1320" i="1"/>
  <c r="M1320" i="1" s="1"/>
  <c r="K1321" i="1"/>
  <c r="L1321" i="1"/>
  <c r="M1321" i="1" s="1"/>
  <c r="K1322" i="1"/>
  <c r="L1322" i="1"/>
  <c r="M1322" i="1" s="1"/>
  <c r="K1323" i="1"/>
  <c r="L1323" i="1"/>
  <c r="M1323" i="1" s="1"/>
  <c r="K1324" i="1"/>
  <c r="L1324" i="1"/>
  <c r="M1324" i="1" s="1"/>
  <c r="K1325" i="1"/>
  <c r="L1325" i="1"/>
  <c r="M1325" i="1" s="1"/>
  <c r="K1326" i="1"/>
  <c r="L1326" i="1"/>
  <c r="M1326" i="1" s="1"/>
  <c r="K1327" i="1"/>
  <c r="L1327" i="1"/>
  <c r="M1327" i="1" s="1"/>
  <c r="K1328" i="1"/>
  <c r="L1328" i="1"/>
  <c r="M1328" i="1" s="1"/>
  <c r="K1329" i="1"/>
  <c r="L1329" i="1"/>
  <c r="M1329" i="1" s="1"/>
  <c r="K1330" i="1"/>
  <c r="L1330" i="1"/>
  <c r="M1330" i="1" s="1"/>
  <c r="K1331" i="1"/>
  <c r="L1331" i="1"/>
  <c r="M1331" i="1" s="1"/>
  <c r="K1332" i="1"/>
  <c r="L1332" i="1"/>
  <c r="M1332" i="1" s="1"/>
  <c r="K1333" i="1"/>
  <c r="L1333" i="1"/>
  <c r="M1333" i="1" s="1"/>
  <c r="K1334" i="1"/>
  <c r="L1334" i="1"/>
  <c r="M1334" i="1" s="1"/>
  <c r="K1335" i="1"/>
  <c r="L1335" i="1"/>
  <c r="M1335" i="1" s="1"/>
  <c r="K1336" i="1"/>
  <c r="L1336" i="1"/>
  <c r="M1336" i="1" s="1"/>
  <c r="K1337" i="1"/>
  <c r="L1337" i="1"/>
  <c r="M1337" i="1" s="1"/>
  <c r="K1338" i="1"/>
  <c r="L1338" i="1"/>
  <c r="M1338" i="1" s="1"/>
  <c r="K1339" i="1"/>
  <c r="L1339" i="1"/>
  <c r="M1339" i="1" s="1"/>
  <c r="K1340" i="1"/>
  <c r="L1340" i="1"/>
  <c r="M1340" i="1" s="1"/>
  <c r="K1341" i="1"/>
  <c r="L1341" i="1"/>
  <c r="M1341" i="1" s="1"/>
  <c r="K1342" i="1"/>
  <c r="L1342" i="1"/>
  <c r="M1342" i="1" s="1"/>
  <c r="K1343" i="1"/>
  <c r="L1343" i="1"/>
  <c r="M1343" i="1" s="1"/>
  <c r="K1344" i="1"/>
  <c r="L1344" i="1"/>
  <c r="M1344" i="1" s="1"/>
  <c r="K1345" i="1"/>
  <c r="L1345" i="1"/>
  <c r="M1345" i="1" s="1"/>
  <c r="K1346" i="1"/>
  <c r="L1346" i="1"/>
  <c r="M1346" i="1" s="1"/>
  <c r="K1347" i="1"/>
  <c r="L1347" i="1"/>
  <c r="M1347" i="1" s="1"/>
  <c r="K1348" i="1"/>
  <c r="L1348" i="1"/>
  <c r="M1348" i="1" s="1"/>
  <c r="K1349" i="1"/>
  <c r="L1349" i="1"/>
  <c r="M1349" i="1" s="1"/>
  <c r="K1350" i="1"/>
  <c r="L1350" i="1"/>
  <c r="M1350" i="1" s="1"/>
  <c r="K1351" i="1"/>
  <c r="L1351" i="1"/>
  <c r="M1351" i="1" s="1"/>
  <c r="K1352" i="1"/>
  <c r="L1352" i="1"/>
  <c r="M1352" i="1" s="1"/>
  <c r="K1353" i="1"/>
  <c r="L1353" i="1"/>
  <c r="M1353" i="1" s="1"/>
  <c r="K1354" i="1"/>
  <c r="L1354" i="1"/>
  <c r="M1354" i="1" s="1"/>
  <c r="K1355" i="1"/>
  <c r="L1355" i="1"/>
  <c r="M1355" i="1" s="1"/>
  <c r="K1356" i="1"/>
  <c r="L1356" i="1"/>
  <c r="M1356" i="1" s="1"/>
  <c r="K1357" i="1"/>
  <c r="L1357" i="1"/>
  <c r="M1357" i="1" s="1"/>
  <c r="K1358" i="1"/>
  <c r="L1358" i="1"/>
  <c r="M1358" i="1" s="1"/>
  <c r="K1359" i="1"/>
  <c r="L1359" i="1"/>
  <c r="M1359" i="1" s="1"/>
  <c r="K1360" i="1"/>
  <c r="L1360" i="1"/>
  <c r="M1360" i="1" s="1"/>
  <c r="K1361" i="1"/>
  <c r="L1361" i="1"/>
  <c r="M1361" i="1" s="1"/>
  <c r="K1362" i="1"/>
  <c r="L1362" i="1"/>
  <c r="M1362" i="1" s="1"/>
  <c r="K1363" i="1"/>
  <c r="L1363" i="1"/>
  <c r="M1363" i="1" s="1"/>
  <c r="K1364" i="1"/>
  <c r="L1364" i="1"/>
  <c r="M1364" i="1" s="1"/>
  <c r="K1365" i="1"/>
  <c r="L1365" i="1"/>
  <c r="M1365" i="1" s="1"/>
  <c r="K1366" i="1"/>
  <c r="L1366" i="1"/>
  <c r="M1366" i="1" s="1"/>
  <c r="K1367" i="1"/>
  <c r="L1367" i="1"/>
  <c r="M1367" i="1" s="1"/>
  <c r="K1368" i="1"/>
  <c r="L1368" i="1"/>
  <c r="M1368" i="1" s="1"/>
  <c r="K1369" i="1"/>
  <c r="L1369" i="1"/>
  <c r="M1369" i="1" s="1"/>
  <c r="K1370" i="1"/>
  <c r="L1370" i="1"/>
  <c r="M1370" i="1" s="1"/>
  <c r="K1371" i="1"/>
  <c r="L1371" i="1"/>
  <c r="M1371" i="1" s="1"/>
  <c r="K1372" i="1"/>
  <c r="L1372" i="1"/>
  <c r="M1372" i="1" s="1"/>
  <c r="K1373" i="1"/>
  <c r="L1373" i="1"/>
  <c r="M1373" i="1" s="1"/>
  <c r="K1374" i="1"/>
  <c r="L1374" i="1"/>
  <c r="M1374" i="1" s="1"/>
  <c r="K1375" i="1"/>
  <c r="L1375" i="1"/>
  <c r="M1375" i="1" s="1"/>
  <c r="K1376" i="1"/>
  <c r="L1376" i="1"/>
  <c r="M1376" i="1" s="1"/>
  <c r="K1377" i="1"/>
  <c r="L1377" i="1"/>
  <c r="M1377" i="1" s="1"/>
  <c r="K1378" i="1"/>
  <c r="L1378" i="1"/>
  <c r="M1378" i="1" s="1"/>
  <c r="K1379" i="1"/>
  <c r="L1379" i="1"/>
  <c r="M1379" i="1" s="1"/>
  <c r="K1380" i="1"/>
  <c r="L1380" i="1"/>
  <c r="M1380" i="1" s="1"/>
  <c r="K1381" i="1"/>
  <c r="L1381" i="1"/>
  <c r="M1381" i="1" s="1"/>
  <c r="K1382" i="1"/>
  <c r="L1382" i="1"/>
  <c r="M1382" i="1" s="1"/>
  <c r="K1383" i="1"/>
  <c r="L1383" i="1"/>
  <c r="M1383" i="1" s="1"/>
  <c r="K1384" i="1"/>
  <c r="L1384" i="1"/>
  <c r="M1384" i="1" s="1"/>
  <c r="K1385" i="1"/>
  <c r="L1385" i="1"/>
  <c r="M1385" i="1" s="1"/>
  <c r="K1386" i="1"/>
  <c r="L1386" i="1"/>
  <c r="M1386" i="1" s="1"/>
  <c r="K1387" i="1"/>
  <c r="L1387" i="1"/>
  <c r="M1387" i="1" s="1"/>
  <c r="K1388" i="1"/>
  <c r="L1388" i="1"/>
  <c r="M1388" i="1" s="1"/>
  <c r="K1389" i="1"/>
  <c r="L1389" i="1"/>
  <c r="M1389" i="1" s="1"/>
  <c r="K1390" i="1"/>
  <c r="L1390" i="1"/>
  <c r="M1390" i="1" s="1"/>
  <c r="K1391" i="1"/>
  <c r="L1391" i="1"/>
  <c r="M1391" i="1" s="1"/>
  <c r="K1392" i="1"/>
  <c r="L1392" i="1"/>
  <c r="M1392" i="1" s="1"/>
  <c r="K1393" i="1"/>
  <c r="L1393" i="1"/>
  <c r="M1393" i="1" s="1"/>
  <c r="K1394" i="1"/>
  <c r="L1394" i="1"/>
  <c r="M1394" i="1" s="1"/>
  <c r="K1395" i="1"/>
  <c r="L1395" i="1"/>
  <c r="M1395" i="1" s="1"/>
  <c r="K1396" i="1"/>
  <c r="L1396" i="1"/>
  <c r="M1396" i="1" s="1"/>
  <c r="K1397" i="1"/>
  <c r="L1397" i="1"/>
  <c r="M1397" i="1" s="1"/>
  <c r="K1398" i="1"/>
  <c r="L1398" i="1"/>
  <c r="M1398" i="1" s="1"/>
  <c r="K1399" i="1"/>
  <c r="L1399" i="1"/>
  <c r="M1399" i="1" s="1"/>
  <c r="K1400" i="1"/>
  <c r="L1400" i="1"/>
  <c r="M1400" i="1" s="1"/>
  <c r="K1401" i="1"/>
  <c r="L1401" i="1"/>
  <c r="M1401" i="1" s="1"/>
  <c r="K1402" i="1"/>
  <c r="L1402" i="1"/>
  <c r="M1402" i="1" s="1"/>
  <c r="K1403" i="1"/>
  <c r="L1403" i="1"/>
  <c r="M1403" i="1" s="1"/>
  <c r="K1404" i="1"/>
  <c r="L1404" i="1"/>
  <c r="M1404" i="1" s="1"/>
  <c r="K1405" i="1"/>
  <c r="L1405" i="1"/>
  <c r="M1405" i="1" s="1"/>
  <c r="K1406" i="1"/>
  <c r="L1406" i="1"/>
  <c r="M1406" i="1" s="1"/>
  <c r="K1407" i="1"/>
  <c r="L1407" i="1"/>
  <c r="M1407" i="1" s="1"/>
  <c r="K1408" i="1"/>
  <c r="L1408" i="1"/>
  <c r="M1408" i="1" s="1"/>
  <c r="K1409" i="1"/>
  <c r="L1409" i="1"/>
  <c r="M1409" i="1" s="1"/>
  <c r="K1410" i="1"/>
  <c r="L1410" i="1"/>
  <c r="M1410" i="1" s="1"/>
  <c r="K1411" i="1"/>
  <c r="L1411" i="1"/>
  <c r="M1411" i="1" s="1"/>
  <c r="K1412" i="1"/>
  <c r="L1412" i="1"/>
  <c r="M1412" i="1" s="1"/>
  <c r="K1413" i="1"/>
  <c r="L1413" i="1"/>
  <c r="M1413" i="1" s="1"/>
  <c r="K1414" i="1"/>
  <c r="L1414" i="1"/>
  <c r="M1414" i="1" s="1"/>
  <c r="K1415" i="1"/>
  <c r="L1415" i="1"/>
  <c r="M1415" i="1" s="1"/>
  <c r="K1416" i="1"/>
  <c r="L1416" i="1"/>
  <c r="M1416" i="1" s="1"/>
  <c r="K1417" i="1"/>
  <c r="L1417" i="1"/>
  <c r="M1417" i="1" s="1"/>
  <c r="K1418" i="1"/>
  <c r="L1418" i="1"/>
  <c r="M1418" i="1" s="1"/>
  <c r="K1419" i="1"/>
  <c r="L1419" i="1"/>
  <c r="M1419" i="1" s="1"/>
  <c r="K1420" i="1"/>
  <c r="L1420" i="1"/>
  <c r="M1420" i="1" s="1"/>
  <c r="K1421" i="1"/>
  <c r="L1421" i="1"/>
  <c r="M1421" i="1" s="1"/>
  <c r="K1422" i="1"/>
  <c r="L1422" i="1"/>
  <c r="M1422" i="1" s="1"/>
  <c r="K1423" i="1"/>
  <c r="L1423" i="1"/>
  <c r="M1423" i="1" s="1"/>
  <c r="K1424" i="1"/>
  <c r="L1424" i="1"/>
  <c r="M1424" i="1" s="1"/>
  <c r="K1425" i="1"/>
  <c r="L1425" i="1"/>
  <c r="M1425" i="1" s="1"/>
  <c r="K1426" i="1"/>
  <c r="L1426" i="1"/>
  <c r="M1426" i="1" s="1"/>
  <c r="K1427" i="1"/>
  <c r="L1427" i="1"/>
  <c r="M1427" i="1" s="1"/>
  <c r="K1428" i="1"/>
  <c r="L1428" i="1"/>
  <c r="M1428" i="1" s="1"/>
  <c r="K1429" i="1"/>
  <c r="L1429" i="1"/>
  <c r="M1429" i="1" s="1"/>
  <c r="K1430" i="1"/>
  <c r="L1430" i="1"/>
  <c r="M1430" i="1" s="1"/>
  <c r="K1431" i="1"/>
  <c r="L1431" i="1"/>
  <c r="M1431" i="1" s="1"/>
  <c r="K1432" i="1"/>
  <c r="L1432" i="1"/>
  <c r="M1432" i="1" s="1"/>
  <c r="K1433" i="1"/>
  <c r="L1433" i="1"/>
  <c r="M1433" i="1" s="1"/>
  <c r="K1434" i="1"/>
  <c r="L1434" i="1"/>
  <c r="M1434" i="1" s="1"/>
  <c r="K1435" i="1"/>
  <c r="L1435" i="1"/>
  <c r="M1435" i="1" s="1"/>
  <c r="K1436" i="1"/>
  <c r="L1436" i="1"/>
  <c r="M1436" i="1" s="1"/>
  <c r="K1437" i="1"/>
  <c r="L1437" i="1"/>
  <c r="M1437" i="1" s="1"/>
  <c r="K1438" i="1"/>
  <c r="L1438" i="1"/>
  <c r="M1438" i="1" s="1"/>
  <c r="K1439" i="1"/>
  <c r="L1439" i="1"/>
  <c r="M1439" i="1" s="1"/>
  <c r="K1440" i="1"/>
  <c r="L1440" i="1"/>
  <c r="M1440" i="1" s="1"/>
  <c r="K1441" i="1"/>
  <c r="L1441" i="1"/>
  <c r="M1441" i="1" s="1"/>
  <c r="K1442" i="1"/>
  <c r="L1442" i="1"/>
  <c r="M1442" i="1" s="1"/>
  <c r="K1443" i="1"/>
  <c r="L1443" i="1"/>
  <c r="M1443" i="1" s="1"/>
  <c r="K1444" i="1"/>
  <c r="L1444" i="1"/>
  <c r="M1444" i="1" s="1"/>
  <c r="K1445" i="1"/>
  <c r="L1445" i="1"/>
  <c r="M1445" i="1" s="1"/>
  <c r="K1446" i="1"/>
  <c r="L1446" i="1"/>
  <c r="M1446" i="1" s="1"/>
  <c r="K1447" i="1"/>
  <c r="L1447" i="1"/>
  <c r="M1447" i="1" s="1"/>
  <c r="K1448" i="1"/>
  <c r="L1448" i="1"/>
  <c r="M1448" i="1" s="1"/>
  <c r="K1449" i="1"/>
  <c r="L1449" i="1"/>
  <c r="M1449" i="1" s="1"/>
  <c r="K1450" i="1"/>
  <c r="L1450" i="1"/>
  <c r="M1450" i="1" s="1"/>
  <c r="K1451" i="1"/>
  <c r="L1451" i="1"/>
  <c r="M1451" i="1" s="1"/>
  <c r="K1452" i="1"/>
  <c r="L1452" i="1"/>
  <c r="M1452" i="1" s="1"/>
  <c r="K1453" i="1"/>
  <c r="L1453" i="1"/>
  <c r="M1453" i="1" s="1"/>
  <c r="K1454" i="1"/>
  <c r="L1454" i="1"/>
  <c r="M1454" i="1" s="1"/>
  <c r="K1455" i="1"/>
  <c r="L1455" i="1"/>
  <c r="M1455" i="1" s="1"/>
  <c r="K1456" i="1"/>
  <c r="L1456" i="1"/>
  <c r="M1456" i="1" s="1"/>
  <c r="K1457" i="1"/>
  <c r="L1457" i="1"/>
  <c r="M1457" i="1" s="1"/>
  <c r="K1458" i="1"/>
  <c r="L1458" i="1"/>
  <c r="M1458" i="1" s="1"/>
  <c r="K1459" i="1"/>
  <c r="L1459" i="1"/>
  <c r="M1459" i="1" s="1"/>
  <c r="K1460" i="1"/>
  <c r="L1460" i="1"/>
  <c r="M1460" i="1" s="1"/>
  <c r="K1461" i="1"/>
  <c r="L1461" i="1"/>
  <c r="M1461" i="1" s="1"/>
  <c r="K1462" i="1"/>
  <c r="L1462" i="1"/>
  <c r="M1462" i="1" s="1"/>
  <c r="K1463" i="1"/>
  <c r="L1463" i="1"/>
  <c r="M1463" i="1" s="1"/>
  <c r="K1464" i="1"/>
  <c r="L1464" i="1"/>
  <c r="M1464" i="1" s="1"/>
  <c r="K1465" i="1"/>
  <c r="L1465" i="1"/>
  <c r="M1465" i="1" s="1"/>
  <c r="K1466" i="1"/>
  <c r="L1466" i="1"/>
  <c r="M1466" i="1" s="1"/>
  <c r="K1467" i="1"/>
  <c r="L1467" i="1"/>
  <c r="M1467" i="1" s="1"/>
  <c r="K1468" i="1"/>
  <c r="L1468" i="1"/>
  <c r="M1468" i="1" s="1"/>
  <c r="K1469" i="1"/>
  <c r="L1469" i="1"/>
  <c r="M1469" i="1" s="1"/>
  <c r="K1470" i="1"/>
  <c r="L1470" i="1"/>
  <c r="M1470" i="1" s="1"/>
  <c r="K1471" i="1"/>
  <c r="L1471" i="1"/>
  <c r="M1471" i="1" s="1"/>
  <c r="K1472" i="1"/>
  <c r="L1472" i="1"/>
  <c r="M1472" i="1" s="1"/>
  <c r="K1473" i="1"/>
  <c r="L1473" i="1"/>
  <c r="M1473" i="1" s="1"/>
  <c r="K1474" i="1"/>
  <c r="L1474" i="1"/>
  <c r="M1474" i="1" s="1"/>
  <c r="K1475" i="1"/>
  <c r="L1475" i="1"/>
  <c r="M1475" i="1" s="1"/>
  <c r="K1476" i="1"/>
  <c r="L1476" i="1"/>
  <c r="M1476" i="1" s="1"/>
  <c r="K1477" i="1"/>
  <c r="L1477" i="1"/>
  <c r="M1477" i="1" s="1"/>
  <c r="K1478" i="1"/>
  <c r="L1478" i="1"/>
  <c r="M1478" i="1" s="1"/>
  <c r="K1479" i="1"/>
  <c r="L1479" i="1"/>
  <c r="M1479" i="1" s="1"/>
  <c r="K1480" i="1"/>
  <c r="L1480" i="1"/>
  <c r="M1480" i="1" s="1"/>
  <c r="K1481" i="1"/>
  <c r="L1481" i="1"/>
  <c r="M1481" i="1" s="1"/>
  <c r="K1482" i="1"/>
  <c r="L1482" i="1"/>
  <c r="M1482" i="1" s="1"/>
  <c r="K1483" i="1"/>
  <c r="L1483" i="1"/>
  <c r="M1483" i="1" s="1"/>
  <c r="K1484" i="1"/>
  <c r="L1484" i="1"/>
  <c r="M1484" i="1" s="1"/>
  <c r="K1485" i="1"/>
  <c r="L1485" i="1"/>
  <c r="M1485" i="1" s="1"/>
  <c r="K1486" i="1"/>
  <c r="L1486" i="1"/>
  <c r="M1486" i="1" s="1"/>
  <c r="K1487" i="1"/>
  <c r="L1487" i="1"/>
  <c r="M1487" i="1" s="1"/>
  <c r="K1488" i="1"/>
  <c r="L1488" i="1"/>
  <c r="M1488" i="1" s="1"/>
  <c r="K1489" i="1"/>
  <c r="L1489" i="1"/>
  <c r="M1489" i="1" s="1"/>
  <c r="K1490" i="1"/>
  <c r="L1490" i="1"/>
  <c r="M1490" i="1" s="1"/>
  <c r="K1491" i="1"/>
  <c r="L1491" i="1"/>
  <c r="M1491" i="1" s="1"/>
  <c r="K1492" i="1"/>
  <c r="L1492" i="1"/>
  <c r="M1492" i="1" s="1"/>
  <c r="K1493" i="1"/>
  <c r="L1493" i="1"/>
  <c r="M1493" i="1" s="1"/>
  <c r="K1494" i="1"/>
  <c r="L1494" i="1"/>
  <c r="M1494" i="1" s="1"/>
  <c r="K1495" i="1"/>
  <c r="L1495" i="1"/>
  <c r="M1495" i="1" s="1"/>
  <c r="K1496" i="1"/>
  <c r="L1496" i="1"/>
  <c r="M1496" i="1" s="1"/>
  <c r="K1497" i="1"/>
  <c r="L1497" i="1"/>
  <c r="M1497" i="1" s="1"/>
  <c r="K1498" i="1"/>
  <c r="L1498" i="1"/>
  <c r="M1498" i="1" s="1"/>
  <c r="K1499" i="1"/>
  <c r="L1499" i="1"/>
  <c r="M1499" i="1" s="1"/>
  <c r="K1500" i="1"/>
  <c r="L1500" i="1"/>
  <c r="M1500" i="1" s="1"/>
  <c r="K1501" i="1"/>
  <c r="L1501" i="1"/>
  <c r="M1501" i="1" s="1"/>
  <c r="K1502" i="1"/>
  <c r="L1502" i="1"/>
  <c r="M1502" i="1" s="1"/>
  <c r="K1503" i="1"/>
  <c r="L1503" i="1"/>
  <c r="M1503" i="1" s="1"/>
  <c r="K1504" i="1"/>
  <c r="L1504" i="1"/>
  <c r="M1504" i="1" s="1"/>
  <c r="K1505" i="1"/>
  <c r="L1505" i="1"/>
  <c r="M1505" i="1" s="1"/>
  <c r="K1506" i="1"/>
  <c r="L1506" i="1"/>
  <c r="M1506" i="1" s="1"/>
  <c r="K1507" i="1"/>
  <c r="L1507" i="1"/>
  <c r="M1507" i="1" s="1"/>
  <c r="K1508" i="1"/>
  <c r="L1508" i="1"/>
  <c r="M1508" i="1" s="1"/>
  <c r="K1509" i="1"/>
  <c r="L1509" i="1"/>
  <c r="M1509" i="1" s="1"/>
  <c r="K1510" i="1"/>
  <c r="L1510" i="1"/>
  <c r="M1510" i="1" s="1"/>
  <c r="K1511" i="1"/>
  <c r="L1511" i="1"/>
  <c r="M1511" i="1" s="1"/>
  <c r="K1512" i="1"/>
  <c r="L1512" i="1"/>
  <c r="M1512" i="1" s="1"/>
  <c r="K1513" i="1"/>
  <c r="L1513" i="1"/>
  <c r="M1513" i="1" s="1"/>
  <c r="K1514" i="1"/>
  <c r="L1514" i="1"/>
  <c r="M1514" i="1" s="1"/>
  <c r="K1515" i="1"/>
  <c r="L1515" i="1"/>
  <c r="M1515" i="1" s="1"/>
  <c r="K1516" i="1"/>
  <c r="L1516" i="1"/>
  <c r="M1516" i="1" s="1"/>
  <c r="K1517" i="1"/>
  <c r="L1517" i="1"/>
  <c r="M1517" i="1" s="1"/>
  <c r="K1518" i="1"/>
  <c r="L1518" i="1"/>
  <c r="M1518" i="1" s="1"/>
  <c r="K1519" i="1"/>
  <c r="L1519" i="1"/>
  <c r="M1519" i="1" s="1"/>
  <c r="K1520" i="1"/>
  <c r="L1520" i="1"/>
  <c r="M1520" i="1" s="1"/>
  <c r="K1521" i="1"/>
  <c r="L1521" i="1"/>
  <c r="M1521" i="1" s="1"/>
  <c r="K1522" i="1"/>
  <c r="L1522" i="1"/>
  <c r="M1522" i="1" s="1"/>
  <c r="K1523" i="1"/>
  <c r="L1523" i="1"/>
  <c r="M1523" i="1" s="1"/>
  <c r="K1524" i="1"/>
  <c r="L1524" i="1"/>
  <c r="M1524" i="1" s="1"/>
  <c r="K1525" i="1"/>
  <c r="L1525" i="1"/>
  <c r="M1525" i="1" s="1"/>
  <c r="K1526" i="1"/>
  <c r="L1526" i="1"/>
  <c r="M1526" i="1" s="1"/>
  <c r="K1527" i="1"/>
  <c r="L1527" i="1"/>
  <c r="M1527" i="1" s="1"/>
  <c r="K1528" i="1"/>
  <c r="L1528" i="1"/>
  <c r="M1528" i="1" s="1"/>
  <c r="K1529" i="1"/>
  <c r="L1529" i="1"/>
  <c r="M1529" i="1" s="1"/>
  <c r="K1530" i="1"/>
  <c r="L1530" i="1"/>
  <c r="M1530" i="1" s="1"/>
  <c r="K1531" i="1"/>
  <c r="L1531" i="1"/>
  <c r="M1531" i="1" s="1"/>
  <c r="K1532" i="1"/>
  <c r="L1532" i="1"/>
  <c r="M1532" i="1" s="1"/>
  <c r="K1533" i="1"/>
  <c r="L1533" i="1"/>
  <c r="M1533" i="1" s="1"/>
  <c r="K1534" i="1"/>
  <c r="L1534" i="1"/>
  <c r="M1534" i="1" s="1"/>
  <c r="K1535" i="1"/>
  <c r="L1535" i="1"/>
  <c r="M1535" i="1" s="1"/>
  <c r="K1536" i="1"/>
  <c r="L1536" i="1"/>
  <c r="M1536" i="1" s="1"/>
  <c r="K1537" i="1"/>
  <c r="L1537" i="1"/>
  <c r="M1537" i="1" s="1"/>
  <c r="K1538" i="1"/>
  <c r="L1538" i="1"/>
  <c r="M1538" i="1" s="1"/>
  <c r="K1539" i="1"/>
  <c r="L1539" i="1"/>
  <c r="M1539" i="1" s="1"/>
  <c r="K1540" i="1"/>
  <c r="L1540" i="1"/>
  <c r="M1540" i="1" s="1"/>
  <c r="K1541" i="1"/>
  <c r="L1541" i="1"/>
  <c r="M1541" i="1" s="1"/>
  <c r="K1542" i="1"/>
  <c r="L1542" i="1"/>
  <c r="M1542" i="1" s="1"/>
  <c r="K1543" i="1"/>
  <c r="L1543" i="1"/>
  <c r="M1543" i="1" s="1"/>
  <c r="K1544" i="1"/>
  <c r="L1544" i="1"/>
  <c r="M1544" i="1" s="1"/>
  <c r="K1545" i="1"/>
  <c r="L1545" i="1"/>
  <c r="M1545" i="1" s="1"/>
  <c r="K1546" i="1"/>
  <c r="L1546" i="1"/>
  <c r="M1546" i="1" s="1"/>
  <c r="K1547" i="1"/>
  <c r="L1547" i="1"/>
  <c r="M1547" i="1" s="1"/>
  <c r="K1548" i="1"/>
  <c r="L1548" i="1"/>
  <c r="M1548" i="1" s="1"/>
  <c r="K1549" i="1"/>
  <c r="L1549" i="1"/>
  <c r="M1549" i="1" s="1"/>
  <c r="K1550" i="1"/>
  <c r="L1550" i="1"/>
  <c r="M1550" i="1" s="1"/>
  <c r="K1551" i="1"/>
  <c r="L1551" i="1"/>
  <c r="M1551" i="1" s="1"/>
  <c r="K1552" i="1"/>
  <c r="L1552" i="1"/>
  <c r="M1552" i="1" s="1"/>
  <c r="K1553" i="1"/>
  <c r="L1553" i="1"/>
  <c r="M1553" i="1" s="1"/>
  <c r="K1554" i="1"/>
  <c r="L1554" i="1"/>
  <c r="M1554" i="1" s="1"/>
  <c r="K1555" i="1"/>
  <c r="L1555" i="1"/>
  <c r="M1555" i="1" s="1"/>
  <c r="K1556" i="1"/>
  <c r="L1556" i="1"/>
  <c r="M1556" i="1" s="1"/>
  <c r="K1557" i="1"/>
  <c r="L1557" i="1"/>
  <c r="M1557" i="1" s="1"/>
  <c r="K1558" i="1"/>
  <c r="L1558" i="1"/>
  <c r="M1558" i="1" s="1"/>
  <c r="K1559" i="1"/>
  <c r="L1559" i="1"/>
  <c r="M1559" i="1" s="1"/>
  <c r="K1560" i="1"/>
  <c r="L1560" i="1"/>
  <c r="M1560" i="1" s="1"/>
  <c r="K1561" i="1"/>
  <c r="L1561" i="1"/>
  <c r="M1561" i="1" s="1"/>
  <c r="K1562" i="1"/>
  <c r="L1562" i="1"/>
  <c r="M1562" i="1" s="1"/>
  <c r="K1563" i="1"/>
  <c r="L1563" i="1"/>
  <c r="M1563" i="1" s="1"/>
  <c r="K1564" i="1"/>
  <c r="L1564" i="1"/>
  <c r="M1564" i="1" s="1"/>
  <c r="K1565" i="1"/>
  <c r="L1565" i="1"/>
  <c r="M1565" i="1" s="1"/>
  <c r="K1566" i="1"/>
  <c r="L1566" i="1"/>
  <c r="M1566" i="1" s="1"/>
  <c r="K1567" i="1"/>
  <c r="L1567" i="1"/>
  <c r="M1567" i="1" s="1"/>
  <c r="K1568" i="1"/>
  <c r="L1568" i="1"/>
  <c r="M1568" i="1" s="1"/>
  <c r="K1569" i="1"/>
  <c r="L1569" i="1"/>
  <c r="M1569" i="1" s="1"/>
  <c r="K1570" i="1"/>
  <c r="L1570" i="1"/>
  <c r="M1570" i="1" s="1"/>
  <c r="K1571" i="1"/>
  <c r="L1571" i="1"/>
  <c r="M1571" i="1" s="1"/>
  <c r="K1572" i="1"/>
  <c r="L1572" i="1"/>
  <c r="M1572" i="1" s="1"/>
  <c r="K1573" i="1"/>
  <c r="L1573" i="1"/>
  <c r="M1573" i="1" s="1"/>
  <c r="K1574" i="1"/>
  <c r="L1574" i="1"/>
  <c r="M1574" i="1" s="1"/>
  <c r="K1575" i="1"/>
  <c r="L1575" i="1"/>
  <c r="M1575" i="1" s="1"/>
  <c r="K1576" i="1"/>
  <c r="L1576" i="1"/>
  <c r="M1576" i="1" s="1"/>
  <c r="K1577" i="1"/>
  <c r="L1577" i="1"/>
  <c r="M1577" i="1" s="1"/>
  <c r="K1578" i="1"/>
  <c r="L1578" i="1"/>
  <c r="M1578" i="1" s="1"/>
  <c r="K1579" i="1"/>
  <c r="L1579" i="1"/>
  <c r="M1579" i="1" s="1"/>
  <c r="K1580" i="1"/>
  <c r="L1580" i="1"/>
  <c r="M1580" i="1" s="1"/>
  <c r="K1581" i="1"/>
  <c r="L1581" i="1"/>
  <c r="M1581" i="1" s="1"/>
  <c r="K1582" i="1"/>
  <c r="L1582" i="1"/>
  <c r="M1582" i="1" s="1"/>
  <c r="K1583" i="1"/>
  <c r="L1583" i="1"/>
  <c r="M1583" i="1" s="1"/>
  <c r="K1584" i="1"/>
  <c r="L1584" i="1"/>
  <c r="M1584" i="1" s="1"/>
  <c r="K1585" i="1"/>
  <c r="L1585" i="1"/>
  <c r="M1585" i="1" s="1"/>
  <c r="K1586" i="1"/>
  <c r="L1586" i="1"/>
  <c r="M1586" i="1" s="1"/>
  <c r="K1587" i="1"/>
  <c r="L1587" i="1"/>
  <c r="M1587" i="1" s="1"/>
  <c r="K1588" i="1"/>
  <c r="L1588" i="1"/>
  <c r="M1588" i="1" s="1"/>
  <c r="K1589" i="1"/>
  <c r="L1589" i="1"/>
  <c r="M1589" i="1" s="1"/>
  <c r="K1590" i="1"/>
  <c r="L1590" i="1"/>
  <c r="M1590" i="1" s="1"/>
  <c r="K1591" i="1"/>
  <c r="L1591" i="1"/>
  <c r="M1591" i="1" s="1"/>
  <c r="K1592" i="1"/>
  <c r="L1592" i="1"/>
  <c r="M1592" i="1" s="1"/>
  <c r="K1593" i="1"/>
  <c r="L1593" i="1"/>
  <c r="M1593" i="1" s="1"/>
  <c r="K1594" i="1"/>
  <c r="L1594" i="1"/>
  <c r="M1594" i="1" s="1"/>
  <c r="K1595" i="1"/>
  <c r="L1595" i="1"/>
  <c r="M1595" i="1" s="1"/>
  <c r="K1596" i="1"/>
  <c r="L1596" i="1"/>
  <c r="M1596" i="1" s="1"/>
  <c r="K1597" i="1"/>
  <c r="L1597" i="1"/>
  <c r="M1597" i="1" s="1"/>
  <c r="K1598" i="1"/>
  <c r="L1598" i="1"/>
  <c r="M1598" i="1" s="1"/>
  <c r="K1599" i="1"/>
  <c r="L1599" i="1"/>
  <c r="M1599" i="1" s="1"/>
  <c r="K1600" i="1"/>
  <c r="L1600" i="1"/>
  <c r="M1600" i="1" s="1"/>
  <c r="K1601" i="1"/>
  <c r="L1601" i="1"/>
  <c r="M1601" i="1" s="1"/>
  <c r="K1602" i="1"/>
  <c r="L1602" i="1"/>
  <c r="M1602" i="1" s="1"/>
  <c r="K1603" i="1"/>
  <c r="L1603" i="1"/>
  <c r="M1603" i="1" s="1"/>
  <c r="K1604" i="1"/>
  <c r="L1604" i="1"/>
  <c r="M1604" i="1" s="1"/>
  <c r="K1605" i="1"/>
  <c r="L1605" i="1"/>
  <c r="M1605" i="1" s="1"/>
  <c r="K1606" i="1"/>
  <c r="L1606" i="1"/>
  <c r="M1606" i="1" s="1"/>
  <c r="K1607" i="1"/>
  <c r="L1607" i="1"/>
  <c r="M1607" i="1" s="1"/>
  <c r="K1608" i="1"/>
  <c r="L1608" i="1"/>
  <c r="M1608" i="1" s="1"/>
  <c r="K1609" i="1"/>
  <c r="L1609" i="1"/>
  <c r="M1609" i="1" s="1"/>
  <c r="K1610" i="1"/>
  <c r="L1610" i="1"/>
  <c r="M1610" i="1" s="1"/>
  <c r="K1611" i="1"/>
  <c r="L1611" i="1"/>
  <c r="M1611" i="1" s="1"/>
  <c r="K1612" i="1"/>
  <c r="L1612" i="1"/>
  <c r="M1612" i="1" s="1"/>
  <c r="K1613" i="1"/>
  <c r="L1613" i="1"/>
  <c r="M1613" i="1" s="1"/>
  <c r="K1614" i="1"/>
  <c r="L1614" i="1"/>
  <c r="M1614" i="1" s="1"/>
  <c r="K1615" i="1"/>
  <c r="L1615" i="1"/>
  <c r="M1615" i="1" s="1"/>
  <c r="K1616" i="1"/>
  <c r="L1616" i="1"/>
  <c r="M1616" i="1" s="1"/>
  <c r="K1617" i="1"/>
  <c r="L1617" i="1"/>
  <c r="M1617" i="1" s="1"/>
  <c r="K1618" i="1"/>
  <c r="L1618" i="1"/>
  <c r="M1618" i="1" s="1"/>
  <c r="K1619" i="1"/>
  <c r="L1619" i="1"/>
  <c r="M1619" i="1" s="1"/>
  <c r="K1620" i="1"/>
  <c r="L1620" i="1"/>
  <c r="M1620" i="1" s="1"/>
  <c r="K1621" i="1"/>
  <c r="L1621" i="1"/>
  <c r="M1621" i="1" s="1"/>
  <c r="K1622" i="1"/>
  <c r="L1622" i="1"/>
  <c r="M1622" i="1" s="1"/>
  <c r="K1623" i="1"/>
  <c r="L1623" i="1"/>
  <c r="M1623" i="1" s="1"/>
  <c r="K1624" i="1"/>
  <c r="L1624" i="1"/>
  <c r="M1624" i="1" s="1"/>
  <c r="K1625" i="1"/>
  <c r="L1625" i="1"/>
  <c r="M1625" i="1" s="1"/>
  <c r="K1626" i="1"/>
  <c r="L1626" i="1"/>
  <c r="M1626" i="1" s="1"/>
  <c r="K1627" i="1"/>
  <c r="L1627" i="1"/>
  <c r="M1627" i="1" s="1"/>
  <c r="K1628" i="1"/>
  <c r="L1628" i="1"/>
  <c r="M1628" i="1" s="1"/>
  <c r="K1629" i="1"/>
  <c r="L1629" i="1"/>
  <c r="M1629" i="1" s="1"/>
  <c r="K1630" i="1"/>
  <c r="L1630" i="1"/>
  <c r="M1630" i="1" s="1"/>
  <c r="K1631" i="1"/>
  <c r="L1631" i="1"/>
  <c r="M1631" i="1" s="1"/>
  <c r="K1632" i="1"/>
  <c r="L1632" i="1"/>
  <c r="M1632" i="1" s="1"/>
  <c r="K1633" i="1"/>
  <c r="L1633" i="1"/>
  <c r="M1633" i="1" s="1"/>
  <c r="K1634" i="1"/>
  <c r="L1634" i="1"/>
  <c r="M1634" i="1" s="1"/>
  <c r="K1635" i="1"/>
  <c r="L1635" i="1"/>
  <c r="M1635" i="1" s="1"/>
  <c r="K1636" i="1"/>
  <c r="L1636" i="1"/>
  <c r="M1636" i="1" s="1"/>
  <c r="K1637" i="1"/>
  <c r="L1637" i="1"/>
  <c r="M1637" i="1" s="1"/>
  <c r="K1638" i="1"/>
  <c r="L1638" i="1"/>
  <c r="M1638" i="1" s="1"/>
  <c r="K1639" i="1"/>
  <c r="L1639" i="1"/>
  <c r="M1639" i="1" s="1"/>
  <c r="K1640" i="1"/>
  <c r="L1640" i="1"/>
  <c r="M1640" i="1" s="1"/>
  <c r="K1641" i="1"/>
  <c r="L1641" i="1"/>
  <c r="M1641" i="1" s="1"/>
  <c r="K1642" i="1"/>
  <c r="L1642" i="1"/>
  <c r="M1642" i="1" s="1"/>
  <c r="K1643" i="1"/>
  <c r="L1643" i="1"/>
  <c r="M1643" i="1" s="1"/>
  <c r="K1644" i="1"/>
  <c r="L1644" i="1"/>
  <c r="M1644" i="1" s="1"/>
  <c r="K1645" i="1"/>
  <c r="L1645" i="1"/>
  <c r="M1645" i="1" s="1"/>
  <c r="K1646" i="1"/>
  <c r="L1646" i="1"/>
  <c r="M1646" i="1" s="1"/>
  <c r="K1647" i="1"/>
  <c r="L1647" i="1"/>
  <c r="M1647" i="1" s="1"/>
  <c r="K1648" i="1"/>
  <c r="L1648" i="1"/>
  <c r="M1648" i="1" s="1"/>
  <c r="K1649" i="1"/>
  <c r="L1649" i="1"/>
  <c r="M1649" i="1" s="1"/>
  <c r="K1650" i="1"/>
  <c r="L1650" i="1"/>
  <c r="M1650" i="1" s="1"/>
  <c r="K1651" i="1"/>
  <c r="L1651" i="1"/>
  <c r="M1651" i="1" s="1"/>
  <c r="K1652" i="1"/>
  <c r="L1652" i="1"/>
  <c r="M1652" i="1" s="1"/>
  <c r="K1653" i="1"/>
  <c r="L1653" i="1"/>
  <c r="M1653" i="1" s="1"/>
  <c r="K1654" i="1"/>
  <c r="L1654" i="1"/>
  <c r="M1654" i="1" s="1"/>
  <c r="K1655" i="1"/>
  <c r="L1655" i="1"/>
  <c r="M1655" i="1" s="1"/>
  <c r="K1656" i="1"/>
  <c r="L1656" i="1"/>
  <c r="M1656" i="1" s="1"/>
  <c r="K1657" i="1"/>
  <c r="L1657" i="1"/>
  <c r="M1657" i="1" s="1"/>
  <c r="K1658" i="1"/>
  <c r="L1658" i="1"/>
  <c r="M1658" i="1" s="1"/>
  <c r="K1659" i="1"/>
  <c r="L1659" i="1"/>
  <c r="M1659" i="1" s="1"/>
  <c r="K1660" i="1"/>
  <c r="L1660" i="1"/>
  <c r="M1660" i="1" s="1"/>
  <c r="K1661" i="1"/>
  <c r="L1661" i="1"/>
  <c r="M1661" i="1" s="1"/>
  <c r="K1662" i="1"/>
  <c r="L1662" i="1"/>
  <c r="M1662" i="1" s="1"/>
  <c r="K1663" i="1"/>
  <c r="L1663" i="1"/>
  <c r="M1663" i="1" s="1"/>
  <c r="K1664" i="1"/>
  <c r="L1664" i="1"/>
  <c r="M1664" i="1" s="1"/>
  <c r="K1665" i="1"/>
  <c r="L1665" i="1"/>
  <c r="M1665" i="1" s="1"/>
  <c r="K1666" i="1"/>
  <c r="L1666" i="1"/>
  <c r="M1666" i="1" s="1"/>
  <c r="K1667" i="1"/>
  <c r="L1667" i="1"/>
  <c r="M1667" i="1" s="1"/>
  <c r="K1668" i="1"/>
  <c r="L1668" i="1"/>
  <c r="M1668" i="1" s="1"/>
  <c r="K1669" i="1"/>
  <c r="L1669" i="1"/>
  <c r="M1669" i="1" s="1"/>
  <c r="K1670" i="1"/>
  <c r="L1670" i="1"/>
  <c r="M1670" i="1" s="1"/>
  <c r="K1671" i="1"/>
  <c r="L1671" i="1"/>
  <c r="M1671" i="1" s="1"/>
  <c r="K1672" i="1"/>
  <c r="L1672" i="1"/>
  <c r="M1672" i="1" s="1"/>
  <c r="K1673" i="1"/>
  <c r="L1673" i="1"/>
  <c r="M1673" i="1" s="1"/>
  <c r="K1674" i="1"/>
  <c r="L1674" i="1"/>
  <c r="M1674" i="1" s="1"/>
  <c r="K1675" i="1"/>
  <c r="L1675" i="1"/>
  <c r="M1675" i="1" s="1"/>
  <c r="K1676" i="1"/>
  <c r="L1676" i="1"/>
  <c r="M1676" i="1" s="1"/>
  <c r="K1677" i="1"/>
  <c r="L1677" i="1"/>
  <c r="M1677" i="1" s="1"/>
  <c r="K1678" i="1"/>
  <c r="L1678" i="1"/>
  <c r="M1678" i="1" s="1"/>
  <c r="K1679" i="1"/>
  <c r="L1679" i="1"/>
  <c r="M1679" i="1" s="1"/>
  <c r="K1680" i="1"/>
  <c r="L1680" i="1"/>
  <c r="M1680" i="1" s="1"/>
  <c r="K1681" i="1"/>
  <c r="L1681" i="1"/>
  <c r="M1681" i="1" s="1"/>
  <c r="K1682" i="1"/>
  <c r="L1682" i="1"/>
  <c r="M1682" i="1" s="1"/>
  <c r="K1683" i="1"/>
  <c r="L1683" i="1"/>
  <c r="M1683" i="1" s="1"/>
  <c r="K1684" i="1"/>
  <c r="L1684" i="1"/>
  <c r="M1684" i="1" s="1"/>
  <c r="K1685" i="1"/>
  <c r="L1685" i="1"/>
  <c r="M1685" i="1" s="1"/>
  <c r="K1686" i="1"/>
  <c r="L1686" i="1"/>
  <c r="M1686" i="1" s="1"/>
  <c r="K1687" i="1"/>
  <c r="L1687" i="1"/>
  <c r="M1687" i="1" s="1"/>
  <c r="K1688" i="1"/>
  <c r="L1688" i="1"/>
  <c r="M1688" i="1" s="1"/>
  <c r="K1689" i="1"/>
  <c r="L1689" i="1"/>
  <c r="M1689" i="1" s="1"/>
  <c r="K1690" i="1"/>
  <c r="L1690" i="1"/>
  <c r="M1690" i="1" s="1"/>
  <c r="K1691" i="1"/>
  <c r="L1691" i="1"/>
  <c r="M1691" i="1" s="1"/>
  <c r="K1692" i="1"/>
  <c r="L1692" i="1"/>
  <c r="M1692" i="1" s="1"/>
  <c r="K1693" i="1"/>
  <c r="L1693" i="1"/>
  <c r="M1693" i="1" s="1"/>
  <c r="K1694" i="1"/>
  <c r="L1694" i="1"/>
  <c r="M1694" i="1" s="1"/>
  <c r="K1695" i="1"/>
  <c r="L1695" i="1"/>
  <c r="M1695" i="1" s="1"/>
  <c r="K1696" i="1"/>
  <c r="L1696" i="1"/>
  <c r="M1696" i="1" s="1"/>
  <c r="K1697" i="1"/>
  <c r="L1697" i="1"/>
  <c r="M1697" i="1" s="1"/>
  <c r="K1698" i="1"/>
  <c r="L1698" i="1"/>
  <c r="M1698" i="1" s="1"/>
  <c r="K1699" i="1"/>
  <c r="L1699" i="1"/>
  <c r="M1699" i="1" s="1"/>
  <c r="K1700" i="1"/>
  <c r="L1700" i="1"/>
  <c r="M1700" i="1" s="1"/>
  <c r="K1701" i="1"/>
  <c r="L1701" i="1"/>
  <c r="M1701" i="1" s="1"/>
  <c r="K1702" i="1"/>
  <c r="L1702" i="1"/>
  <c r="M1702" i="1" s="1"/>
  <c r="K1703" i="1"/>
  <c r="L1703" i="1"/>
  <c r="M1703" i="1" s="1"/>
  <c r="K1704" i="1"/>
  <c r="L1704" i="1"/>
  <c r="M1704" i="1" s="1"/>
  <c r="K1705" i="1"/>
  <c r="L1705" i="1"/>
  <c r="M1705" i="1" s="1"/>
  <c r="K1706" i="1"/>
  <c r="L1706" i="1"/>
  <c r="M1706" i="1" s="1"/>
  <c r="K1707" i="1"/>
  <c r="L1707" i="1"/>
  <c r="M1707" i="1" s="1"/>
  <c r="K1708" i="1"/>
  <c r="L1708" i="1"/>
  <c r="M1708" i="1" s="1"/>
  <c r="K1709" i="1"/>
  <c r="L1709" i="1"/>
  <c r="M1709" i="1" s="1"/>
  <c r="K1710" i="1"/>
  <c r="L1710" i="1"/>
  <c r="M1710" i="1" s="1"/>
  <c r="K1711" i="1"/>
  <c r="L1711" i="1"/>
  <c r="M1711" i="1" s="1"/>
  <c r="K1712" i="1"/>
  <c r="L1712" i="1"/>
  <c r="M1712" i="1" s="1"/>
  <c r="K1713" i="1"/>
  <c r="L1713" i="1"/>
  <c r="M1713" i="1" s="1"/>
  <c r="K1714" i="1"/>
  <c r="L1714" i="1"/>
  <c r="M1714" i="1" s="1"/>
  <c r="K1715" i="1"/>
  <c r="L1715" i="1"/>
  <c r="M1715" i="1" s="1"/>
  <c r="K1716" i="1"/>
  <c r="L1716" i="1"/>
  <c r="M1716" i="1" s="1"/>
  <c r="K1717" i="1"/>
  <c r="L1717" i="1"/>
  <c r="M1717" i="1" s="1"/>
  <c r="K1718" i="1"/>
  <c r="L1718" i="1"/>
  <c r="M1718" i="1" s="1"/>
  <c r="K1719" i="1"/>
  <c r="L1719" i="1"/>
  <c r="M1719" i="1" s="1"/>
  <c r="K1720" i="1"/>
  <c r="L1720" i="1"/>
  <c r="M1720" i="1" s="1"/>
  <c r="K1721" i="1"/>
  <c r="L1721" i="1"/>
  <c r="M1721" i="1" s="1"/>
  <c r="K1722" i="1"/>
  <c r="L1722" i="1"/>
  <c r="M1722" i="1" s="1"/>
  <c r="K1723" i="1"/>
  <c r="L1723" i="1"/>
  <c r="M1723" i="1" s="1"/>
  <c r="K1724" i="1"/>
  <c r="L1724" i="1"/>
  <c r="M1724" i="1" s="1"/>
  <c r="K1725" i="1"/>
  <c r="L1725" i="1"/>
  <c r="M1725" i="1" s="1"/>
  <c r="K1726" i="1"/>
  <c r="L1726" i="1"/>
  <c r="M1726" i="1" s="1"/>
  <c r="K1727" i="1"/>
  <c r="L1727" i="1"/>
  <c r="M1727" i="1" s="1"/>
  <c r="K1728" i="1"/>
  <c r="L1728" i="1"/>
  <c r="M1728" i="1" s="1"/>
  <c r="K1729" i="1"/>
  <c r="L1729" i="1"/>
  <c r="M1729" i="1" s="1"/>
  <c r="K1730" i="1"/>
  <c r="L1730" i="1"/>
  <c r="M1730" i="1" s="1"/>
  <c r="K1731" i="1"/>
  <c r="L1731" i="1"/>
  <c r="M1731" i="1" s="1"/>
  <c r="K1732" i="1"/>
  <c r="L1732" i="1"/>
  <c r="M1732" i="1" s="1"/>
  <c r="K1733" i="1"/>
  <c r="L1733" i="1"/>
  <c r="M1733" i="1" s="1"/>
  <c r="K1734" i="1"/>
  <c r="L1734" i="1"/>
  <c r="M1734" i="1" s="1"/>
  <c r="K1735" i="1"/>
  <c r="L1735" i="1"/>
  <c r="M1735" i="1" s="1"/>
  <c r="K1736" i="1"/>
  <c r="L1736" i="1"/>
  <c r="M1736" i="1" s="1"/>
  <c r="K1737" i="1"/>
  <c r="L1737" i="1"/>
  <c r="M1737" i="1" s="1"/>
  <c r="K1738" i="1"/>
  <c r="L1738" i="1"/>
  <c r="M1738" i="1" s="1"/>
  <c r="K1739" i="1"/>
  <c r="L1739" i="1"/>
  <c r="M1739" i="1" s="1"/>
  <c r="K1740" i="1"/>
  <c r="L1740" i="1"/>
  <c r="M1740" i="1" s="1"/>
  <c r="K1741" i="1"/>
  <c r="L1741" i="1"/>
  <c r="M1741" i="1" s="1"/>
  <c r="K1742" i="1"/>
  <c r="L1742" i="1"/>
  <c r="M1742" i="1" s="1"/>
  <c r="K1743" i="1"/>
  <c r="L1743" i="1"/>
  <c r="M1743" i="1" s="1"/>
  <c r="K1744" i="1"/>
  <c r="L1744" i="1"/>
  <c r="M1744" i="1" s="1"/>
  <c r="K1745" i="1"/>
  <c r="L1745" i="1"/>
  <c r="M1745" i="1" s="1"/>
  <c r="K1746" i="1"/>
  <c r="L1746" i="1"/>
  <c r="M1746" i="1" s="1"/>
  <c r="K1747" i="1"/>
  <c r="L1747" i="1"/>
  <c r="M1747" i="1" s="1"/>
  <c r="K1748" i="1"/>
  <c r="L1748" i="1"/>
  <c r="M1748" i="1" s="1"/>
  <c r="K1749" i="1"/>
  <c r="L1749" i="1"/>
  <c r="M1749" i="1" s="1"/>
  <c r="K1750" i="1"/>
  <c r="L1750" i="1"/>
  <c r="M1750" i="1" s="1"/>
  <c r="K1751" i="1"/>
  <c r="L1751" i="1"/>
  <c r="M1751" i="1" s="1"/>
  <c r="K1752" i="1"/>
  <c r="L1752" i="1"/>
  <c r="M1752" i="1" s="1"/>
  <c r="K1753" i="1"/>
  <c r="L1753" i="1"/>
  <c r="M1753" i="1" s="1"/>
  <c r="K1754" i="1"/>
  <c r="L1754" i="1"/>
  <c r="M1754" i="1" s="1"/>
  <c r="K1755" i="1"/>
  <c r="L1755" i="1"/>
  <c r="M1755" i="1" s="1"/>
  <c r="K1756" i="1"/>
  <c r="L1756" i="1"/>
  <c r="M1756" i="1" s="1"/>
  <c r="K1757" i="1"/>
  <c r="L1757" i="1"/>
  <c r="M1757" i="1" s="1"/>
  <c r="K1758" i="1"/>
  <c r="L1758" i="1"/>
  <c r="M1758" i="1" s="1"/>
  <c r="K1759" i="1"/>
  <c r="L1759" i="1"/>
  <c r="M1759" i="1" s="1"/>
  <c r="K1760" i="1"/>
  <c r="L1760" i="1"/>
  <c r="M1760" i="1" s="1"/>
  <c r="K1761" i="1"/>
  <c r="L1761" i="1"/>
  <c r="M1761" i="1" s="1"/>
  <c r="K1762" i="1"/>
  <c r="L1762" i="1"/>
  <c r="M1762" i="1" s="1"/>
  <c r="K1763" i="1"/>
  <c r="L1763" i="1"/>
  <c r="M1763" i="1" s="1"/>
  <c r="K1764" i="1"/>
  <c r="L1764" i="1"/>
  <c r="M1764" i="1" s="1"/>
  <c r="K1765" i="1"/>
  <c r="L1765" i="1"/>
  <c r="M1765" i="1" s="1"/>
  <c r="K1766" i="1"/>
  <c r="L1766" i="1"/>
  <c r="M1766" i="1" s="1"/>
  <c r="K1767" i="1"/>
  <c r="L1767" i="1"/>
  <c r="M1767" i="1" s="1"/>
  <c r="K1768" i="1"/>
  <c r="L1768" i="1"/>
  <c r="M1768" i="1" s="1"/>
  <c r="K1769" i="1"/>
  <c r="L1769" i="1"/>
  <c r="M1769" i="1" s="1"/>
  <c r="K1770" i="1"/>
  <c r="L1770" i="1"/>
  <c r="M1770" i="1" s="1"/>
  <c r="K1771" i="1"/>
  <c r="L1771" i="1"/>
  <c r="M1771" i="1" s="1"/>
  <c r="K1772" i="1"/>
  <c r="L1772" i="1"/>
  <c r="M1772" i="1" s="1"/>
  <c r="K1773" i="1"/>
  <c r="L1773" i="1"/>
  <c r="M1773" i="1" s="1"/>
  <c r="K1774" i="1"/>
  <c r="L1774" i="1"/>
  <c r="M1774" i="1" s="1"/>
  <c r="K1775" i="1"/>
  <c r="L1775" i="1"/>
  <c r="M1775" i="1" s="1"/>
  <c r="K1776" i="1"/>
  <c r="L1776" i="1"/>
  <c r="M1776" i="1" s="1"/>
  <c r="K1777" i="1"/>
  <c r="L1777" i="1"/>
  <c r="M1777" i="1" s="1"/>
  <c r="K1778" i="1"/>
  <c r="L1778" i="1"/>
  <c r="M1778" i="1" s="1"/>
  <c r="K1779" i="1"/>
  <c r="L1779" i="1"/>
  <c r="M1779" i="1" s="1"/>
  <c r="K1780" i="1"/>
  <c r="L1780" i="1"/>
  <c r="M1780" i="1" s="1"/>
  <c r="K1781" i="1"/>
  <c r="L1781" i="1"/>
  <c r="M1781" i="1" s="1"/>
  <c r="K1782" i="1"/>
  <c r="L1782" i="1"/>
  <c r="M1782" i="1" s="1"/>
  <c r="K1783" i="1"/>
  <c r="L1783" i="1"/>
  <c r="M1783" i="1" s="1"/>
  <c r="K1784" i="1"/>
  <c r="L1784" i="1"/>
  <c r="M1784" i="1" s="1"/>
  <c r="K1785" i="1"/>
  <c r="L1785" i="1"/>
  <c r="M1785" i="1" s="1"/>
  <c r="K1786" i="1"/>
  <c r="L1786" i="1"/>
  <c r="M1786" i="1" s="1"/>
  <c r="K1787" i="1"/>
  <c r="L1787" i="1"/>
  <c r="M1787" i="1" s="1"/>
  <c r="K1788" i="1"/>
  <c r="L1788" i="1"/>
  <c r="M1788" i="1" s="1"/>
  <c r="K1789" i="1"/>
  <c r="L1789" i="1"/>
  <c r="M1789" i="1" s="1"/>
  <c r="K1790" i="1"/>
  <c r="L1790" i="1"/>
  <c r="M1790" i="1" s="1"/>
  <c r="K1791" i="1"/>
  <c r="L1791" i="1"/>
  <c r="M1791" i="1" s="1"/>
  <c r="K1792" i="1"/>
  <c r="L1792" i="1"/>
  <c r="M1792" i="1" s="1"/>
  <c r="K1793" i="1"/>
  <c r="L1793" i="1"/>
  <c r="M1793" i="1" s="1"/>
  <c r="K1794" i="1"/>
  <c r="L1794" i="1"/>
  <c r="M1794" i="1" s="1"/>
  <c r="K1795" i="1"/>
  <c r="L1795" i="1"/>
  <c r="M1795" i="1" s="1"/>
  <c r="K1796" i="1"/>
  <c r="L1796" i="1"/>
  <c r="M1796" i="1" s="1"/>
  <c r="K1797" i="1"/>
  <c r="L1797" i="1"/>
  <c r="M1797" i="1" s="1"/>
  <c r="K1798" i="1"/>
  <c r="L1798" i="1"/>
  <c r="M1798" i="1" s="1"/>
  <c r="K1799" i="1"/>
  <c r="L1799" i="1"/>
  <c r="M1799" i="1" s="1"/>
  <c r="K1800" i="1"/>
  <c r="L1800" i="1"/>
  <c r="M1800" i="1" s="1"/>
  <c r="K1801" i="1"/>
  <c r="L1801" i="1"/>
  <c r="M1801" i="1" s="1"/>
  <c r="K1802" i="1"/>
  <c r="L1802" i="1"/>
  <c r="M1802" i="1" s="1"/>
  <c r="K1803" i="1"/>
  <c r="L1803" i="1"/>
  <c r="M1803" i="1" s="1"/>
  <c r="K1804" i="1"/>
  <c r="L1804" i="1"/>
  <c r="M1804" i="1" s="1"/>
  <c r="K1805" i="1"/>
  <c r="L1805" i="1"/>
  <c r="M1805" i="1" s="1"/>
  <c r="K1806" i="1"/>
  <c r="L1806" i="1"/>
  <c r="M1806" i="1" s="1"/>
  <c r="K1807" i="1"/>
  <c r="L1807" i="1"/>
  <c r="M1807" i="1" s="1"/>
  <c r="K1808" i="1"/>
  <c r="L1808" i="1"/>
  <c r="M1808" i="1" s="1"/>
  <c r="K1809" i="1"/>
  <c r="L1809" i="1"/>
  <c r="M1809" i="1" s="1"/>
  <c r="K1810" i="1"/>
  <c r="L1810" i="1"/>
  <c r="M1810" i="1" s="1"/>
  <c r="K1811" i="1"/>
  <c r="L1811" i="1"/>
  <c r="M1811" i="1" s="1"/>
  <c r="K1812" i="1"/>
  <c r="L1812" i="1"/>
  <c r="M1812" i="1" s="1"/>
  <c r="K1813" i="1"/>
  <c r="L1813" i="1"/>
  <c r="M1813" i="1" s="1"/>
  <c r="K1814" i="1"/>
  <c r="L1814" i="1"/>
  <c r="M1814" i="1" s="1"/>
  <c r="K1815" i="1"/>
  <c r="L1815" i="1"/>
  <c r="M1815" i="1" s="1"/>
  <c r="K1816" i="1"/>
  <c r="L1816" i="1"/>
  <c r="M1816" i="1" s="1"/>
  <c r="K1817" i="1"/>
  <c r="L1817" i="1"/>
  <c r="M1817" i="1" s="1"/>
  <c r="K1818" i="1"/>
  <c r="L1818" i="1"/>
  <c r="M1818" i="1" s="1"/>
  <c r="K1819" i="1"/>
  <c r="L1819" i="1"/>
  <c r="M1819" i="1" s="1"/>
  <c r="K1820" i="1"/>
  <c r="L1820" i="1"/>
  <c r="M1820" i="1" s="1"/>
  <c r="K1821" i="1"/>
  <c r="L1821" i="1"/>
  <c r="M1821" i="1" s="1"/>
  <c r="K1822" i="1"/>
  <c r="L1822" i="1"/>
  <c r="M1822" i="1" s="1"/>
  <c r="K1823" i="1"/>
  <c r="L1823" i="1"/>
  <c r="M1823" i="1" s="1"/>
  <c r="K1824" i="1"/>
  <c r="L1824" i="1"/>
  <c r="M1824" i="1" s="1"/>
  <c r="K1825" i="1"/>
  <c r="L1825" i="1"/>
  <c r="M1825" i="1" s="1"/>
  <c r="K1826" i="1"/>
  <c r="L1826" i="1"/>
  <c r="M1826" i="1" s="1"/>
  <c r="K1827" i="1"/>
  <c r="L1827" i="1"/>
  <c r="M1827" i="1" s="1"/>
  <c r="K1828" i="1"/>
  <c r="L1828" i="1"/>
  <c r="M1828" i="1" s="1"/>
  <c r="K1829" i="1"/>
  <c r="L1829" i="1"/>
  <c r="M1829" i="1" s="1"/>
  <c r="K1830" i="1"/>
  <c r="L1830" i="1"/>
  <c r="M1830" i="1" s="1"/>
  <c r="K1831" i="1"/>
  <c r="L1831" i="1"/>
  <c r="M1831" i="1" s="1"/>
  <c r="K1832" i="1"/>
  <c r="L1832" i="1"/>
  <c r="M1832" i="1" s="1"/>
  <c r="K1833" i="1"/>
  <c r="L1833" i="1"/>
  <c r="M1833" i="1" s="1"/>
  <c r="K1834" i="1"/>
  <c r="L1834" i="1"/>
  <c r="M1834" i="1" s="1"/>
  <c r="K1835" i="1"/>
  <c r="L1835" i="1"/>
  <c r="M1835" i="1" s="1"/>
  <c r="K1836" i="1"/>
  <c r="L1836" i="1"/>
  <c r="M1836" i="1" s="1"/>
  <c r="K1837" i="1"/>
  <c r="L1837" i="1"/>
  <c r="M1837" i="1" s="1"/>
  <c r="K1838" i="1"/>
  <c r="L1838" i="1"/>
  <c r="M1838" i="1" s="1"/>
  <c r="K1839" i="1"/>
  <c r="L1839" i="1"/>
  <c r="M1839" i="1" s="1"/>
  <c r="K1840" i="1"/>
  <c r="L1840" i="1"/>
  <c r="M1840" i="1" s="1"/>
  <c r="K1841" i="1"/>
  <c r="L1841" i="1"/>
  <c r="M1841" i="1" s="1"/>
  <c r="K1842" i="1"/>
  <c r="L1842" i="1"/>
  <c r="M1842" i="1" s="1"/>
  <c r="K1843" i="1"/>
  <c r="L1843" i="1"/>
  <c r="M1843" i="1" s="1"/>
  <c r="K1844" i="1"/>
  <c r="L1844" i="1"/>
  <c r="M1844" i="1" s="1"/>
  <c r="K1845" i="1"/>
  <c r="L1845" i="1"/>
  <c r="M1845" i="1" s="1"/>
  <c r="K1846" i="1"/>
  <c r="L1846" i="1"/>
  <c r="M1846" i="1" s="1"/>
  <c r="K1847" i="1"/>
  <c r="L1847" i="1"/>
  <c r="M1847" i="1" s="1"/>
  <c r="K1848" i="1"/>
  <c r="L1848" i="1"/>
  <c r="M1848" i="1" s="1"/>
  <c r="K1849" i="1"/>
  <c r="L1849" i="1"/>
  <c r="M1849" i="1" s="1"/>
  <c r="K1850" i="1"/>
  <c r="L1850" i="1"/>
  <c r="M1850" i="1" s="1"/>
  <c r="K1851" i="1"/>
  <c r="L1851" i="1"/>
  <c r="M1851" i="1" s="1"/>
  <c r="K1852" i="1"/>
  <c r="L1852" i="1"/>
  <c r="M1852" i="1" s="1"/>
  <c r="K1853" i="1"/>
  <c r="L1853" i="1"/>
  <c r="M1853" i="1" s="1"/>
  <c r="K1854" i="1"/>
  <c r="L1854" i="1"/>
  <c r="M1854" i="1" s="1"/>
  <c r="K1855" i="1"/>
  <c r="L1855" i="1"/>
  <c r="M1855" i="1" s="1"/>
  <c r="K1856" i="1"/>
  <c r="L1856" i="1"/>
  <c r="M1856" i="1" s="1"/>
  <c r="K1857" i="1"/>
  <c r="L1857" i="1"/>
  <c r="M1857" i="1" s="1"/>
  <c r="K1858" i="1"/>
  <c r="L1858" i="1"/>
  <c r="M1858" i="1" s="1"/>
  <c r="K1859" i="1"/>
  <c r="L1859" i="1"/>
  <c r="M1859" i="1" s="1"/>
  <c r="K1860" i="1"/>
  <c r="L1860" i="1"/>
  <c r="M1860" i="1" s="1"/>
  <c r="K1861" i="1"/>
  <c r="L1861" i="1"/>
  <c r="M1861" i="1" s="1"/>
  <c r="K1862" i="1"/>
  <c r="L1862" i="1"/>
  <c r="M1862" i="1" s="1"/>
  <c r="K1863" i="1"/>
  <c r="L1863" i="1"/>
  <c r="M1863" i="1" s="1"/>
  <c r="K1864" i="1"/>
  <c r="L1864" i="1"/>
  <c r="M1864" i="1" s="1"/>
  <c r="K1865" i="1"/>
  <c r="L1865" i="1"/>
  <c r="M1865" i="1" s="1"/>
  <c r="K1866" i="1"/>
  <c r="L1866" i="1"/>
  <c r="M1866" i="1" s="1"/>
  <c r="K1867" i="1"/>
  <c r="L1867" i="1"/>
  <c r="M1867" i="1" s="1"/>
  <c r="K1868" i="1"/>
  <c r="L1868" i="1"/>
  <c r="M1868" i="1" s="1"/>
  <c r="K1869" i="1"/>
  <c r="L1869" i="1"/>
  <c r="M1869" i="1" s="1"/>
  <c r="K1870" i="1"/>
  <c r="L1870" i="1"/>
  <c r="M1870" i="1" s="1"/>
  <c r="K1871" i="1"/>
  <c r="L1871" i="1"/>
  <c r="M1871" i="1" s="1"/>
  <c r="K1872" i="1"/>
  <c r="L1872" i="1"/>
  <c r="M1872" i="1" s="1"/>
  <c r="K1873" i="1"/>
  <c r="L1873" i="1"/>
  <c r="M1873" i="1" s="1"/>
  <c r="K1874" i="1"/>
  <c r="L1874" i="1"/>
  <c r="M1874" i="1" s="1"/>
  <c r="K1875" i="1"/>
  <c r="L1875" i="1"/>
  <c r="M1875" i="1" s="1"/>
  <c r="K1876" i="1"/>
  <c r="L1876" i="1"/>
  <c r="M1876" i="1" s="1"/>
  <c r="K1877" i="1"/>
  <c r="L1877" i="1"/>
  <c r="M1877" i="1" s="1"/>
  <c r="K1878" i="1"/>
  <c r="L1878" i="1"/>
  <c r="M1878" i="1" s="1"/>
  <c r="K1879" i="1"/>
  <c r="L1879" i="1"/>
  <c r="M1879" i="1" s="1"/>
  <c r="K1880" i="1"/>
  <c r="L1880" i="1"/>
  <c r="M1880" i="1" s="1"/>
  <c r="K1881" i="1"/>
  <c r="L1881" i="1"/>
  <c r="M1881" i="1" s="1"/>
  <c r="K1882" i="1"/>
  <c r="L1882" i="1"/>
  <c r="M1882" i="1" s="1"/>
  <c r="K1883" i="1"/>
  <c r="L1883" i="1"/>
  <c r="M1883" i="1" s="1"/>
  <c r="K1884" i="1"/>
  <c r="L1884" i="1"/>
  <c r="M1884" i="1" s="1"/>
  <c r="K1885" i="1"/>
  <c r="L1885" i="1"/>
  <c r="M1885" i="1" s="1"/>
  <c r="K1886" i="1"/>
  <c r="L1886" i="1"/>
  <c r="M1886" i="1" s="1"/>
  <c r="K1887" i="1"/>
  <c r="L1887" i="1"/>
  <c r="M1887" i="1" s="1"/>
  <c r="K1888" i="1"/>
  <c r="L1888" i="1"/>
  <c r="M1888" i="1" s="1"/>
  <c r="K1889" i="1"/>
  <c r="L1889" i="1"/>
  <c r="M1889" i="1" s="1"/>
  <c r="K1890" i="1"/>
  <c r="L1890" i="1"/>
  <c r="M1890" i="1" s="1"/>
  <c r="K1891" i="1"/>
  <c r="L1891" i="1"/>
  <c r="M1891" i="1" s="1"/>
  <c r="K1892" i="1"/>
  <c r="L1892" i="1"/>
  <c r="M1892" i="1" s="1"/>
  <c r="K1893" i="1"/>
  <c r="L1893" i="1"/>
  <c r="M1893" i="1" s="1"/>
  <c r="K1894" i="1"/>
  <c r="L1894" i="1"/>
  <c r="M1894" i="1" s="1"/>
  <c r="K1895" i="1"/>
  <c r="L1895" i="1"/>
  <c r="M1895" i="1" s="1"/>
  <c r="K1896" i="1"/>
  <c r="L1896" i="1"/>
  <c r="M1896" i="1" s="1"/>
  <c r="K1897" i="1"/>
  <c r="L1897" i="1"/>
  <c r="M1897" i="1" s="1"/>
  <c r="K1898" i="1"/>
  <c r="L1898" i="1"/>
  <c r="M1898" i="1" s="1"/>
  <c r="K1899" i="1"/>
  <c r="L1899" i="1"/>
  <c r="M1899" i="1" s="1"/>
  <c r="K1900" i="1"/>
  <c r="L1900" i="1"/>
  <c r="M1900" i="1" s="1"/>
  <c r="K1901" i="1"/>
  <c r="L1901" i="1"/>
  <c r="M1901" i="1" s="1"/>
  <c r="K1902" i="1"/>
  <c r="L1902" i="1"/>
  <c r="M1902" i="1" s="1"/>
  <c r="K1903" i="1"/>
  <c r="L1903" i="1"/>
  <c r="M1903" i="1" s="1"/>
  <c r="K1904" i="1"/>
  <c r="L1904" i="1"/>
  <c r="M1904" i="1" s="1"/>
  <c r="K1905" i="1"/>
  <c r="L1905" i="1"/>
  <c r="M1905" i="1" s="1"/>
  <c r="K1906" i="1"/>
  <c r="L1906" i="1"/>
  <c r="M1906" i="1" s="1"/>
  <c r="K1907" i="1"/>
  <c r="L1907" i="1"/>
  <c r="M1907" i="1" s="1"/>
  <c r="K1908" i="1"/>
  <c r="L1908" i="1"/>
  <c r="M1908" i="1" s="1"/>
  <c r="K1909" i="1"/>
  <c r="L1909" i="1"/>
  <c r="M1909" i="1" s="1"/>
  <c r="K1910" i="1"/>
  <c r="L1910" i="1"/>
  <c r="M1910" i="1" s="1"/>
  <c r="K1911" i="1"/>
  <c r="L1911" i="1"/>
  <c r="M1911" i="1" s="1"/>
  <c r="K1912" i="1"/>
  <c r="L1912" i="1"/>
  <c r="M1912" i="1" s="1"/>
  <c r="K1913" i="1"/>
  <c r="L1913" i="1"/>
  <c r="M1913" i="1" s="1"/>
  <c r="K1914" i="1"/>
  <c r="L1914" i="1"/>
  <c r="M1914" i="1" s="1"/>
  <c r="K1915" i="1"/>
  <c r="L1915" i="1"/>
  <c r="M1915" i="1" s="1"/>
  <c r="K1916" i="1"/>
  <c r="L1916" i="1"/>
  <c r="M1916" i="1" s="1"/>
  <c r="K1917" i="1"/>
  <c r="L1917" i="1"/>
  <c r="M1917" i="1" s="1"/>
  <c r="K1918" i="1"/>
  <c r="L1918" i="1"/>
  <c r="M1918" i="1" s="1"/>
  <c r="K1919" i="1"/>
  <c r="L1919" i="1"/>
  <c r="M1919" i="1" s="1"/>
  <c r="K1920" i="1"/>
  <c r="L1920" i="1"/>
  <c r="M1920" i="1" s="1"/>
  <c r="K1921" i="1"/>
  <c r="L1921" i="1"/>
  <c r="M1921" i="1" s="1"/>
  <c r="K1922" i="1"/>
  <c r="L1922" i="1"/>
  <c r="M1922" i="1" s="1"/>
  <c r="K1923" i="1"/>
  <c r="L1923" i="1"/>
  <c r="M1923" i="1" s="1"/>
  <c r="K1924" i="1"/>
  <c r="L1924" i="1"/>
  <c r="M1924" i="1" s="1"/>
  <c r="K1925" i="1"/>
  <c r="L1925" i="1"/>
  <c r="M1925" i="1" s="1"/>
  <c r="K1926" i="1"/>
  <c r="L1926" i="1"/>
  <c r="M1926" i="1" s="1"/>
  <c r="K1927" i="1"/>
  <c r="L1927" i="1"/>
  <c r="M1927" i="1" s="1"/>
  <c r="K1928" i="1"/>
  <c r="L1928" i="1"/>
  <c r="M1928" i="1" s="1"/>
  <c r="K1929" i="1"/>
  <c r="L1929" i="1"/>
  <c r="M1929" i="1" s="1"/>
  <c r="K1930" i="1"/>
  <c r="L1930" i="1"/>
  <c r="M1930" i="1" s="1"/>
  <c r="K1931" i="1"/>
  <c r="L1931" i="1"/>
  <c r="M1931" i="1" s="1"/>
  <c r="K1932" i="1"/>
  <c r="L1932" i="1"/>
  <c r="M1932" i="1" s="1"/>
  <c r="K1933" i="1"/>
  <c r="L1933" i="1"/>
  <c r="M1933" i="1" s="1"/>
  <c r="K1934" i="1"/>
  <c r="L1934" i="1"/>
  <c r="M1934" i="1" s="1"/>
  <c r="K1935" i="1"/>
  <c r="L1935" i="1"/>
  <c r="M1935" i="1" s="1"/>
  <c r="K1936" i="1"/>
  <c r="L1936" i="1"/>
  <c r="M1936" i="1" s="1"/>
  <c r="K1937" i="1"/>
  <c r="L1937" i="1"/>
  <c r="M1937" i="1" s="1"/>
  <c r="K1938" i="1"/>
  <c r="L1938" i="1"/>
  <c r="M1938" i="1" s="1"/>
  <c r="K1939" i="1"/>
  <c r="L1939" i="1"/>
  <c r="M1939" i="1" s="1"/>
  <c r="K1940" i="1"/>
  <c r="L1940" i="1"/>
  <c r="M1940" i="1" s="1"/>
  <c r="K1941" i="1"/>
  <c r="L1941" i="1"/>
  <c r="M1941" i="1" s="1"/>
  <c r="K1942" i="1"/>
  <c r="L1942" i="1"/>
  <c r="M1942" i="1" s="1"/>
  <c r="K1943" i="1"/>
  <c r="L1943" i="1"/>
  <c r="M1943" i="1" s="1"/>
  <c r="K1944" i="1"/>
  <c r="L1944" i="1"/>
  <c r="M1944" i="1" s="1"/>
  <c r="K1945" i="1"/>
  <c r="L1945" i="1"/>
  <c r="M1945" i="1" s="1"/>
  <c r="K1946" i="1"/>
  <c r="L1946" i="1"/>
  <c r="M1946" i="1" s="1"/>
  <c r="K1947" i="1"/>
  <c r="L1947" i="1"/>
  <c r="M1947" i="1" s="1"/>
  <c r="K1948" i="1"/>
  <c r="L1948" i="1"/>
  <c r="M1948" i="1" s="1"/>
  <c r="K1949" i="1"/>
  <c r="L1949" i="1"/>
  <c r="M1949" i="1" s="1"/>
  <c r="K1950" i="1"/>
  <c r="L1950" i="1"/>
  <c r="M1950" i="1" s="1"/>
  <c r="K1951" i="1"/>
  <c r="L1951" i="1"/>
  <c r="M1951" i="1" s="1"/>
  <c r="K1952" i="1"/>
  <c r="L1952" i="1"/>
  <c r="M1952" i="1" s="1"/>
  <c r="K1953" i="1"/>
  <c r="L1953" i="1"/>
  <c r="M1953" i="1" s="1"/>
  <c r="K1954" i="1"/>
  <c r="L1954" i="1"/>
  <c r="M1954" i="1" s="1"/>
  <c r="K1955" i="1"/>
  <c r="L1955" i="1"/>
  <c r="M1955" i="1" s="1"/>
  <c r="K1956" i="1"/>
  <c r="L1956" i="1"/>
  <c r="M1956" i="1" s="1"/>
  <c r="K1957" i="1"/>
  <c r="L1957" i="1"/>
  <c r="M1957" i="1" s="1"/>
  <c r="K1958" i="1"/>
  <c r="L1958" i="1"/>
  <c r="M1958" i="1" s="1"/>
  <c r="K1959" i="1"/>
  <c r="L1959" i="1"/>
  <c r="M1959" i="1" s="1"/>
  <c r="K1960" i="1"/>
  <c r="L1960" i="1"/>
  <c r="M1960" i="1" s="1"/>
  <c r="K1961" i="1"/>
  <c r="L1961" i="1"/>
  <c r="M1961" i="1" s="1"/>
  <c r="K1962" i="1"/>
  <c r="L1962" i="1"/>
  <c r="M1962" i="1" s="1"/>
  <c r="K1963" i="1"/>
  <c r="L1963" i="1"/>
  <c r="M1963" i="1" s="1"/>
  <c r="K1964" i="1"/>
  <c r="L1964" i="1"/>
  <c r="M1964" i="1" s="1"/>
  <c r="K1965" i="1"/>
  <c r="L1965" i="1"/>
  <c r="M1965" i="1" s="1"/>
  <c r="K1966" i="1"/>
  <c r="L1966" i="1"/>
  <c r="M1966" i="1" s="1"/>
  <c r="K1967" i="1"/>
  <c r="L1967" i="1"/>
  <c r="M1967" i="1" s="1"/>
  <c r="K1968" i="1"/>
  <c r="L1968" i="1"/>
  <c r="M1968" i="1" s="1"/>
  <c r="K1969" i="1"/>
  <c r="L1969" i="1"/>
  <c r="M1969" i="1" s="1"/>
  <c r="K1970" i="1"/>
  <c r="L1970" i="1"/>
  <c r="M1970" i="1" s="1"/>
  <c r="K1971" i="1"/>
  <c r="L1971" i="1"/>
  <c r="M1971" i="1" s="1"/>
  <c r="K1972" i="1"/>
  <c r="L1972" i="1"/>
  <c r="M1972" i="1" s="1"/>
  <c r="K1973" i="1"/>
  <c r="L1973" i="1"/>
  <c r="M1973" i="1" s="1"/>
  <c r="K1974" i="1"/>
  <c r="L1974" i="1"/>
  <c r="M1974" i="1" s="1"/>
  <c r="K1975" i="1"/>
  <c r="L1975" i="1"/>
  <c r="M1975" i="1" s="1"/>
  <c r="K1976" i="1"/>
  <c r="L1976" i="1"/>
  <c r="M1976" i="1" s="1"/>
  <c r="K1977" i="1"/>
  <c r="L1977" i="1"/>
  <c r="M1977" i="1" s="1"/>
  <c r="K1978" i="1"/>
  <c r="L1978" i="1"/>
  <c r="M1978" i="1" s="1"/>
  <c r="K1979" i="1"/>
  <c r="L1979" i="1"/>
  <c r="M1979" i="1" s="1"/>
  <c r="K1980" i="1"/>
  <c r="L1980" i="1"/>
  <c r="M1980" i="1" s="1"/>
  <c r="K1981" i="1"/>
  <c r="L1981" i="1"/>
  <c r="M1981" i="1" s="1"/>
  <c r="K1982" i="1"/>
  <c r="L1982" i="1"/>
  <c r="M1982" i="1" s="1"/>
  <c r="K1983" i="1"/>
  <c r="L1983" i="1"/>
  <c r="M1983" i="1" s="1"/>
  <c r="K1984" i="1"/>
  <c r="L1984" i="1"/>
  <c r="M1984" i="1" s="1"/>
  <c r="K1985" i="1"/>
  <c r="L1985" i="1"/>
  <c r="M1985" i="1" s="1"/>
  <c r="K1986" i="1"/>
  <c r="L1986" i="1"/>
  <c r="M1986" i="1" s="1"/>
  <c r="K1987" i="1"/>
  <c r="L1987" i="1"/>
  <c r="M1987" i="1" s="1"/>
  <c r="K1988" i="1"/>
  <c r="L1988" i="1"/>
  <c r="M1988" i="1" s="1"/>
  <c r="K1989" i="1"/>
  <c r="L1989" i="1"/>
  <c r="M1989" i="1" s="1"/>
  <c r="K1990" i="1"/>
  <c r="L1990" i="1"/>
  <c r="M1990" i="1" s="1"/>
  <c r="K1991" i="1"/>
  <c r="L1991" i="1"/>
  <c r="M1991" i="1" s="1"/>
  <c r="K1992" i="1"/>
  <c r="L1992" i="1"/>
  <c r="M1992" i="1" s="1"/>
  <c r="K1993" i="1"/>
  <c r="L1993" i="1"/>
  <c r="M1993" i="1" s="1"/>
  <c r="K1994" i="1"/>
  <c r="L1994" i="1"/>
  <c r="M1994" i="1" s="1"/>
  <c r="K1995" i="1"/>
  <c r="L1995" i="1"/>
  <c r="M1995" i="1" s="1"/>
  <c r="K1996" i="1"/>
  <c r="L1996" i="1"/>
  <c r="M1996" i="1" s="1"/>
  <c r="K1997" i="1"/>
  <c r="L1997" i="1"/>
  <c r="M1997" i="1" s="1"/>
  <c r="K1998" i="1"/>
  <c r="L1998" i="1"/>
  <c r="M1998" i="1" s="1"/>
  <c r="K1999" i="1"/>
  <c r="L1999" i="1"/>
  <c r="M1999" i="1" s="1"/>
  <c r="K2000" i="1"/>
  <c r="L2000" i="1"/>
  <c r="M2000" i="1" s="1"/>
  <c r="K2001" i="1"/>
  <c r="L2001" i="1"/>
  <c r="M2001" i="1" s="1"/>
  <c r="K2002" i="1"/>
  <c r="L2002" i="1"/>
  <c r="M2002" i="1" s="1"/>
  <c r="K2003" i="1"/>
  <c r="L2003" i="1"/>
  <c r="M2003" i="1" s="1"/>
  <c r="K2004" i="1"/>
  <c r="L2004" i="1"/>
  <c r="M2004" i="1" s="1"/>
  <c r="K2005" i="1"/>
  <c r="L2005" i="1"/>
  <c r="M2005" i="1" s="1"/>
  <c r="K2006" i="1"/>
  <c r="L2006" i="1"/>
  <c r="M2006" i="1" s="1"/>
  <c r="K2007" i="1"/>
  <c r="L2007" i="1"/>
  <c r="M2007" i="1" s="1"/>
  <c r="K2008" i="1"/>
  <c r="L2008" i="1"/>
  <c r="M2008" i="1" s="1"/>
  <c r="K2009" i="1"/>
  <c r="L2009" i="1"/>
  <c r="M2009" i="1" s="1"/>
  <c r="K2010" i="1"/>
  <c r="L2010" i="1"/>
  <c r="M2010" i="1" s="1"/>
  <c r="K2011" i="1"/>
  <c r="L2011" i="1"/>
  <c r="M2011" i="1" s="1"/>
  <c r="K2012" i="1"/>
  <c r="L2012" i="1"/>
  <c r="M2012" i="1" s="1"/>
  <c r="K2013" i="1"/>
  <c r="L2013" i="1"/>
  <c r="M2013" i="1" s="1"/>
  <c r="K2014" i="1"/>
  <c r="L2014" i="1"/>
  <c r="M2014" i="1" s="1"/>
  <c r="K2015" i="1"/>
  <c r="L2015" i="1"/>
  <c r="M2015" i="1" s="1"/>
  <c r="K2016" i="1"/>
  <c r="L2016" i="1"/>
  <c r="M2016" i="1" s="1"/>
  <c r="K2017" i="1"/>
  <c r="L2017" i="1"/>
  <c r="M2017" i="1" s="1"/>
  <c r="K2018" i="1"/>
  <c r="L2018" i="1"/>
  <c r="M2018" i="1" s="1"/>
  <c r="K2019" i="1"/>
  <c r="L2019" i="1"/>
  <c r="M2019" i="1" s="1"/>
  <c r="K2020" i="1"/>
  <c r="L2020" i="1"/>
  <c r="M2020" i="1" s="1"/>
  <c r="K2021" i="1"/>
  <c r="L2021" i="1"/>
  <c r="M2021" i="1" s="1"/>
  <c r="K2022" i="1"/>
  <c r="L2022" i="1"/>
  <c r="M2022" i="1" s="1"/>
  <c r="K2023" i="1"/>
  <c r="L2023" i="1"/>
  <c r="M2023" i="1" s="1"/>
  <c r="K2024" i="1"/>
  <c r="L2024" i="1"/>
  <c r="M2024" i="1" s="1"/>
  <c r="K2025" i="1"/>
  <c r="L2025" i="1"/>
  <c r="M2025" i="1" s="1"/>
  <c r="K2026" i="1"/>
  <c r="L2026" i="1"/>
  <c r="M2026" i="1" s="1"/>
  <c r="K2027" i="1"/>
  <c r="L2027" i="1"/>
  <c r="M2027" i="1" s="1"/>
  <c r="K2028" i="1"/>
  <c r="L2028" i="1"/>
  <c r="M2028" i="1" s="1"/>
  <c r="K2029" i="1"/>
  <c r="L2029" i="1"/>
  <c r="M2029" i="1" s="1"/>
  <c r="K2030" i="1"/>
  <c r="L2030" i="1"/>
  <c r="M2030" i="1" s="1"/>
  <c r="K2031" i="1"/>
  <c r="L2031" i="1"/>
  <c r="M2031" i="1" s="1"/>
  <c r="K2032" i="1"/>
  <c r="L2032" i="1"/>
  <c r="M2032" i="1" s="1"/>
  <c r="K2033" i="1"/>
  <c r="L2033" i="1"/>
  <c r="M2033" i="1" s="1"/>
  <c r="K2034" i="1"/>
  <c r="L2034" i="1"/>
  <c r="M2034" i="1" s="1"/>
  <c r="K2035" i="1"/>
  <c r="L2035" i="1"/>
  <c r="M2035" i="1" s="1"/>
  <c r="K2036" i="1"/>
  <c r="L2036" i="1"/>
  <c r="M2036" i="1" s="1"/>
  <c r="K2037" i="1"/>
  <c r="L2037" i="1"/>
  <c r="M2037" i="1" s="1"/>
  <c r="K2038" i="1"/>
  <c r="L2038" i="1"/>
  <c r="M2038" i="1" s="1"/>
  <c r="K2039" i="1"/>
  <c r="L2039" i="1"/>
  <c r="M2039" i="1" s="1"/>
  <c r="K2040" i="1"/>
  <c r="L2040" i="1"/>
  <c r="M2040" i="1" s="1"/>
  <c r="K2041" i="1"/>
  <c r="L2041" i="1"/>
  <c r="M2041" i="1" s="1"/>
  <c r="K2042" i="1"/>
  <c r="L2042" i="1"/>
  <c r="M2042" i="1" s="1"/>
  <c r="K2043" i="1"/>
  <c r="L2043" i="1"/>
  <c r="M2043" i="1" s="1"/>
  <c r="K2044" i="1"/>
  <c r="L2044" i="1"/>
  <c r="M2044" i="1" s="1"/>
  <c r="K2045" i="1"/>
  <c r="L2045" i="1"/>
  <c r="M2045" i="1" s="1"/>
  <c r="K2046" i="1"/>
  <c r="L2046" i="1"/>
  <c r="M2046" i="1" s="1"/>
  <c r="K2047" i="1"/>
  <c r="L2047" i="1"/>
  <c r="M2047" i="1" s="1"/>
  <c r="K2048" i="1"/>
  <c r="L2048" i="1"/>
  <c r="M2048" i="1" s="1"/>
  <c r="K2049" i="1"/>
  <c r="L2049" i="1"/>
  <c r="M2049" i="1" s="1"/>
  <c r="K2050" i="1"/>
  <c r="L2050" i="1"/>
  <c r="M2050" i="1" s="1"/>
  <c r="K2051" i="1"/>
  <c r="L2051" i="1"/>
  <c r="M2051" i="1" s="1"/>
  <c r="K2052" i="1"/>
  <c r="L2052" i="1"/>
  <c r="M2052" i="1" s="1"/>
  <c r="K2053" i="1"/>
  <c r="L2053" i="1"/>
  <c r="M2053" i="1" s="1"/>
  <c r="K2054" i="1"/>
  <c r="L2054" i="1"/>
  <c r="M2054" i="1" s="1"/>
  <c r="K2055" i="1"/>
  <c r="L2055" i="1"/>
  <c r="M2055" i="1" s="1"/>
  <c r="K2056" i="1"/>
  <c r="L2056" i="1"/>
  <c r="M2056" i="1" s="1"/>
  <c r="K2057" i="1"/>
  <c r="L2057" i="1"/>
  <c r="M2057" i="1" s="1"/>
  <c r="K2058" i="1"/>
  <c r="L2058" i="1"/>
  <c r="M2058" i="1" s="1"/>
  <c r="K2059" i="1"/>
  <c r="L2059" i="1"/>
  <c r="M2059" i="1" s="1"/>
  <c r="K2060" i="1"/>
  <c r="L2060" i="1"/>
  <c r="M2060" i="1" s="1"/>
  <c r="K2061" i="1"/>
  <c r="L2061" i="1"/>
  <c r="M2061" i="1" s="1"/>
  <c r="K2062" i="1"/>
  <c r="L2062" i="1"/>
  <c r="M2062" i="1" s="1"/>
  <c r="K2063" i="1"/>
  <c r="L2063" i="1"/>
  <c r="M2063" i="1" s="1"/>
  <c r="K2064" i="1"/>
  <c r="L2064" i="1"/>
  <c r="M2064" i="1" s="1"/>
  <c r="K2065" i="1"/>
  <c r="L2065" i="1"/>
  <c r="M2065" i="1" s="1"/>
  <c r="K2066" i="1"/>
  <c r="L2066" i="1"/>
  <c r="M2066" i="1" s="1"/>
  <c r="K2067" i="1"/>
  <c r="L2067" i="1"/>
  <c r="M2067" i="1" s="1"/>
  <c r="K2068" i="1"/>
  <c r="L2068" i="1"/>
  <c r="M2068" i="1" s="1"/>
  <c r="K2069" i="1"/>
  <c r="L2069" i="1"/>
  <c r="M2069" i="1" s="1"/>
  <c r="K2070" i="1"/>
  <c r="L2070" i="1"/>
  <c r="M2070" i="1" s="1"/>
  <c r="K2071" i="1"/>
  <c r="L2071" i="1"/>
  <c r="M2071" i="1" s="1"/>
  <c r="K2072" i="1"/>
  <c r="L2072" i="1"/>
  <c r="M2072" i="1" s="1"/>
  <c r="K2073" i="1"/>
  <c r="L2073" i="1"/>
  <c r="M2073" i="1" s="1"/>
  <c r="K2074" i="1"/>
  <c r="L2074" i="1"/>
  <c r="M2074" i="1" s="1"/>
  <c r="K2075" i="1"/>
  <c r="L2075" i="1"/>
  <c r="M2075" i="1" s="1"/>
  <c r="K2076" i="1"/>
  <c r="L2076" i="1"/>
  <c r="M2076" i="1" s="1"/>
  <c r="K2077" i="1"/>
  <c r="L2077" i="1"/>
  <c r="M2077" i="1" s="1"/>
  <c r="K2078" i="1"/>
  <c r="L2078" i="1"/>
  <c r="M2078" i="1" s="1"/>
  <c r="K2079" i="1"/>
  <c r="L2079" i="1"/>
  <c r="M2079" i="1" s="1"/>
  <c r="K2080" i="1"/>
  <c r="L2080" i="1"/>
  <c r="M2080" i="1" s="1"/>
  <c r="K2081" i="1"/>
  <c r="L2081" i="1"/>
  <c r="M2081" i="1" s="1"/>
  <c r="K2082" i="1"/>
  <c r="L2082" i="1"/>
  <c r="M2082" i="1" s="1"/>
  <c r="K2083" i="1"/>
  <c r="L2083" i="1"/>
  <c r="M2083" i="1" s="1"/>
  <c r="K2084" i="1"/>
  <c r="L2084" i="1"/>
  <c r="M2084" i="1" s="1"/>
  <c r="K2085" i="1"/>
  <c r="L2085" i="1"/>
  <c r="M2085" i="1" s="1"/>
  <c r="K2086" i="1"/>
  <c r="L2086" i="1"/>
  <c r="M2086" i="1" s="1"/>
  <c r="K2087" i="1"/>
  <c r="L2087" i="1"/>
  <c r="M2087" i="1" s="1"/>
  <c r="K2088" i="1"/>
  <c r="L2088" i="1"/>
  <c r="M2088" i="1" s="1"/>
  <c r="K2089" i="1"/>
  <c r="L2089" i="1"/>
  <c r="M2089" i="1" s="1"/>
  <c r="K2090" i="1"/>
  <c r="L2090" i="1"/>
  <c r="M2090" i="1" s="1"/>
  <c r="K2091" i="1"/>
  <c r="L2091" i="1"/>
  <c r="M2091" i="1" s="1"/>
  <c r="K2092" i="1"/>
  <c r="L2092" i="1"/>
  <c r="M2092" i="1" s="1"/>
  <c r="K2093" i="1"/>
  <c r="L2093" i="1"/>
  <c r="M2093" i="1" s="1"/>
  <c r="K2094" i="1"/>
  <c r="L2094" i="1"/>
  <c r="M2094" i="1" s="1"/>
  <c r="K2095" i="1"/>
  <c r="L2095" i="1"/>
  <c r="M2095" i="1" s="1"/>
  <c r="K2096" i="1"/>
  <c r="L2096" i="1"/>
  <c r="M2096" i="1" s="1"/>
  <c r="K2097" i="1"/>
  <c r="L2097" i="1"/>
  <c r="M2097" i="1" s="1"/>
  <c r="K2098" i="1"/>
  <c r="L2098" i="1"/>
  <c r="M2098" i="1" s="1"/>
  <c r="K2099" i="1"/>
  <c r="L2099" i="1"/>
  <c r="M2099" i="1" s="1"/>
  <c r="K2100" i="1"/>
  <c r="L2100" i="1"/>
  <c r="M2100" i="1" s="1"/>
  <c r="K2101" i="1"/>
  <c r="L2101" i="1"/>
  <c r="M2101" i="1" s="1"/>
  <c r="K2102" i="1"/>
  <c r="L2102" i="1"/>
  <c r="M2102" i="1" s="1"/>
  <c r="K2103" i="1"/>
  <c r="L2103" i="1"/>
  <c r="M2103" i="1" s="1"/>
  <c r="K2104" i="1"/>
  <c r="L2104" i="1"/>
  <c r="M2104" i="1" s="1"/>
  <c r="K2105" i="1"/>
  <c r="L2105" i="1"/>
  <c r="M2105" i="1" s="1"/>
  <c r="K2106" i="1"/>
  <c r="L2106" i="1"/>
  <c r="M2106" i="1" s="1"/>
  <c r="K2107" i="1"/>
  <c r="L2107" i="1"/>
  <c r="M2107" i="1" s="1"/>
  <c r="K2108" i="1"/>
  <c r="L2108" i="1"/>
  <c r="M2108" i="1" s="1"/>
  <c r="K2109" i="1"/>
  <c r="L2109" i="1"/>
  <c r="M2109" i="1" s="1"/>
  <c r="K2110" i="1"/>
  <c r="L2110" i="1"/>
  <c r="M2110" i="1" s="1"/>
  <c r="K2111" i="1"/>
  <c r="L2111" i="1"/>
  <c r="M2111" i="1" s="1"/>
  <c r="K2112" i="1"/>
  <c r="L2112" i="1"/>
  <c r="M2112" i="1" s="1"/>
  <c r="K2113" i="1"/>
  <c r="L2113" i="1"/>
  <c r="M2113" i="1" s="1"/>
  <c r="K2114" i="1"/>
  <c r="L2114" i="1"/>
  <c r="M2114" i="1" s="1"/>
  <c r="K2115" i="1"/>
  <c r="L2115" i="1"/>
  <c r="M2115" i="1" s="1"/>
  <c r="K2116" i="1"/>
  <c r="L2116" i="1"/>
  <c r="M2116" i="1" s="1"/>
  <c r="K2117" i="1"/>
  <c r="L2117" i="1"/>
  <c r="M2117" i="1" s="1"/>
  <c r="K2118" i="1"/>
  <c r="L2118" i="1"/>
  <c r="M2118" i="1" s="1"/>
  <c r="K2119" i="1"/>
  <c r="L2119" i="1"/>
  <c r="M2119" i="1" s="1"/>
  <c r="K2120" i="1"/>
  <c r="L2120" i="1"/>
  <c r="M2120" i="1" s="1"/>
  <c r="K2121" i="1"/>
  <c r="L2121" i="1"/>
  <c r="M2121" i="1" s="1"/>
  <c r="K2122" i="1"/>
  <c r="L2122" i="1"/>
  <c r="M2122" i="1" s="1"/>
  <c r="K2123" i="1"/>
  <c r="L2123" i="1"/>
  <c r="M2123" i="1" s="1"/>
  <c r="K2124" i="1"/>
  <c r="L2124" i="1"/>
  <c r="M2124" i="1" s="1"/>
  <c r="K2125" i="1"/>
  <c r="L2125" i="1"/>
  <c r="M2125" i="1" s="1"/>
  <c r="K2126" i="1"/>
  <c r="L2126" i="1"/>
  <c r="M2126" i="1" s="1"/>
  <c r="K2127" i="1"/>
  <c r="L2127" i="1"/>
  <c r="M2127" i="1" s="1"/>
  <c r="K2128" i="1"/>
  <c r="L2128" i="1"/>
  <c r="M2128" i="1" s="1"/>
  <c r="K2129" i="1"/>
  <c r="L2129" i="1"/>
  <c r="M2129" i="1" s="1"/>
  <c r="K2130" i="1"/>
  <c r="L2130" i="1"/>
  <c r="M2130" i="1" s="1"/>
  <c r="K2131" i="1"/>
  <c r="L2131" i="1"/>
  <c r="M2131" i="1" s="1"/>
  <c r="K2132" i="1"/>
  <c r="L2132" i="1"/>
  <c r="M2132" i="1" s="1"/>
  <c r="K2133" i="1"/>
  <c r="L2133" i="1"/>
  <c r="M2133" i="1" s="1"/>
  <c r="K2134" i="1"/>
  <c r="L2134" i="1"/>
  <c r="M2134" i="1" s="1"/>
  <c r="K2135" i="1"/>
  <c r="L2135" i="1"/>
  <c r="M2135" i="1" s="1"/>
  <c r="K2136" i="1"/>
  <c r="L2136" i="1"/>
  <c r="M2136" i="1" s="1"/>
  <c r="K2137" i="1"/>
  <c r="L2137" i="1"/>
  <c r="M2137" i="1" s="1"/>
  <c r="K2138" i="1"/>
  <c r="L2138" i="1"/>
  <c r="M2138" i="1" s="1"/>
  <c r="K2139" i="1"/>
  <c r="L2139" i="1"/>
  <c r="M2139" i="1" s="1"/>
  <c r="K2140" i="1"/>
  <c r="L2140" i="1"/>
  <c r="M2140" i="1" s="1"/>
  <c r="K2141" i="1"/>
  <c r="L2141" i="1"/>
  <c r="M2141" i="1" s="1"/>
  <c r="K2142" i="1"/>
  <c r="L2142" i="1"/>
  <c r="M2142" i="1" s="1"/>
  <c r="K2143" i="1"/>
  <c r="L2143" i="1"/>
  <c r="M2143" i="1" s="1"/>
  <c r="K2144" i="1"/>
  <c r="L2144" i="1"/>
  <c r="M2144" i="1" s="1"/>
  <c r="K2145" i="1"/>
  <c r="L2145" i="1"/>
  <c r="M2145" i="1" s="1"/>
  <c r="K2146" i="1"/>
  <c r="L2146" i="1"/>
  <c r="M2146" i="1" s="1"/>
  <c r="K2147" i="1"/>
  <c r="L2147" i="1"/>
  <c r="M2147" i="1" s="1"/>
  <c r="K2148" i="1"/>
  <c r="L2148" i="1"/>
  <c r="M2148" i="1" s="1"/>
  <c r="K2149" i="1"/>
  <c r="L2149" i="1"/>
  <c r="M2149" i="1" s="1"/>
  <c r="K2150" i="1"/>
  <c r="L2150" i="1"/>
  <c r="M2150" i="1" s="1"/>
  <c r="K2151" i="1"/>
  <c r="L2151" i="1"/>
  <c r="M2151" i="1" s="1"/>
  <c r="K2152" i="1"/>
  <c r="L2152" i="1"/>
  <c r="M2152" i="1" s="1"/>
  <c r="K2153" i="1"/>
  <c r="L2153" i="1"/>
  <c r="M2153" i="1" s="1"/>
  <c r="K2154" i="1"/>
  <c r="L2154" i="1"/>
  <c r="M2154" i="1" s="1"/>
  <c r="K2155" i="1"/>
  <c r="L2155" i="1"/>
  <c r="M2155" i="1" s="1"/>
  <c r="K2156" i="1"/>
  <c r="L2156" i="1"/>
  <c r="M2156" i="1" s="1"/>
  <c r="K2157" i="1"/>
  <c r="L2157" i="1"/>
  <c r="M2157" i="1" s="1"/>
  <c r="K2158" i="1"/>
  <c r="L2158" i="1"/>
  <c r="M2158" i="1" s="1"/>
  <c r="K2159" i="1"/>
  <c r="L2159" i="1"/>
  <c r="M2159" i="1" s="1"/>
  <c r="K2160" i="1"/>
  <c r="L2160" i="1"/>
  <c r="M2160" i="1" s="1"/>
  <c r="K2161" i="1"/>
  <c r="L2161" i="1"/>
  <c r="M2161" i="1" s="1"/>
  <c r="K2162" i="1"/>
  <c r="L2162" i="1"/>
  <c r="M2162" i="1" s="1"/>
  <c r="K2163" i="1"/>
  <c r="L2163" i="1"/>
  <c r="M2163" i="1" s="1"/>
  <c r="K2164" i="1"/>
  <c r="L2164" i="1"/>
  <c r="M2164" i="1" s="1"/>
  <c r="K2165" i="1"/>
  <c r="L2165" i="1"/>
  <c r="M2165" i="1" s="1"/>
  <c r="K2166" i="1"/>
  <c r="L2166" i="1"/>
  <c r="M2166" i="1" s="1"/>
  <c r="K2167" i="1"/>
  <c r="L2167" i="1"/>
  <c r="M2167" i="1" s="1"/>
  <c r="K2168" i="1"/>
  <c r="L2168" i="1"/>
  <c r="M2168" i="1" s="1"/>
  <c r="K2169" i="1"/>
  <c r="L2169" i="1"/>
  <c r="M2169" i="1" s="1"/>
  <c r="K2170" i="1"/>
  <c r="L2170" i="1"/>
  <c r="M2170" i="1" s="1"/>
  <c r="K2171" i="1"/>
  <c r="L2171" i="1"/>
  <c r="M2171" i="1" s="1"/>
  <c r="K2172" i="1"/>
  <c r="L2172" i="1"/>
  <c r="M2172" i="1" s="1"/>
  <c r="K2173" i="1"/>
  <c r="L2173" i="1"/>
  <c r="M2173" i="1" s="1"/>
  <c r="K2174" i="1"/>
  <c r="L2174" i="1"/>
  <c r="M2174" i="1" s="1"/>
  <c r="K2175" i="1"/>
  <c r="L2175" i="1"/>
  <c r="M2175" i="1" s="1"/>
  <c r="K2176" i="1"/>
  <c r="L2176" i="1"/>
  <c r="M2176" i="1" s="1"/>
  <c r="K2177" i="1"/>
  <c r="L2177" i="1"/>
  <c r="M2177" i="1" s="1"/>
  <c r="K2178" i="1"/>
  <c r="L2178" i="1"/>
  <c r="M2178" i="1" s="1"/>
  <c r="K2179" i="1"/>
  <c r="L2179" i="1"/>
  <c r="M2179" i="1" s="1"/>
  <c r="K2180" i="1"/>
  <c r="L2180" i="1"/>
  <c r="M2180" i="1" s="1"/>
  <c r="K2181" i="1"/>
  <c r="L2181" i="1"/>
  <c r="M2181" i="1" s="1"/>
  <c r="K2182" i="1"/>
  <c r="L2182" i="1"/>
  <c r="M2182" i="1" s="1"/>
  <c r="K2183" i="1"/>
  <c r="L2183" i="1"/>
  <c r="M2183" i="1" s="1"/>
  <c r="K2184" i="1"/>
  <c r="L2184" i="1"/>
  <c r="M2184" i="1" s="1"/>
  <c r="K2185" i="1"/>
  <c r="L2185" i="1"/>
  <c r="M2185" i="1" s="1"/>
  <c r="K2186" i="1"/>
  <c r="L2186" i="1"/>
  <c r="M2186" i="1" s="1"/>
  <c r="K2187" i="1"/>
  <c r="L2187" i="1"/>
  <c r="M2187" i="1" s="1"/>
  <c r="K2188" i="1"/>
  <c r="L2188" i="1"/>
  <c r="M2188" i="1" s="1"/>
  <c r="K2189" i="1"/>
  <c r="L2189" i="1"/>
  <c r="M2189" i="1" s="1"/>
  <c r="K2190" i="1"/>
  <c r="L2190" i="1"/>
  <c r="M2190" i="1" s="1"/>
  <c r="K2191" i="1"/>
  <c r="L2191" i="1"/>
  <c r="M2191" i="1" s="1"/>
  <c r="K2192" i="1"/>
  <c r="L2192" i="1"/>
  <c r="M2192" i="1" s="1"/>
  <c r="K2193" i="1"/>
  <c r="L2193" i="1"/>
  <c r="M2193" i="1" s="1"/>
  <c r="K2194" i="1"/>
  <c r="L2194" i="1"/>
  <c r="M2194" i="1" s="1"/>
  <c r="K2195" i="1"/>
  <c r="L2195" i="1"/>
  <c r="M2195" i="1" s="1"/>
  <c r="K2196" i="1"/>
  <c r="L2196" i="1"/>
  <c r="M2196" i="1" s="1"/>
  <c r="K2197" i="1"/>
  <c r="L2197" i="1"/>
  <c r="M2197" i="1" s="1"/>
  <c r="K2198" i="1"/>
  <c r="L2198" i="1"/>
  <c r="M2198" i="1" s="1"/>
  <c r="K2199" i="1"/>
  <c r="L2199" i="1"/>
  <c r="M2199" i="1" s="1"/>
  <c r="K2200" i="1"/>
  <c r="L2200" i="1"/>
  <c r="M2200" i="1" s="1"/>
  <c r="K2201" i="1"/>
  <c r="L2201" i="1"/>
  <c r="M2201" i="1" s="1"/>
  <c r="K2202" i="1"/>
  <c r="L2202" i="1"/>
  <c r="M2202" i="1" s="1"/>
  <c r="K2203" i="1"/>
  <c r="L2203" i="1"/>
  <c r="M2203" i="1" s="1"/>
  <c r="K2204" i="1"/>
  <c r="L2204" i="1"/>
  <c r="M2204" i="1" s="1"/>
  <c r="K2205" i="1"/>
  <c r="L2205" i="1"/>
  <c r="M2205" i="1" s="1"/>
  <c r="K2206" i="1"/>
  <c r="L2206" i="1"/>
  <c r="M2206" i="1" s="1"/>
  <c r="K2207" i="1"/>
  <c r="L2207" i="1"/>
  <c r="M2207" i="1" s="1"/>
  <c r="K2208" i="1"/>
  <c r="L2208" i="1"/>
  <c r="M2208" i="1" s="1"/>
  <c r="K2209" i="1"/>
  <c r="L2209" i="1"/>
  <c r="M2209" i="1" s="1"/>
  <c r="K2210" i="1"/>
  <c r="L2210" i="1"/>
  <c r="M2210" i="1" s="1"/>
  <c r="K2211" i="1"/>
  <c r="L2211" i="1"/>
  <c r="M2211" i="1" s="1"/>
  <c r="K2212" i="1"/>
  <c r="L2212" i="1"/>
  <c r="M2212" i="1" s="1"/>
  <c r="K2213" i="1"/>
  <c r="L2213" i="1"/>
  <c r="M2213" i="1" s="1"/>
  <c r="K2214" i="1"/>
  <c r="L2214" i="1"/>
  <c r="M2214" i="1" s="1"/>
  <c r="K2215" i="1"/>
  <c r="L2215" i="1"/>
  <c r="M2215" i="1" s="1"/>
  <c r="K2216" i="1"/>
  <c r="L2216" i="1"/>
  <c r="M2216" i="1" s="1"/>
  <c r="K2217" i="1"/>
  <c r="L2217" i="1"/>
  <c r="M2217" i="1" s="1"/>
  <c r="K2218" i="1"/>
  <c r="L2218" i="1"/>
  <c r="M2218" i="1" s="1"/>
  <c r="K2219" i="1"/>
  <c r="L2219" i="1"/>
  <c r="M2219" i="1" s="1"/>
  <c r="K2220" i="1"/>
  <c r="L2220" i="1"/>
  <c r="M2220" i="1" s="1"/>
  <c r="K2221" i="1"/>
  <c r="L2221" i="1"/>
  <c r="M2221" i="1" s="1"/>
  <c r="K2222" i="1"/>
  <c r="L2222" i="1"/>
  <c r="M2222" i="1" s="1"/>
  <c r="K2223" i="1"/>
  <c r="L2223" i="1"/>
  <c r="M2223" i="1" s="1"/>
  <c r="K2224" i="1"/>
  <c r="L2224" i="1"/>
  <c r="M2224" i="1" s="1"/>
  <c r="K2225" i="1"/>
  <c r="L2225" i="1"/>
  <c r="M2225" i="1" s="1"/>
  <c r="K2226" i="1"/>
  <c r="L2226" i="1"/>
  <c r="M2226" i="1" s="1"/>
  <c r="K2227" i="1"/>
  <c r="L2227" i="1"/>
  <c r="M2227" i="1" s="1"/>
  <c r="K2228" i="1"/>
  <c r="L2228" i="1"/>
  <c r="M2228" i="1" s="1"/>
  <c r="K2229" i="1"/>
  <c r="L2229" i="1"/>
  <c r="M2229" i="1" s="1"/>
  <c r="K2230" i="1"/>
  <c r="L2230" i="1"/>
  <c r="M2230" i="1" s="1"/>
  <c r="K2231" i="1"/>
  <c r="L2231" i="1"/>
  <c r="M2231" i="1" s="1"/>
  <c r="K2232" i="1"/>
  <c r="L2232" i="1"/>
  <c r="M2232" i="1" s="1"/>
  <c r="K2233" i="1"/>
  <c r="L2233" i="1"/>
  <c r="M2233" i="1" s="1"/>
  <c r="K2234" i="1"/>
  <c r="L2234" i="1"/>
  <c r="M2234" i="1" s="1"/>
  <c r="K2235" i="1"/>
  <c r="L2235" i="1"/>
  <c r="M2235" i="1" s="1"/>
  <c r="K2236" i="1"/>
  <c r="L2236" i="1"/>
  <c r="M2236" i="1" s="1"/>
  <c r="K2237" i="1"/>
  <c r="L2237" i="1"/>
  <c r="M2237" i="1" s="1"/>
  <c r="K2238" i="1"/>
  <c r="L2238" i="1"/>
  <c r="M2238" i="1" s="1"/>
  <c r="K2239" i="1"/>
  <c r="L2239" i="1"/>
  <c r="M2239" i="1" s="1"/>
  <c r="K2240" i="1"/>
  <c r="L2240" i="1"/>
  <c r="M2240" i="1" s="1"/>
  <c r="K2241" i="1"/>
  <c r="L2241" i="1"/>
  <c r="M2241" i="1" s="1"/>
  <c r="K2242" i="1"/>
  <c r="L2242" i="1"/>
  <c r="M2242" i="1" s="1"/>
  <c r="K2243" i="1"/>
  <c r="L2243" i="1"/>
  <c r="M2243" i="1" s="1"/>
  <c r="K2244" i="1"/>
  <c r="L2244" i="1"/>
  <c r="M2244" i="1" s="1"/>
  <c r="K2245" i="1"/>
  <c r="L2245" i="1"/>
  <c r="M2245" i="1" s="1"/>
  <c r="K2246" i="1"/>
  <c r="L2246" i="1"/>
  <c r="M2246" i="1" s="1"/>
  <c r="K2247" i="1"/>
  <c r="L2247" i="1"/>
  <c r="M2247" i="1" s="1"/>
  <c r="K2248" i="1"/>
  <c r="L2248" i="1"/>
  <c r="M2248" i="1" s="1"/>
  <c r="K2249" i="1"/>
  <c r="L2249" i="1"/>
  <c r="M2249" i="1" s="1"/>
  <c r="K2250" i="1"/>
  <c r="L2250" i="1"/>
  <c r="M2250" i="1" s="1"/>
  <c r="K2251" i="1"/>
  <c r="L2251" i="1"/>
  <c r="M2251" i="1" s="1"/>
  <c r="K2252" i="1"/>
  <c r="L2252" i="1"/>
  <c r="M2252" i="1" s="1"/>
  <c r="K2253" i="1"/>
  <c r="L2253" i="1"/>
  <c r="M2253" i="1" s="1"/>
  <c r="K2254" i="1"/>
  <c r="L2254" i="1"/>
  <c r="M2254" i="1" s="1"/>
  <c r="K2255" i="1"/>
  <c r="L2255" i="1"/>
  <c r="M2255" i="1" s="1"/>
  <c r="K2256" i="1"/>
  <c r="L2256" i="1"/>
  <c r="M2256" i="1" s="1"/>
  <c r="K2257" i="1"/>
  <c r="L2257" i="1"/>
  <c r="M2257" i="1" s="1"/>
  <c r="K2258" i="1"/>
  <c r="L2258" i="1"/>
  <c r="M2258" i="1" s="1"/>
  <c r="K2259" i="1"/>
  <c r="L2259" i="1"/>
  <c r="M2259" i="1" s="1"/>
  <c r="K2260" i="1"/>
  <c r="L2260" i="1"/>
  <c r="M2260" i="1" s="1"/>
  <c r="K2261" i="1"/>
  <c r="L2261" i="1"/>
  <c r="M2261" i="1" s="1"/>
  <c r="K2262" i="1"/>
  <c r="L2262" i="1"/>
  <c r="M2262" i="1" s="1"/>
  <c r="K2263" i="1"/>
  <c r="L2263" i="1"/>
  <c r="M2263" i="1" s="1"/>
  <c r="K2264" i="1"/>
  <c r="L2264" i="1"/>
  <c r="M2264" i="1" s="1"/>
  <c r="K2265" i="1"/>
  <c r="L2265" i="1"/>
  <c r="M2265" i="1" s="1"/>
  <c r="K2266" i="1"/>
  <c r="L2266" i="1"/>
  <c r="M2266" i="1" s="1"/>
  <c r="K2267" i="1"/>
  <c r="L2267" i="1"/>
  <c r="M2267" i="1" s="1"/>
  <c r="K2268" i="1"/>
  <c r="L2268" i="1"/>
  <c r="M2268" i="1" s="1"/>
  <c r="K2269" i="1"/>
  <c r="L2269" i="1"/>
  <c r="M2269" i="1" s="1"/>
  <c r="K2270" i="1"/>
  <c r="L2270" i="1"/>
  <c r="M2270" i="1" s="1"/>
  <c r="K2271" i="1"/>
  <c r="L2271" i="1"/>
  <c r="M2271" i="1" s="1"/>
  <c r="K2272" i="1"/>
  <c r="L2272" i="1"/>
  <c r="M2272" i="1" s="1"/>
  <c r="K2273" i="1"/>
  <c r="L2273" i="1"/>
  <c r="M2273" i="1" s="1"/>
  <c r="K2274" i="1"/>
  <c r="L2274" i="1"/>
  <c r="M2274" i="1" s="1"/>
  <c r="K2275" i="1"/>
  <c r="L2275" i="1"/>
  <c r="M2275" i="1" s="1"/>
  <c r="K2276" i="1"/>
  <c r="L2276" i="1"/>
  <c r="M2276" i="1" s="1"/>
  <c r="K2277" i="1"/>
  <c r="L2277" i="1"/>
  <c r="M2277" i="1" s="1"/>
  <c r="K2278" i="1"/>
  <c r="L2278" i="1"/>
  <c r="M2278" i="1" s="1"/>
  <c r="K2279" i="1"/>
  <c r="L2279" i="1"/>
  <c r="M2279" i="1" s="1"/>
  <c r="K2280" i="1"/>
  <c r="L2280" i="1"/>
  <c r="M2280" i="1" s="1"/>
  <c r="K2281" i="1"/>
  <c r="L2281" i="1"/>
  <c r="M2281" i="1" s="1"/>
  <c r="K2282" i="1"/>
  <c r="L2282" i="1"/>
  <c r="M2282" i="1" s="1"/>
  <c r="K2283" i="1"/>
  <c r="L2283" i="1"/>
  <c r="M2283" i="1" s="1"/>
  <c r="K2284" i="1"/>
  <c r="L2284" i="1"/>
  <c r="M2284" i="1" s="1"/>
  <c r="K2285" i="1"/>
  <c r="L2285" i="1"/>
  <c r="M2285" i="1" s="1"/>
  <c r="K2286" i="1"/>
  <c r="L2286" i="1"/>
  <c r="M2286" i="1" s="1"/>
  <c r="K2287" i="1"/>
  <c r="L2287" i="1"/>
  <c r="M2287" i="1" s="1"/>
  <c r="K2288" i="1"/>
  <c r="L2288" i="1"/>
  <c r="M2288" i="1" s="1"/>
  <c r="K2289" i="1"/>
  <c r="L2289" i="1"/>
  <c r="M2289" i="1" s="1"/>
  <c r="K2290" i="1"/>
  <c r="L2290" i="1"/>
  <c r="M2290" i="1" s="1"/>
  <c r="K2291" i="1"/>
  <c r="L2291" i="1"/>
  <c r="M2291" i="1" s="1"/>
  <c r="K2292" i="1"/>
  <c r="L2292" i="1"/>
  <c r="M2292" i="1" s="1"/>
  <c r="K2293" i="1"/>
  <c r="L2293" i="1"/>
  <c r="M2293" i="1" s="1"/>
  <c r="K2294" i="1"/>
  <c r="L2294" i="1"/>
  <c r="M2294" i="1" s="1"/>
  <c r="K2295" i="1"/>
  <c r="L2295" i="1"/>
  <c r="M2295" i="1" s="1"/>
  <c r="K2296" i="1"/>
  <c r="L2296" i="1"/>
  <c r="M2296" i="1" s="1"/>
  <c r="K2297" i="1"/>
  <c r="L2297" i="1"/>
  <c r="M2297" i="1" s="1"/>
  <c r="K2298" i="1"/>
  <c r="L2298" i="1"/>
  <c r="M2298" i="1" s="1"/>
  <c r="K2299" i="1"/>
  <c r="L2299" i="1"/>
  <c r="M2299" i="1" s="1"/>
  <c r="K2300" i="1"/>
  <c r="L2300" i="1"/>
  <c r="M2300" i="1" s="1"/>
  <c r="K2301" i="1"/>
  <c r="L2301" i="1"/>
  <c r="M2301" i="1" s="1"/>
  <c r="K2302" i="1"/>
  <c r="L2302" i="1"/>
  <c r="M2302" i="1" s="1"/>
  <c r="K2303" i="1"/>
  <c r="L2303" i="1"/>
  <c r="M2303" i="1" s="1"/>
  <c r="K2304" i="1"/>
  <c r="L2304" i="1"/>
  <c r="M2304" i="1" s="1"/>
  <c r="K2305" i="1"/>
  <c r="L2305" i="1"/>
  <c r="M2305" i="1" s="1"/>
  <c r="K2306" i="1"/>
  <c r="L2306" i="1"/>
  <c r="M2306" i="1" s="1"/>
  <c r="K2307" i="1"/>
  <c r="L2307" i="1"/>
  <c r="M2307" i="1" s="1"/>
  <c r="K2308" i="1"/>
  <c r="L2308" i="1"/>
  <c r="M2308" i="1" s="1"/>
  <c r="K2309" i="1"/>
  <c r="L2309" i="1"/>
  <c r="M2309" i="1" s="1"/>
  <c r="K2310" i="1"/>
  <c r="L2310" i="1"/>
  <c r="M2310" i="1" s="1"/>
  <c r="K2311" i="1"/>
  <c r="L2311" i="1"/>
  <c r="M2311" i="1" s="1"/>
  <c r="K2312" i="1"/>
  <c r="L2312" i="1"/>
  <c r="M2312" i="1" s="1"/>
  <c r="K2313" i="1"/>
  <c r="L2313" i="1"/>
  <c r="M2313" i="1" s="1"/>
  <c r="K2314" i="1"/>
  <c r="L2314" i="1"/>
  <c r="M2314" i="1" s="1"/>
  <c r="K2315" i="1"/>
  <c r="L2315" i="1"/>
  <c r="M2315" i="1" s="1"/>
  <c r="K2316" i="1"/>
  <c r="L2316" i="1"/>
  <c r="M2316" i="1" s="1"/>
  <c r="K2317" i="1"/>
  <c r="L2317" i="1"/>
  <c r="M2317" i="1" s="1"/>
  <c r="K2318" i="1"/>
  <c r="L2318" i="1"/>
  <c r="M2318" i="1" s="1"/>
  <c r="K2319" i="1"/>
  <c r="L2319" i="1"/>
  <c r="M2319" i="1" s="1"/>
  <c r="K2320" i="1"/>
  <c r="L2320" i="1"/>
  <c r="M2320" i="1" s="1"/>
  <c r="K2321" i="1"/>
  <c r="L2321" i="1"/>
  <c r="M2321" i="1" s="1"/>
  <c r="K2322" i="1"/>
  <c r="L2322" i="1"/>
  <c r="M2322" i="1" s="1"/>
  <c r="K2323" i="1"/>
  <c r="L2323" i="1"/>
  <c r="M2323" i="1" s="1"/>
  <c r="K2324" i="1"/>
  <c r="L2324" i="1"/>
  <c r="M2324" i="1" s="1"/>
  <c r="K2325" i="1"/>
  <c r="L2325" i="1"/>
  <c r="M2325" i="1" s="1"/>
  <c r="K2326" i="1"/>
  <c r="L2326" i="1"/>
  <c r="M2326" i="1" s="1"/>
  <c r="K2327" i="1"/>
  <c r="L2327" i="1"/>
  <c r="M2327" i="1" s="1"/>
  <c r="K2328" i="1"/>
  <c r="L2328" i="1"/>
  <c r="M2328" i="1" s="1"/>
  <c r="K2329" i="1"/>
  <c r="L2329" i="1"/>
  <c r="M2329" i="1" s="1"/>
  <c r="K2330" i="1"/>
  <c r="L2330" i="1"/>
  <c r="M2330" i="1" s="1"/>
  <c r="K2331" i="1"/>
  <c r="L2331" i="1"/>
  <c r="M2331" i="1" s="1"/>
  <c r="K2332" i="1"/>
  <c r="L2332" i="1"/>
  <c r="M2332" i="1" s="1"/>
  <c r="K2333" i="1"/>
  <c r="L2333" i="1"/>
  <c r="M2333" i="1" s="1"/>
  <c r="K2334" i="1"/>
  <c r="L2334" i="1"/>
  <c r="M2334" i="1" s="1"/>
  <c r="K2335" i="1"/>
  <c r="L2335" i="1"/>
  <c r="M2335" i="1" s="1"/>
  <c r="K2336" i="1"/>
  <c r="L2336" i="1"/>
  <c r="M2336" i="1" s="1"/>
  <c r="K2337" i="1"/>
  <c r="L2337" i="1"/>
  <c r="M2337" i="1" s="1"/>
  <c r="K2338" i="1"/>
  <c r="L2338" i="1"/>
  <c r="M2338" i="1" s="1"/>
  <c r="K2339" i="1"/>
  <c r="L2339" i="1"/>
  <c r="M2339" i="1" s="1"/>
  <c r="K2340" i="1"/>
  <c r="L2340" i="1"/>
  <c r="M2340" i="1" s="1"/>
  <c r="K2341" i="1"/>
  <c r="L2341" i="1"/>
  <c r="M2341" i="1" s="1"/>
  <c r="K2342" i="1"/>
  <c r="L2342" i="1"/>
  <c r="M2342" i="1" s="1"/>
  <c r="K2343" i="1"/>
  <c r="L2343" i="1"/>
  <c r="M2343" i="1" s="1"/>
  <c r="K2344" i="1"/>
  <c r="L2344" i="1"/>
  <c r="M2344" i="1" s="1"/>
  <c r="K2345" i="1"/>
  <c r="L2345" i="1"/>
  <c r="M2345" i="1" s="1"/>
  <c r="K2346" i="1"/>
  <c r="L2346" i="1"/>
  <c r="M2346" i="1" s="1"/>
  <c r="K2347" i="1"/>
  <c r="L2347" i="1"/>
  <c r="M2347" i="1" s="1"/>
  <c r="K2348" i="1"/>
  <c r="L2348" i="1"/>
  <c r="M2348" i="1" s="1"/>
  <c r="K2349" i="1"/>
  <c r="L2349" i="1"/>
  <c r="M2349" i="1" s="1"/>
  <c r="K2350" i="1"/>
  <c r="L2350" i="1"/>
  <c r="M2350" i="1" s="1"/>
  <c r="K2351" i="1"/>
  <c r="L2351" i="1"/>
  <c r="M2351" i="1" s="1"/>
  <c r="K2352" i="1"/>
  <c r="L2352" i="1"/>
  <c r="M2352" i="1" s="1"/>
  <c r="K2353" i="1"/>
  <c r="L2353" i="1"/>
  <c r="M2353" i="1" s="1"/>
  <c r="K2354" i="1"/>
  <c r="L2354" i="1"/>
  <c r="M2354" i="1" s="1"/>
  <c r="K2355" i="1"/>
  <c r="L2355" i="1"/>
  <c r="M2355" i="1" s="1"/>
  <c r="K2356" i="1"/>
  <c r="L2356" i="1"/>
  <c r="M2356" i="1" s="1"/>
  <c r="K2357" i="1"/>
  <c r="L2357" i="1"/>
  <c r="M2357" i="1" s="1"/>
  <c r="K2358" i="1"/>
  <c r="L2358" i="1"/>
  <c r="M2358" i="1" s="1"/>
  <c r="K2359" i="1"/>
  <c r="L2359" i="1"/>
  <c r="M2359" i="1" s="1"/>
  <c r="K2360" i="1"/>
  <c r="L2360" i="1"/>
  <c r="M2360" i="1" s="1"/>
  <c r="K2361" i="1"/>
  <c r="L2361" i="1"/>
  <c r="M2361" i="1" s="1"/>
  <c r="K2362" i="1"/>
  <c r="L2362" i="1"/>
  <c r="M2362" i="1" s="1"/>
  <c r="K2363" i="1"/>
  <c r="L2363" i="1"/>
  <c r="M2363" i="1" s="1"/>
  <c r="K2364" i="1"/>
  <c r="L2364" i="1"/>
  <c r="M2364" i="1" s="1"/>
  <c r="K2365" i="1"/>
  <c r="L2365" i="1"/>
  <c r="M2365" i="1" s="1"/>
  <c r="K2366" i="1"/>
  <c r="L2366" i="1"/>
  <c r="M2366" i="1" s="1"/>
  <c r="K2367" i="1"/>
  <c r="L2367" i="1"/>
  <c r="M2367" i="1" s="1"/>
  <c r="K2368" i="1"/>
  <c r="L2368" i="1"/>
  <c r="M2368" i="1" s="1"/>
  <c r="K2369" i="1"/>
  <c r="L2369" i="1"/>
  <c r="M2369" i="1" s="1"/>
  <c r="K2370" i="1"/>
  <c r="L2370" i="1"/>
  <c r="M2370" i="1" s="1"/>
  <c r="K2371" i="1"/>
  <c r="L2371" i="1"/>
  <c r="M2371" i="1" s="1"/>
  <c r="K2372" i="1"/>
  <c r="L2372" i="1"/>
  <c r="M2372" i="1" s="1"/>
  <c r="K2373" i="1"/>
  <c r="L2373" i="1"/>
  <c r="M2373" i="1" s="1"/>
  <c r="K2374" i="1"/>
  <c r="L2374" i="1"/>
  <c r="M2374" i="1" s="1"/>
  <c r="K2375" i="1"/>
  <c r="L2375" i="1"/>
  <c r="M2375" i="1" s="1"/>
  <c r="K2376" i="1"/>
  <c r="L2376" i="1"/>
  <c r="M2376" i="1" s="1"/>
  <c r="K2377" i="1"/>
  <c r="L2377" i="1"/>
  <c r="M2377" i="1" s="1"/>
  <c r="K2378" i="1"/>
  <c r="L2378" i="1"/>
  <c r="M2378" i="1" s="1"/>
  <c r="K2379" i="1"/>
  <c r="L2379" i="1"/>
  <c r="M2379" i="1" s="1"/>
  <c r="K2380" i="1"/>
  <c r="L2380" i="1"/>
  <c r="M2380" i="1" s="1"/>
  <c r="K2381" i="1"/>
  <c r="L2381" i="1"/>
  <c r="M2381" i="1" s="1"/>
  <c r="K2382" i="1"/>
  <c r="L2382" i="1"/>
  <c r="M2382" i="1" s="1"/>
  <c r="K2383" i="1"/>
  <c r="L2383" i="1"/>
  <c r="M2383" i="1" s="1"/>
  <c r="K2384" i="1"/>
  <c r="L2384" i="1"/>
  <c r="M2384" i="1" s="1"/>
  <c r="K2385" i="1"/>
  <c r="L2385" i="1"/>
  <c r="M2385" i="1" s="1"/>
  <c r="K2386" i="1"/>
  <c r="L2386" i="1"/>
  <c r="M2386" i="1" s="1"/>
  <c r="K2387" i="1"/>
  <c r="L2387" i="1"/>
  <c r="M2387" i="1" s="1"/>
  <c r="K2388" i="1"/>
  <c r="L2388" i="1"/>
  <c r="M2388" i="1" s="1"/>
  <c r="K2389" i="1"/>
  <c r="L2389" i="1"/>
  <c r="M2389" i="1" s="1"/>
  <c r="K2390" i="1"/>
  <c r="L2390" i="1"/>
  <c r="M2390" i="1" s="1"/>
  <c r="K2391" i="1"/>
  <c r="L2391" i="1"/>
  <c r="M2391" i="1" s="1"/>
  <c r="K2392" i="1"/>
  <c r="L2392" i="1"/>
  <c r="M2392" i="1" s="1"/>
  <c r="K2393" i="1"/>
  <c r="L2393" i="1"/>
  <c r="M2393" i="1" s="1"/>
  <c r="K2394" i="1"/>
  <c r="L2394" i="1"/>
  <c r="M2394" i="1" s="1"/>
  <c r="K2395" i="1"/>
  <c r="L2395" i="1"/>
  <c r="M2395" i="1" s="1"/>
  <c r="K2396" i="1"/>
  <c r="L2396" i="1"/>
  <c r="M2396" i="1" s="1"/>
  <c r="K2397" i="1"/>
  <c r="L2397" i="1"/>
  <c r="M2397" i="1" s="1"/>
  <c r="K2398" i="1"/>
  <c r="L2398" i="1"/>
  <c r="M2398" i="1" s="1"/>
  <c r="K2399" i="1"/>
  <c r="L2399" i="1"/>
  <c r="M2399" i="1" s="1"/>
  <c r="K2400" i="1"/>
  <c r="L2400" i="1"/>
  <c r="M2400" i="1" s="1"/>
  <c r="K2401" i="1"/>
  <c r="L2401" i="1"/>
  <c r="M2401" i="1" s="1"/>
  <c r="K2402" i="1"/>
  <c r="L2402" i="1"/>
  <c r="M2402" i="1" s="1"/>
  <c r="K2403" i="1"/>
  <c r="L2403" i="1"/>
  <c r="M2403" i="1" s="1"/>
  <c r="K2404" i="1"/>
  <c r="L2404" i="1"/>
  <c r="M2404" i="1" s="1"/>
  <c r="K2405" i="1"/>
  <c r="L2405" i="1"/>
  <c r="M2405" i="1" s="1"/>
  <c r="K2406" i="1"/>
  <c r="L2406" i="1"/>
  <c r="M2406" i="1" s="1"/>
  <c r="K2407" i="1"/>
  <c r="L2407" i="1"/>
  <c r="M2407" i="1" s="1"/>
  <c r="K2408" i="1"/>
  <c r="L2408" i="1"/>
  <c r="M2408" i="1" s="1"/>
  <c r="K2409" i="1"/>
  <c r="L2409" i="1"/>
  <c r="M2409" i="1" s="1"/>
  <c r="K2410" i="1"/>
  <c r="L2410" i="1"/>
  <c r="M2410" i="1" s="1"/>
  <c r="K2411" i="1"/>
  <c r="L2411" i="1"/>
  <c r="M2411" i="1" s="1"/>
  <c r="K2412" i="1"/>
  <c r="L2412" i="1"/>
  <c r="M2412" i="1" s="1"/>
  <c r="K2413" i="1"/>
  <c r="L2413" i="1"/>
  <c r="M2413" i="1" s="1"/>
  <c r="K2414" i="1"/>
  <c r="L2414" i="1"/>
  <c r="M2414" i="1" s="1"/>
  <c r="K2415" i="1"/>
  <c r="L2415" i="1"/>
  <c r="M2415" i="1" s="1"/>
  <c r="K2416" i="1"/>
  <c r="L2416" i="1"/>
  <c r="M2416" i="1" s="1"/>
  <c r="K2417" i="1"/>
  <c r="L2417" i="1"/>
  <c r="M2417" i="1" s="1"/>
  <c r="K2418" i="1"/>
  <c r="L2418" i="1"/>
  <c r="M2418" i="1" s="1"/>
  <c r="K2419" i="1"/>
  <c r="L2419" i="1"/>
  <c r="M2419" i="1" s="1"/>
  <c r="K2420" i="1"/>
  <c r="L2420" i="1"/>
  <c r="M2420" i="1" s="1"/>
  <c r="K2421" i="1"/>
  <c r="L2421" i="1"/>
  <c r="M2421" i="1" s="1"/>
  <c r="K2422" i="1"/>
  <c r="L2422" i="1"/>
  <c r="M2422" i="1" s="1"/>
  <c r="K2423" i="1"/>
  <c r="L2423" i="1"/>
  <c r="M2423" i="1" s="1"/>
  <c r="K2424" i="1"/>
  <c r="L2424" i="1"/>
  <c r="M2424" i="1" s="1"/>
  <c r="K2425" i="1"/>
  <c r="L2425" i="1"/>
  <c r="M2425" i="1" s="1"/>
  <c r="K2426" i="1"/>
  <c r="L2426" i="1"/>
  <c r="M2426" i="1" s="1"/>
  <c r="K2427" i="1"/>
  <c r="L2427" i="1"/>
  <c r="M2427" i="1" s="1"/>
  <c r="K2428" i="1"/>
  <c r="L2428" i="1"/>
  <c r="M2428" i="1" s="1"/>
  <c r="K2429" i="1"/>
  <c r="L2429" i="1"/>
  <c r="M2429" i="1" s="1"/>
  <c r="K2430" i="1"/>
  <c r="L2430" i="1"/>
  <c r="M2430" i="1" s="1"/>
  <c r="K2431" i="1"/>
  <c r="L2431" i="1"/>
  <c r="M2431" i="1" s="1"/>
  <c r="K2432" i="1"/>
  <c r="L2432" i="1"/>
  <c r="M2432" i="1" s="1"/>
  <c r="K2433" i="1"/>
  <c r="L2433" i="1"/>
  <c r="M2433" i="1" s="1"/>
  <c r="K2434" i="1"/>
  <c r="L2434" i="1"/>
  <c r="M2434" i="1" s="1"/>
  <c r="K2435" i="1"/>
  <c r="L2435" i="1"/>
  <c r="M2435" i="1" s="1"/>
  <c r="K2436" i="1"/>
  <c r="L2436" i="1"/>
  <c r="M2436" i="1" s="1"/>
  <c r="K2437" i="1"/>
  <c r="L2437" i="1"/>
  <c r="M2437" i="1" s="1"/>
  <c r="K2438" i="1"/>
  <c r="L2438" i="1"/>
  <c r="M2438" i="1" s="1"/>
  <c r="K2439" i="1"/>
  <c r="L2439" i="1"/>
  <c r="M2439" i="1" s="1"/>
  <c r="K2440" i="1"/>
  <c r="L2440" i="1"/>
  <c r="M2440" i="1" s="1"/>
  <c r="K2441" i="1"/>
  <c r="L2441" i="1"/>
  <c r="M2441" i="1" s="1"/>
  <c r="K2442" i="1"/>
  <c r="L2442" i="1"/>
  <c r="M2442" i="1" s="1"/>
  <c r="K2443" i="1"/>
  <c r="L2443" i="1"/>
  <c r="M2443" i="1" s="1"/>
  <c r="K2444" i="1"/>
  <c r="L2444" i="1"/>
  <c r="M2444" i="1" s="1"/>
  <c r="K2445" i="1"/>
  <c r="L2445" i="1"/>
  <c r="M2445" i="1" s="1"/>
  <c r="K2446" i="1"/>
  <c r="L2446" i="1"/>
  <c r="M2446" i="1" s="1"/>
  <c r="K2447" i="1"/>
  <c r="L2447" i="1"/>
  <c r="M2447" i="1" s="1"/>
  <c r="K2448" i="1"/>
  <c r="L2448" i="1"/>
  <c r="M2448" i="1" s="1"/>
  <c r="K2449" i="1"/>
  <c r="L2449" i="1"/>
  <c r="M2449" i="1" s="1"/>
  <c r="K2450" i="1"/>
  <c r="L2450" i="1"/>
  <c r="M2450" i="1" s="1"/>
  <c r="K2451" i="1"/>
  <c r="L2451" i="1"/>
  <c r="M2451" i="1" s="1"/>
  <c r="K2452" i="1"/>
  <c r="L2452" i="1"/>
  <c r="M2452" i="1" s="1"/>
  <c r="K2453" i="1"/>
  <c r="L2453" i="1"/>
  <c r="M2453" i="1" s="1"/>
  <c r="K2454" i="1"/>
  <c r="L2454" i="1"/>
  <c r="M2454" i="1" s="1"/>
  <c r="K2455" i="1"/>
  <c r="L2455" i="1"/>
  <c r="M2455" i="1" s="1"/>
  <c r="K2456" i="1"/>
  <c r="L2456" i="1"/>
  <c r="M2456" i="1" s="1"/>
  <c r="K2457" i="1"/>
  <c r="L2457" i="1"/>
  <c r="M2457" i="1" s="1"/>
  <c r="K2458" i="1"/>
  <c r="L2458" i="1"/>
  <c r="M2458" i="1" s="1"/>
  <c r="K2459" i="1"/>
  <c r="L2459" i="1"/>
  <c r="M2459" i="1" s="1"/>
  <c r="K2460" i="1"/>
  <c r="L2460" i="1"/>
  <c r="M2460" i="1" s="1"/>
  <c r="K2461" i="1"/>
  <c r="L2461" i="1"/>
  <c r="M2461" i="1" s="1"/>
  <c r="K2462" i="1"/>
  <c r="L2462" i="1"/>
  <c r="M2462" i="1" s="1"/>
  <c r="K2463" i="1"/>
  <c r="L2463" i="1"/>
  <c r="M2463" i="1" s="1"/>
  <c r="K2464" i="1"/>
  <c r="L2464" i="1"/>
  <c r="M2464" i="1" s="1"/>
  <c r="K2465" i="1"/>
  <c r="L2465" i="1"/>
  <c r="M2465" i="1" s="1"/>
  <c r="K2466" i="1"/>
  <c r="L2466" i="1"/>
  <c r="M2466" i="1" s="1"/>
  <c r="K2467" i="1"/>
  <c r="L2467" i="1"/>
  <c r="M2467" i="1" s="1"/>
  <c r="K2468" i="1"/>
  <c r="L2468" i="1"/>
  <c r="M2468" i="1" s="1"/>
  <c r="K2469" i="1"/>
  <c r="L2469" i="1"/>
  <c r="M2469" i="1" s="1"/>
  <c r="K2470" i="1"/>
  <c r="L2470" i="1"/>
  <c r="M2470" i="1" s="1"/>
  <c r="K2471" i="1"/>
  <c r="L2471" i="1"/>
  <c r="M2471" i="1" s="1"/>
  <c r="K2472" i="1"/>
  <c r="L2472" i="1"/>
  <c r="M2472" i="1" s="1"/>
  <c r="K2473" i="1"/>
  <c r="L2473" i="1"/>
  <c r="M2473" i="1" s="1"/>
  <c r="K2474" i="1"/>
  <c r="L2474" i="1"/>
  <c r="M2474" i="1" s="1"/>
  <c r="K2475" i="1"/>
  <c r="L2475" i="1"/>
  <c r="M2475" i="1" s="1"/>
  <c r="K2476" i="1"/>
  <c r="L2476" i="1"/>
  <c r="M2476" i="1" s="1"/>
  <c r="K2477" i="1"/>
  <c r="L2477" i="1"/>
  <c r="M2477" i="1" s="1"/>
  <c r="K2478" i="1"/>
  <c r="L2478" i="1"/>
  <c r="M2478" i="1" s="1"/>
  <c r="K2479" i="1"/>
  <c r="L2479" i="1"/>
  <c r="M2479" i="1" s="1"/>
  <c r="K2480" i="1"/>
  <c r="L2480" i="1"/>
  <c r="M2480" i="1" s="1"/>
  <c r="K2481" i="1"/>
  <c r="L2481" i="1"/>
  <c r="M2481" i="1" s="1"/>
  <c r="K2482" i="1"/>
  <c r="L2482" i="1"/>
  <c r="M2482" i="1" s="1"/>
  <c r="K2483" i="1"/>
  <c r="L2483" i="1"/>
  <c r="M2483" i="1" s="1"/>
  <c r="K2484" i="1"/>
  <c r="L2484" i="1"/>
  <c r="M2484" i="1" s="1"/>
  <c r="K2485" i="1"/>
  <c r="L2485" i="1"/>
  <c r="M2485" i="1" s="1"/>
  <c r="K2486" i="1"/>
  <c r="L2486" i="1"/>
  <c r="M2486" i="1" s="1"/>
  <c r="K2487" i="1"/>
  <c r="L2487" i="1"/>
  <c r="M2487" i="1" s="1"/>
  <c r="K2488" i="1"/>
  <c r="L2488" i="1"/>
  <c r="M2488" i="1" s="1"/>
  <c r="K2489" i="1"/>
  <c r="L2489" i="1"/>
  <c r="M2489" i="1" s="1"/>
  <c r="K2490" i="1"/>
  <c r="L2490" i="1"/>
  <c r="M2490" i="1" s="1"/>
  <c r="K2491" i="1"/>
  <c r="L2491" i="1"/>
  <c r="M2491" i="1" s="1"/>
  <c r="K2492" i="1"/>
  <c r="L2492" i="1"/>
  <c r="M2492" i="1" s="1"/>
  <c r="K2493" i="1"/>
  <c r="L2493" i="1"/>
  <c r="M2493" i="1" s="1"/>
  <c r="K2494" i="1"/>
  <c r="L2494" i="1"/>
  <c r="M2494" i="1" s="1"/>
  <c r="K2495" i="1"/>
  <c r="L2495" i="1"/>
  <c r="M2495" i="1" s="1"/>
  <c r="K2496" i="1"/>
  <c r="L2496" i="1"/>
  <c r="M2496" i="1" s="1"/>
  <c r="K2497" i="1"/>
  <c r="L2497" i="1"/>
  <c r="M2497" i="1" s="1"/>
  <c r="K2498" i="1"/>
  <c r="L2498" i="1"/>
  <c r="M2498" i="1" s="1"/>
  <c r="K2499" i="1"/>
  <c r="L2499" i="1"/>
  <c r="M2499" i="1" s="1"/>
  <c r="K2500" i="1"/>
  <c r="L2500" i="1"/>
  <c r="M2500" i="1" s="1"/>
  <c r="K2501" i="1"/>
  <c r="L2501" i="1"/>
  <c r="M2501" i="1" s="1"/>
  <c r="K2502" i="1"/>
  <c r="L2502" i="1"/>
  <c r="M2502" i="1" s="1"/>
  <c r="K2503" i="1"/>
  <c r="L2503" i="1"/>
  <c r="M2503" i="1" s="1"/>
  <c r="K2504" i="1"/>
  <c r="L2504" i="1"/>
  <c r="M2504" i="1" s="1"/>
  <c r="K2505" i="1"/>
  <c r="L2505" i="1"/>
  <c r="M2505" i="1" s="1"/>
  <c r="K2506" i="1"/>
  <c r="L2506" i="1"/>
  <c r="M2506" i="1" s="1"/>
  <c r="K2507" i="1"/>
  <c r="L2507" i="1"/>
  <c r="M2507" i="1" s="1"/>
  <c r="K2508" i="1"/>
  <c r="L2508" i="1"/>
  <c r="M2508" i="1" s="1"/>
  <c r="K2509" i="1"/>
  <c r="L2509" i="1"/>
  <c r="M2509" i="1" s="1"/>
  <c r="K2510" i="1"/>
  <c r="L2510" i="1"/>
  <c r="M2510" i="1" s="1"/>
  <c r="K2511" i="1"/>
  <c r="L2511" i="1"/>
  <c r="M2511" i="1" s="1"/>
  <c r="K2512" i="1"/>
  <c r="L2512" i="1"/>
  <c r="M2512" i="1" s="1"/>
  <c r="K2513" i="1"/>
  <c r="L2513" i="1"/>
  <c r="M2513" i="1" s="1"/>
  <c r="K2514" i="1"/>
  <c r="L2514" i="1"/>
  <c r="M2514" i="1" s="1"/>
  <c r="K2515" i="1"/>
  <c r="L2515" i="1"/>
  <c r="M2515" i="1" s="1"/>
  <c r="K2516" i="1"/>
  <c r="L2516" i="1"/>
  <c r="M2516" i="1" s="1"/>
  <c r="K2517" i="1"/>
  <c r="L2517" i="1"/>
  <c r="M2517" i="1" s="1"/>
  <c r="K2518" i="1"/>
  <c r="L2518" i="1"/>
  <c r="M2518" i="1" s="1"/>
  <c r="K2519" i="1"/>
  <c r="L2519" i="1"/>
  <c r="M2519" i="1" s="1"/>
  <c r="K2520" i="1"/>
  <c r="L2520" i="1"/>
  <c r="M2520" i="1" s="1"/>
  <c r="K2521" i="1"/>
  <c r="L2521" i="1"/>
  <c r="M2521" i="1" s="1"/>
  <c r="K2522" i="1"/>
  <c r="L2522" i="1"/>
  <c r="M2522" i="1" s="1"/>
  <c r="K2523" i="1"/>
  <c r="L2523" i="1"/>
  <c r="M2523" i="1" s="1"/>
  <c r="K2524" i="1"/>
  <c r="L2524" i="1"/>
  <c r="M2524" i="1" s="1"/>
  <c r="K2525" i="1"/>
  <c r="L2525" i="1"/>
  <c r="M2525" i="1" s="1"/>
  <c r="K2526" i="1"/>
  <c r="L2526" i="1"/>
  <c r="M2526" i="1" s="1"/>
  <c r="K2527" i="1"/>
  <c r="L2527" i="1"/>
  <c r="M2527" i="1" s="1"/>
  <c r="K2528" i="1"/>
  <c r="L2528" i="1"/>
  <c r="M2528" i="1" s="1"/>
  <c r="K2529" i="1"/>
  <c r="L2529" i="1"/>
  <c r="M2529" i="1" s="1"/>
  <c r="K2530" i="1"/>
  <c r="L2530" i="1"/>
  <c r="M2530" i="1" s="1"/>
  <c r="K2531" i="1"/>
  <c r="L2531" i="1"/>
  <c r="M2531" i="1" s="1"/>
  <c r="K2532" i="1"/>
  <c r="L2532" i="1"/>
  <c r="M2532" i="1" s="1"/>
  <c r="K2533" i="1"/>
  <c r="L2533" i="1"/>
  <c r="M2533" i="1" s="1"/>
  <c r="K2534" i="1"/>
  <c r="L2534" i="1"/>
  <c r="M2534" i="1" s="1"/>
  <c r="K2535" i="1"/>
  <c r="L2535" i="1"/>
  <c r="M2535" i="1" s="1"/>
  <c r="K2536" i="1"/>
  <c r="L2536" i="1"/>
  <c r="M2536" i="1" s="1"/>
  <c r="K2537" i="1"/>
  <c r="L2537" i="1"/>
  <c r="M2537" i="1" s="1"/>
  <c r="K2538" i="1"/>
  <c r="L2538" i="1"/>
  <c r="M2538" i="1" s="1"/>
  <c r="K2539" i="1"/>
  <c r="L2539" i="1"/>
  <c r="M2539" i="1" s="1"/>
  <c r="K2540" i="1"/>
  <c r="L2540" i="1"/>
  <c r="M2540" i="1" s="1"/>
  <c r="K2541" i="1"/>
  <c r="L2541" i="1"/>
  <c r="M2541" i="1" s="1"/>
  <c r="K2542" i="1"/>
  <c r="L2542" i="1"/>
  <c r="M2542" i="1" s="1"/>
  <c r="K2543" i="1"/>
  <c r="L2543" i="1"/>
  <c r="M2543" i="1" s="1"/>
  <c r="K2544" i="1"/>
  <c r="L2544" i="1"/>
  <c r="M2544" i="1" s="1"/>
  <c r="K2545" i="1"/>
  <c r="L2545" i="1"/>
  <c r="M2545" i="1" s="1"/>
  <c r="K2546" i="1"/>
  <c r="L2546" i="1"/>
  <c r="M2546" i="1" s="1"/>
  <c r="K2547" i="1"/>
  <c r="L2547" i="1"/>
  <c r="M2547" i="1" s="1"/>
  <c r="K2548" i="1"/>
  <c r="L2548" i="1"/>
  <c r="M2548" i="1" s="1"/>
  <c r="K2549" i="1"/>
  <c r="L2549" i="1"/>
  <c r="M2549" i="1" s="1"/>
  <c r="K2550" i="1"/>
  <c r="L2550" i="1"/>
  <c r="M2550" i="1" s="1"/>
  <c r="K2551" i="1"/>
  <c r="L2551" i="1"/>
  <c r="M2551" i="1" s="1"/>
  <c r="K2552" i="1"/>
  <c r="L2552" i="1"/>
  <c r="M2552" i="1" s="1"/>
  <c r="K2553" i="1"/>
  <c r="L2553" i="1"/>
  <c r="M2553" i="1" s="1"/>
  <c r="K2554" i="1"/>
  <c r="L2554" i="1"/>
  <c r="M2554" i="1" s="1"/>
  <c r="K2555" i="1"/>
  <c r="L2555" i="1"/>
  <c r="M2555" i="1" s="1"/>
  <c r="K2556" i="1"/>
  <c r="L2556" i="1"/>
  <c r="M2556" i="1" s="1"/>
  <c r="K2557" i="1"/>
  <c r="L2557" i="1"/>
  <c r="M2557" i="1" s="1"/>
  <c r="K2558" i="1"/>
  <c r="L2558" i="1"/>
  <c r="M2558" i="1" s="1"/>
  <c r="K2559" i="1"/>
  <c r="L2559" i="1"/>
  <c r="M2559" i="1" s="1"/>
  <c r="K2560" i="1"/>
  <c r="L2560" i="1"/>
  <c r="M2560" i="1" s="1"/>
  <c r="K2561" i="1"/>
  <c r="L2561" i="1"/>
  <c r="M2561" i="1" s="1"/>
  <c r="K2562" i="1"/>
  <c r="L2562" i="1"/>
  <c r="M2562" i="1" s="1"/>
  <c r="K2563" i="1"/>
  <c r="L2563" i="1"/>
  <c r="M2563" i="1" s="1"/>
  <c r="K2564" i="1"/>
  <c r="L2564" i="1"/>
  <c r="M2564" i="1" s="1"/>
  <c r="K2565" i="1"/>
  <c r="L2565" i="1"/>
  <c r="M2565" i="1" s="1"/>
  <c r="K2566" i="1"/>
  <c r="L2566" i="1"/>
  <c r="M2566" i="1" s="1"/>
  <c r="K2567" i="1"/>
  <c r="L2567" i="1"/>
  <c r="M2567" i="1" s="1"/>
  <c r="K2568" i="1"/>
  <c r="L2568" i="1"/>
  <c r="M2568" i="1" s="1"/>
  <c r="K2569" i="1"/>
  <c r="L2569" i="1"/>
  <c r="M2569" i="1" s="1"/>
  <c r="K2570" i="1"/>
  <c r="L2570" i="1"/>
  <c r="M2570" i="1" s="1"/>
  <c r="K2571" i="1"/>
  <c r="L2571" i="1"/>
  <c r="M2571" i="1" s="1"/>
  <c r="K2572" i="1"/>
  <c r="L2572" i="1"/>
  <c r="M2572" i="1" s="1"/>
  <c r="K2573" i="1"/>
  <c r="L2573" i="1"/>
  <c r="M2573" i="1" s="1"/>
  <c r="K2574" i="1"/>
  <c r="L2574" i="1"/>
  <c r="M2574" i="1" s="1"/>
  <c r="K2575" i="1"/>
  <c r="L2575" i="1"/>
  <c r="M2575" i="1" s="1"/>
  <c r="K2576" i="1"/>
  <c r="L2576" i="1"/>
  <c r="M2576" i="1" s="1"/>
  <c r="K2577" i="1"/>
  <c r="L2577" i="1"/>
  <c r="M2577" i="1" s="1"/>
  <c r="K2578" i="1"/>
  <c r="L2578" i="1"/>
  <c r="M2578" i="1" s="1"/>
  <c r="K2579" i="1"/>
  <c r="L2579" i="1"/>
  <c r="M2579" i="1" s="1"/>
  <c r="K2580" i="1"/>
  <c r="L2580" i="1"/>
  <c r="M2580" i="1" s="1"/>
  <c r="K2581" i="1"/>
  <c r="L2581" i="1"/>
  <c r="M2581" i="1" s="1"/>
  <c r="K2582" i="1"/>
  <c r="L2582" i="1"/>
  <c r="M2582" i="1" s="1"/>
  <c r="K2583" i="1"/>
  <c r="L2583" i="1"/>
  <c r="M2583" i="1" s="1"/>
  <c r="K2584" i="1"/>
  <c r="L2584" i="1"/>
  <c r="M2584" i="1" s="1"/>
  <c r="K2585" i="1"/>
  <c r="L2585" i="1"/>
  <c r="M2585" i="1" s="1"/>
  <c r="K2586" i="1"/>
  <c r="L2586" i="1"/>
  <c r="M2586" i="1" s="1"/>
  <c r="K2587" i="1"/>
  <c r="L2587" i="1"/>
  <c r="M2587" i="1" s="1"/>
  <c r="K2588" i="1"/>
  <c r="L2588" i="1"/>
  <c r="M2588" i="1" s="1"/>
  <c r="K2589" i="1"/>
  <c r="L2589" i="1"/>
  <c r="M2589" i="1" s="1"/>
  <c r="K2590" i="1"/>
  <c r="L2590" i="1"/>
  <c r="M2590" i="1" s="1"/>
  <c r="K2591" i="1"/>
  <c r="L2591" i="1"/>
  <c r="M2591" i="1" s="1"/>
  <c r="K2592" i="1"/>
  <c r="L2592" i="1"/>
  <c r="M2592" i="1" s="1"/>
  <c r="K2593" i="1"/>
  <c r="L2593" i="1"/>
  <c r="M2593" i="1" s="1"/>
  <c r="K2594" i="1"/>
  <c r="L2594" i="1"/>
  <c r="M2594" i="1" s="1"/>
  <c r="K2595" i="1"/>
  <c r="L2595" i="1"/>
  <c r="M2595" i="1" s="1"/>
  <c r="K2596" i="1"/>
  <c r="L2596" i="1"/>
  <c r="M2596" i="1" s="1"/>
  <c r="K2597" i="1"/>
  <c r="L2597" i="1"/>
  <c r="M2597" i="1" s="1"/>
  <c r="K2598" i="1"/>
  <c r="L2598" i="1"/>
  <c r="M2598" i="1" s="1"/>
  <c r="K2599" i="1"/>
  <c r="L2599" i="1"/>
  <c r="M2599" i="1" s="1"/>
  <c r="K2600" i="1"/>
  <c r="L2600" i="1"/>
  <c r="M2600" i="1" s="1"/>
  <c r="K2601" i="1"/>
  <c r="L2601" i="1"/>
  <c r="M2601" i="1" s="1"/>
  <c r="K2602" i="1"/>
  <c r="L2602" i="1"/>
  <c r="M2602" i="1" s="1"/>
  <c r="K2603" i="1"/>
  <c r="L2603" i="1"/>
  <c r="M2603" i="1" s="1"/>
  <c r="K2604" i="1"/>
  <c r="L2604" i="1"/>
  <c r="M2604" i="1" s="1"/>
  <c r="K2605" i="1"/>
  <c r="L2605" i="1"/>
  <c r="M2605" i="1" s="1"/>
  <c r="K2606" i="1"/>
  <c r="L2606" i="1"/>
  <c r="M2606" i="1" s="1"/>
  <c r="K2607" i="1"/>
  <c r="L2607" i="1"/>
  <c r="M2607" i="1" s="1"/>
  <c r="K2608" i="1"/>
  <c r="L2608" i="1"/>
  <c r="M2608" i="1" s="1"/>
  <c r="K2609" i="1"/>
  <c r="L2609" i="1"/>
  <c r="M2609" i="1" s="1"/>
  <c r="K2610" i="1"/>
  <c r="L2610" i="1"/>
  <c r="M2610" i="1" s="1"/>
  <c r="K2611" i="1"/>
  <c r="L2611" i="1"/>
  <c r="M2611" i="1" s="1"/>
  <c r="K2612" i="1"/>
  <c r="L2612" i="1"/>
  <c r="M2612" i="1" s="1"/>
  <c r="K2613" i="1"/>
  <c r="L2613" i="1"/>
  <c r="M2613" i="1" s="1"/>
  <c r="K2614" i="1"/>
  <c r="L2614" i="1"/>
  <c r="M2614" i="1" s="1"/>
  <c r="K2615" i="1"/>
  <c r="L2615" i="1"/>
  <c r="M2615" i="1" s="1"/>
  <c r="K2616" i="1"/>
  <c r="L2616" i="1"/>
  <c r="M2616" i="1" s="1"/>
  <c r="K2617" i="1"/>
  <c r="L2617" i="1"/>
  <c r="M2617" i="1" s="1"/>
  <c r="K2618" i="1"/>
  <c r="L2618" i="1"/>
  <c r="M2618" i="1" s="1"/>
  <c r="K2619" i="1"/>
  <c r="L2619" i="1"/>
  <c r="M2619" i="1" s="1"/>
  <c r="K2620" i="1"/>
  <c r="L2620" i="1"/>
  <c r="M2620" i="1" s="1"/>
  <c r="K2621" i="1"/>
  <c r="L2621" i="1"/>
  <c r="M2621" i="1" s="1"/>
  <c r="K2622" i="1"/>
  <c r="L2622" i="1"/>
  <c r="M2622" i="1" s="1"/>
  <c r="K2623" i="1"/>
  <c r="L2623" i="1"/>
  <c r="M2623" i="1" s="1"/>
  <c r="K2624" i="1"/>
  <c r="L2624" i="1"/>
  <c r="M2624" i="1" s="1"/>
  <c r="K2625" i="1"/>
  <c r="L2625" i="1"/>
  <c r="M2625" i="1" s="1"/>
  <c r="K2626" i="1"/>
  <c r="L2626" i="1"/>
  <c r="M2626" i="1" s="1"/>
  <c r="K2627" i="1"/>
  <c r="L2627" i="1"/>
  <c r="M2627" i="1" s="1"/>
  <c r="K2628" i="1"/>
  <c r="L2628" i="1"/>
  <c r="M2628" i="1" s="1"/>
  <c r="K2629" i="1"/>
  <c r="L2629" i="1"/>
  <c r="M2629" i="1" s="1"/>
  <c r="K2630" i="1"/>
  <c r="L2630" i="1"/>
  <c r="M2630" i="1" s="1"/>
  <c r="K2631" i="1"/>
  <c r="L2631" i="1"/>
  <c r="M2631" i="1" s="1"/>
  <c r="K2632" i="1"/>
  <c r="L2632" i="1"/>
  <c r="M2632" i="1" s="1"/>
  <c r="K2633" i="1"/>
  <c r="L2633" i="1"/>
  <c r="M2633" i="1" s="1"/>
  <c r="K2634" i="1"/>
  <c r="L2634" i="1"/>
  <c r="M2634" i="1" s="1"/>
  <c r="K2635" i="1"/>
  <c r="L2635" i="1"/>
  <c r="M2635" i="1" s="1"/>
  <c r="K2636" i="1"/>
  <c r="L2636" i="1"/>
  <c r="M2636" i="1" s="1"/>
  <c r="K2637" i="1"/>
  <c r="L2637" i="1"/>
  <c r="M2637" i="1" s="1"/>
  <c r="K2638" i="1"/>
  <c r="L2638" i="1"/>
  <c r="M2638" i="1" s="1"/>
  <c r="K2639" i="1"/>
  <c r="L2639" i="1"/>
  <c r="M2639" i="1" s="1"/>
  <c r="K2640" i="1"/>
  <c r="L2640" i="1"/>
  <c r="M2640" i="1" s="1"/>
  <c r="K2641" i="1"/>
  <c r="L2641" i="1"/>
  <c r="M2641" i="1" s="1"/>
  <c r="K2642" i="1"/>
  <c r="L2642" i="1"/>
  <c r="M2642" i="1" s="1"/>
  <c r="K2643" i="1"/>
  <c r="L2643" i="1"/>
  <c r="M2643" i="1" s="1"/>
  <c r="K2644" i="1"/>
  <c r="L2644" i="1"/>
  <c r="M2644" i="1" s="1"/>
  <c r="K2645" i="1"/>
  <c r="L2645" i="1"/>
  <c r="M2645" i="1" s="1"/>
  <c r="K2646" i="1"/>
  <c r="L2646" i="1"/>
  <c r="M2646" i="1" s="1"/>
  <c r="K2647" i="1"/>
  <c r="L2647" i="1"/>
  <c r="M2647" i="1" s="1"/>
  <c r="K2648" i="1"/>
  <c r="L2648" i="1"/>
  <c r="M2648" i="1" s="1"/>
  <c r="K2649" i="1"/>
  <c r="L2649" i="1"/>
  <c r="M2649" i="1" s="1"/>
  <c r="K2650" i="1"/>
  <c r="L2650" i="1"/>
  <c r="M2650" i="1" s="1"/>
  <c r="K2651" i="1"/>
  <c r="L2651" i="1"/>
  <c r="M2651" i="1" s="1"/>
  <c r="K2652" i="1"/>
  <c r="L2652" i="1"/>
  <c r="M2652" i="1" s="1"/>
  <c r="K2653" i="1"/>
  <c r="L2653" i="1"/>
  <c r="M2653" i="1" s="1"/>
  <c r="K2654" i="1"/>
  <c r="L2654" i="1"/>
  <c r="M2654" i="1" s="1"/>
  <c r="K2655" i="1"/>
  <c r="L2655" i="1"/>
  <c r="M2655" i="1" s="1"/>
  <c r="K2656" i="1"/>
  <c r="L2656" i="1"/>
  <c r="M2656" i="1" s="1"/>
  <c r="K2657" i="1"/>
  <c r="L2657" i="1"/>
  <c r="M2657" i="1" s="1"/>
  <c r="K2658" i="1"/>
  <c r="L2658" i="1"/>
  <c r="M2658" i="1" s="1"/>
  <c r="K2659" i="1"/>
  <c r="L2659" i="1"/>
  <c r="M2659" i="1" s="1"/>
  <c r="K2660" i="1"/>
  <c r="L2660" i="1"/>
  <c r="M2660" i="1" s="1"/>
  <c r="K2661" i="1"/>
  <c r="L2661" i="1"/>
  <c r="M2661" i="1" s="1"/>
  <c r="K2662" i="1"/>
  <c r="L2662" i="1"/>
  <c r="M2662" i="1" s="1"/>
  <c r="K2663" i="1"/>
  <c r="L2663" i="1"/>
  <c r="M2663" i="1" s="1"/>
  <c r="K2664" i="1"/>
  <c r="L2664" i="1"/>
  <c r="M2664" i="1" s="1"/>
  <c r="K2665" i="1"/>
  <c r="L2665" i="1"/>
  <c r="M2665" i="1" s="1"/>
  <c r="K2666" i="1"/>
  <c r="L2666" i="1"/>
  <c r="M2666" i="1" s="1"/>
  <c r="K2667" i="1"/>
  <c r="L2667" i="1"/>
  <c r="M2667" i="1" s="1"/>
  <c r="K2668" i="1"/>
  <c r="L2668" i="1"/>
  <c r="M2668" i="1" s="1"/>
  <c r="K2669" i="1"/>
  <c r="L2669" i="1"/>
  <c r="M2669" i="1" s="1"/>
  <c r="K2670" i="1"/>
  <c r="L2670" i="1"/>
  <c r="M2670" i="1" s="1"/>
  <c r="K2671" i="1"/>
  <c r="L2671" i="1"/>
  <c r="M2671" i="1" s="1"/>
  <c r="K2672" i="1"/>
  <c r="L2672" i="1"/>
  <c r="M2672" i="1" s="1"/>
  <c r="K2673" i="1"/>
  <c r="L2673" i="1"/>
  <c r="M2673" i="1" s="1"/>
  <c r="K2674" i="1"/>
  <c r="L2674" i="1"/>
  <c r="M2674" i="1" s="1"/>
  <c r="K2675" i="1"/>
  <c r="L2675" i="1"/>
  <c r="M2675" i="1" s="1"/>
  <c r="K2676" i="1"/>
  <c r="L2676" i="1"/>
  <c r="M2676" i="1" s="1"/>
  <c r="K2677" i="1"/>
  <c r="L2677" i="1"/>
  <c r="M2677" i="1" s="1"/>
  <c r="K2678" i="1"/>
  <c r="L2678" i="1"/>
  <c r="M2678" i="1" s="1"/>
  <c r="K2679" i="1"/>
  <c r="L2679" i="1"/>
  <c r="M2679" i="1" s="1"/>
  <c r="K2680" i="1"/>
  <c r="L2680" i="1"/>
  <c r="M2680" i="1" s="1"/>
  <c r="K2681" i="1"/>
  <c r="L2681" i="1"/>
  <c r="M2681" i="1" s="1"/>
  <c r="K2682" i="1"/>
  <c r="L2682" i="1"/>
  <c r="M2682" i="1" s="1"/>
  <c r="K2683" i="1"/>
  <c r="L2683" i="1"/>
  <c r="M2683" i="1" s="1"/>
  <c r="K2684" i="1"/>
  <c r="L2684" i="1"/>
  <c r="M2684" i="1" s="1"/>
  <c r="K2685" i="1"/>
  <c r="L2685" i="1"/>
  <c r="M2685" i="1" s="1"/>
  <c r="K2686" i="1"/>
  <c r="L2686" i="1"/>
  <c r="M2686" i="1" s="1"/>
  <c r="K2687" i="1"/>
  <c r="L2687" i="1"/>
  <c r="M2687" i="1" s="1"/>
  <c r="K2688" i="1"/>
  <c r="L2688" i="1"/>
  <c r="M2688" i="1" s="1"/>
  <c r="K2689" i="1"/>
  <c r="L2689" i="1"/>
  <c r="M2689" i="1" s="1"/>
  <c r="K2690" i="1"/>
  <c r="L2690" i="1"/>
  <c r="M2690" i="1" s="1"/>
  <c r="K2691" i="1"/>
  <c r="L2691" i="1"/>
  <c r="M2691" i="1" s="1"/>
  <c r="K2692" i="1"/>
  <c r="L2692" i="1"/>
  <c r="M2692" i="1" s="1"/>
  <c r="K2693" i="1"/>
  <c r="L2693" i="1"/>
  <c r="M2693" i="1" s="1"/>
  <c r="K2694" i="1"/>
  <c r="L2694" i="1"/>
  <c r="M2694" i="1" s="1"/>
  <c r="K2695" i="1"/>
  <c r="L2695" i="1"/>
  <c r="M2695" i="1" s="1"/>
  <c r="K2696" i="1"/>
  <c r="L2696" i="1"/>
  <c r="M2696" i="1" s="1"/>
  <c r="K2697" i="1"/>
  <c r="L2697" i="1"/>
  <c r="M2697" i="1" s="1"/>
  <c r="K2698" i="1"/>
  <c r="L2698" i="1"/>
  <c r="M2698" i="1" s="1"/>
  <c r="K2699" i="1"/>
  <c r="L2699" i="1"/>
  <c r="M2699" i="1" s="1"/>
  <c r="K2700" i="1"/>
  <c r="L2700" i="1"/>
  <c r="M2700" i="1" s="1"/>
  <c r="K2701" i="1"/>
  <c r="L2701" i="1"/>
  <c r="M2701" i="1" s="1"/>
  <c r="K2702" i="1"/>
  <c r="L2702" i="1"/>
  <c r="M2702" i="1" s="1"/>
  <c r="K2703" i="1"/>
  <c r="L2703" i="1"/>
  <c r="M2703" i="1" s="1"/>
  <c r="K2704" i="1"/>
  <c r="L2704" i="1"/>
  <c r="M2704" i="1" s="1"/>
  <c r="K2705" i="1"/>
  <c r="L2705" i="1"/>
  <c r="M2705" i="1" s="1"/>
  <c r="K2706" i="1"/>
  <c r="L2706" i="1"/>
  <c r="M2706" i="1" s="1"/>
  <c r="K2707" i="1"/>
  <c r="L2707" i="1"/>
  <c r="M2707" i="1" s="1"/>
  <c r="K2708" i="1"/>
  <c r="L2708" i="1"/>
  <c r="M2708" i="1" s="1"/>
  <c r="K2709" i="1"/>
  <c r="L2709" i="1"/>
  <c r="M2709" i="1" s="1"/>
  <c r="K2710" i="1"/>
  <c r="L2710" i="1"/>
  <c r="M2710" i="1" s="1"/>
  <c r="K2711" i="1"/>
  <c r="L2711" i="1"/>
  <c r="M2711" i="1" s="1"/>
  <c r="K2712" i="1"/>
  <c r="L2712" i="1"/>
  <c r="M2712" i="1" s="1"/>
  <c r="K2713" i="1"/>
  <c r="L2713" i="1"/>
  <c r="M2713" i="1" s="1"/>
  <c r="K2714" i="1"/>
  <c r="L2714" i="1"/>
  <c r="M2714" i="1" s="1"/>
  <c r="K2715" i="1"/>
  <c r="L2715" i="1"/>
  <c r="M2715" i="1" s="1"/>
  <c r="K2716" i="1"/>
  <c r="L2716" i="1"/>
  <c r="M2716" i="1" s="1"/>
  <c r="K2717" i="1"/>
  <c r="L2717" i="1"/>
  <c r="M2717" i="1" s="1"/>
  <c r="K2718" i="1"/>
  <c r="L2718" i="1"/>
  <c r="M2718" i="1" s="1"/>
  <c r="K2719" i="1"/>
  <c r="L2719" i="1"/>
  <c r="M2719" i="1" s="1"/>
  <c r="K2720" i="1"/>
  <c r="L2720" i="1"/>
  <c r="M2720" i="1" s="1"/>
  <c r="K2721" i="1"/>
  <c r="L2721" i="1"/>
  <c r="M2721" i="1" s="1"/>
  <c r="K2722" i="1"/>
  <c r="L2722" i="1"/>
  <c r="M2722" i="1" s="1"/>
  <c r="K2723" i="1"/>
  <c r="L2723" i="1"/>
  <c r="M2723" i="1" s="1"/>
  <c r="K2724" i="1"/>
  <c r="L2724" i="1"/>
  <c r="M2724" i="1" s="1"/>
  <c r="K2725" i="1"/>
  <c r="L2725" i="1"/>
  <c r="M2725" i="1" s="1"/>
  <c r="K2726" i="1"/>
  <c r="L2726" i="1"/>
  <c r="M2726" i="1" s="1"/>
  <c r="K2727" i="1"/>
  <c r="L2727" i="1"/>
  <c r="M2727" i="1" s="1"/>
  <c r="K2728" i="1"/>
  <c r="L2728" i="1"/>
  <c r="M2728" i="1" s="1"/>
  <c r="K2729" i="1"/>
  <c r="L2729" i="1"/>
  <c r="M2729" i="1" s="1"/>
  <c r="K2730" i="1"/>
  <c r="L2730" i="1"/>
  <c r="M2730" i="1" s="1"/>
  <c r="K2731" i="1"/>
  <c r="L2731" i="1"/>
  <c r="M2731" i="1" s="1"/>
  <c r="K2732" i="1"/>
  <c r="L2732" i="1"/>
  <c r="M2732" i="1" s="1"/>
  <c r="K2733" i="1"/>
  <c r="L2733" i="1"/>
  <c r="M2733" i="1" s="1"/>
  <c r="K2734" i="1"/>
  <c r="L2734" i="1"/>
  <c r="M2734" i="1" s="1"/>
  <c r="K2735" i="1"/>
  <c r="L2735" i="1"/>
  <c r="M2735" i="1" s="1"/>
  <c r="K2736" i="1"/>
  <c r="L2736" i="1"/>
  <c r="M2736" i="1" s="1"/>
  <c r="K2737" i="1"/>
  <c r="L2737" i="1"/>
  <c r="M2737" i="1" s="1"/>
  <c r="K2738" i="1"/>
  <c r="L2738" i="1"/>
  <c r="M2738" i="1" s="1"/>
  <c r="K2739" i="1"/>
  <c r="L2739" i="1"/>
  <c r="M2739" i="1" s="1"/>
  <c r="K2740" i="1"/>
  <c r="L2740" i="1"/>
  <c r="M2740" i="1" s="1"/>
  <c r="K2741" i="1"/>
  <c r="L2741" i="1"/>
  <c r="M2741" i="1" s="1"/>
  <c r="K2742" i="1"/>
  <c r="L2742" i="1"/>
  <c r="M2742" i="1" s="1"/>
  <c r="K2743" i="1"/>
  <c r="L2743" i="1"/>
  <c r="M2743" i="1" s="1"/>
  <c r="K2744" i="1"/>
  <c r="L2744" i="1"/>
  <c r="M2744" i="1" s="1"/>
  <c r="K2745" i="1"/>
  <c r="L2745" i="1"/>
  <c r="M2745" i="1" s="1"/>
  <c r="K2746" i="1"/>
  <c r="L2746" i="1"/>
  <c r="M2746" i="1" s="1"/>
  <c r="K2747" i="1"/>
  <c r="L2747" i="1"/>
  <c r="M2747" i="1" s="1"/>
  <c r="K2748" i="1"/>
  <c r="L2748" i="1"/>
  <c r="M2748" i="1" s="1"/>
  <c r="K2749" i="1"/>
  <c r="L2749" i="1"/>
  <c r="M2749" i="1" s="1"/>
  <c r="K2750" i="1"/>
  <c r="L2750" i="1"/>
  <c r="M2750" i="1" s="1"/>
  <c r="K2751" i="1"/>
  <c r="L2751" i="1"/>
  <c r="M2751" i="1" s="1"/>
  <c r="K2752" i="1"/>
  <c r="L2752" i="1"/>
  <c r="M2752" i="1" s="1"/>
  <c r="K2753" i="1"/>
  <c r="L2753" i="1"/>
  <c r="M2753" i="1" s="1"/>
  <c r="K2754" i="1"/>
  <c r="L2754" i="1"/>
  <c r="M2754" i="1" s="1"/>
  <c r="K2755" i="1"/>
  <c r="L2755" i="1"/>
  <c r="M2755" i="1" s="1"/>
  <c r="K2756" i="1"/>
  <c r="L2756" i="1"/>
  <c r="M2756" i="1" s="1"/>
  <c r="K2757" i="1"/>
  <c r="L2757" i="1"/>
  <c r="M2757" i="1" s="1"/>
  <c r="K2758" i="1"/>
  <c r="L2758" i="1"/>
  <c r="M2758" i="1" s="1"/>
  <c r="K2759" i="1"/>
  <c r="L2759" i="1"/>
  <c r="M2759" i="1" s="1"/>
  <c r="K2760" i="1"/>
  <c r="L2760" i="1"/>
  <c r="M2760" i="1" s="1"/>
  <c r="K2761" i="1"/>
  <c r="L2761" i="1"/>
  <c r="M2761" i="1" s="1"/>
  <c r="K2762" i="1"/>
  <c r="L2762" i="1"/>
  <c r="M2762" i="1" s="1"/>
  <c r="K2763" i="1"/>
  <c r="L2763" i="1"/>
  <c r="M2763" i="1" s="1"/>
  <c r="K2764" i="1"/>
  <c r="L2764" i="1"/>
  <c r="M2764" i="1" s="1"/>
  <c r="K2765" i="1"/>
  <c r="L2765" i="1"/>
  <c r="M2765" i="1" s="1"/>
  <c r="K2766" i="1"/>
  <c r="L2766" i="1"/>
  <c r="M2766" i="1" s="1"/>
  <c r="K2767" i="1"/>
  <c r="L2767" i="1"/>
  <c r="M2767" i="1" s="1"/>
  <c r="K2768" i="1"/>
  <c r="L2768" i="1"/>
  <c r="M2768" i="1" s="1"/>
  <c r="K2769" i="1"/>
  <c r="L2769" i="1"/>
  <c r="M2769" i="1" s="1"/>
  <c r="K2770" i="1"/>
  <c r="L2770" i="1"/>
  <c r="M2770" i="1" s="1"/>
  <c r="K2771" i="1"/>
  <c r="L2771" i="1"/>
  <c r="M2771" i="1" s="1"/>
  <c r="K2772" i="1"/>
  <c r="L2772" i="1"/>
  <c r="M2772" i="1" s="1"/>
  <c r="K2773" i="1"/>
  <c r="L2773" i="1"/>
  <c r="M2773" i="1" s="1"/>
  <c r="K2774" i="1"/>
  <c r="L2774" i="1"/>
  <c r="M2774" i="1" s="1"/>
  <c r="K2775" i="1"/>
  <c r="L2775" i="1"/>
  <c r="M2775" i="1" s="1"/>
  <c r="K2776" i="1"/>
  <c r="L2776" i="1"/>
  <c r="M2776" i="1" s="1"/>
  <c r="K2777" i="1"/>
  <c r="L2777" i="1"/>
  <c r="M2777" i="1" s="1"/>
  <c r="K2778" i="1"/>
  <c r="L2778" i="1"/>
  <c r="M2778" i="1" s="1"/>
  <c r="K2779" i="1"/>
  <c r="L2779" i="1"/>
  <c r="M2779" i="1" s="1"/>
  <c r="K2780" i="1"/>
  <c r="L2780" i="1"/>
  <c r="M2780" i="1" s="1"/>
  <c r="K2781" i="1"/>
  <c r="L2781" i="1"/>
  <c r="M2781" i="1" s="1"/>
  <c r="K2782" i="1"/>
  <c r="L2782" i="1"/>
  <c r="M2782" i="1" s="1"/>
  <c r="K2783" i="1"/>
  <c r="L2783" i="1"/>
  <c r="M2783" i="1" s="1"/>
  <c r="K2784" i="1"/>
  <c r="L2784" i="1"/>
  <c r="M2784" i="1" s="1"/>
  <c r="K2785" i="1"/>
  <c r="L2785" i="1"/>
  <c r="M2785" i="1" s="1"/>
  <c r="K2786" i="1"/>
  <c r="L2786" i="1"/>
  <c r="M2786" i="1" s="1"/>
  <c r="K2787" i="1"/>
  <c r="L2787" i="1"/>
  <c r="M2787" i="1" s="1"/>
  <c r="K2788" i="1"/>
  <c r="L2788" i="1"/>
  <c r="M2788" i="1" s="1"/>
  <c r="K2789" i="1"/>
  <c r="L2789" i="1"/>
  <c r="M2789" i="1" s="1"/>
  <c r="K2790" i="1"/>
  <c r="L2790" i="1"/>
  <c r="M2790" i="1" s="1"/>
  <c r="K2791" i="1"/>
  <c r="L2791" i="1"/>
  <c r="M2791" i="1" s="1"/>
  <c r="K2792" i="1"/>
  <c r="L2792" i="1"/>
  <c r="M2792" i="1" s="1"/>
  <c r="K2793" i="1"/>
  <c r="L2793" i="1"/>
  <c r="M2793" i="1" s="1"/>
  <c r="K2794" i="1"/>
  <c r="L2794" i="1"/>
  <c r="M2794" i="1" s="1"/>
  <c r="K2795" i="1"/>
  <c r="L2795" i="1"/>
  <c r="M2795" i="1" s="1"/>
  <c r="K2796" i="1"/>
  <c r="L2796" i="1"/>
  <c r="M2796" i="1" s="1"/>
  <c r="K2797" i="1"/>
  <c r="L2797" i="1"/>
  <c r="M2797" i="1" s="1"/>
  <c r="K2798" i="1"/>
  <c r="L2798" i="1"/>
  <c r="M2798" i="1" s="1"/>
  <c r="K2799" i="1"/>
  <c r="L2799" i="1"/>
  <c r="M2799" i="1" s="1"/>
  <c r="K2800" i="1"/>
  <c r="L2800" i="1"/>
  <c r="M2800" i="1" s="1"/>
  <c r="K2801" i="1"/>
  <c r="L2801" i="1"/>
  <c r="M2801" i="1" s="1"/>
  <c r="K2802" i="1"/>
  <c r="L2802" i="1"/>
  <c r="M2802" i="1" s="1"/>
  <c r="K2803" i="1"/>
  <c r="L2803" i="1"/>
  <c r="M2803" i="1" s="1"/>
  <c r="K2804" i="1"/>
  <c r="L2804" i="1"/>
  <c r="M2804" i="1" s="1"/>
  <c r="K2805" i="1"/>
  <c r="L2805" i="1"/>
  <c r="M2805" i="1" s="1"/>
  <c r="K2806" i="1"/>
  <c r="L2806" i="1"/>
  <c r="M2806" i="1" s="1"/>
  <c r="K2807" i="1"/>
  <c r="L2807" i="1"/>
  <c r="M2807" i="1" s="1"/>
  <c r="K2808" i="1"/>
  <c r="L2808" i="1"/>
  <c r="M2808" i="1" s="1"/>
  <c r="K2809" i="1"/>
  <c r="L2809" i="1"/>
  <c r="M2809" i="1" s="1"/>
  <c r="K2810" i="1"/>
  <c r="L2810" i="1"/>
  <c r="M2810" i="1" s="1"/>
  <c r="K2811" i="1"/>
  <c r="L2811" i="1"/>
  <c r="M2811" i="1" s="1"/>
  <c r="K2812" i="1"/>
  <c r="L2812" i="1"/>
  <c r="M2812" i="1" s="1"/>
  <c r="K2813" i="1"/>
  <c r="L2813" i="1"/>
  <c r="M2813" i="1" s="1"/>
  <c r="K2814" i="1"/>
  <c r="L2814" i="1"/>
  <c r="M2814" i="1" s="1"/>
  <c r="K2815" i="1"/>
  <c r="L2815" i="1"/>
  <c r="M2815" i="1" s="1"/>
  <c r="K2816" i="1"/>
  <c r="L2816" i="1"/>
  <c r="M2816" i="1" s="1"/>
  <c r="K2817" i="1"/>
  <c r="L2817" i="1"/>
  <c r="M2817" i="1" s="1"/>
  <c r="K2818" i="1"/>
  <c r="L2818" i="1"/>
  <c r="M2818" i="1" s="1"/>
  <c r="K2819" i="1"/>
  <c r="L2819" i="1"/>
  <c r="M2819" i="1" s="1"/>
  <c r="K2820" i="1"/>
  <c r="L2820" i="1"/>
  <c r="M2820" i="1" s="1"/>
  <c r="K2821" i="1"/>
  <c r="L2821" i="1"/>
  <c r="M2821" i="1" s="1"/>
  <c r="K2822" i="1"/>
  <c r="L2822" i="1"/>
  <c r="M2822" i="1" s="1"/>
  <c r="K2823" i="1"/>
  <c r="L2823" i="1"/>
  <c r="M2823" i="1" s="1"/>
  <c r="K2824" i="1"/>
  <c r="L2824" i="1"/>
  <c r="M2824" i="1" s="1"/>
  <c r="K2825" i="1"/>
  <c r="L2825" i="1"/>
  <c r="M2825" i="1" s="1"/>
  <c r="K2826" i="1"/>
  <c r="L2826" i="1"/>
  <c r="M2826" i="1" s="1"/>
  <c r="K2827" i="1"/>
  <c r="L2827" i="1"/>
  <c r="M2827" i="1" s="1"/>
  <c r="K2828" i="1"/>
  <c r="L2828" i="1"/>
  <c r="M2828" i="1" s="1"/>
  <c r="K2829" i="1"/>
  <c r="L2829" i="1"/>
  <c r="M2829" i="1" s="1"/>
  <c r="K2830" i="1"/>
  <c r="L2830" i="1"/>
  <c r="M2830" i="1" s="1"/>
  <c r="K2831" i="1"/>
  <c r="L2831" i="1"/>
  <c r="M2831" i="1" s="1"/>
  <c r="K2832" i="1"/>
  <c r="L2832" i="1"/>
  <c r="M2832" i="1" s="1"/>
  <c r="K2833" i="1"/>
  <c r="L2833" i="1"/>
  <c r="M2833" i="1" s="1"/>
  <c r="K2834" i="1"/>
  <c r="L2834" i="1"/>
  <c r="M2834" i="1" s="1"/>
  <c r="K2835" i="1"/>
  <c r="L2835" i="1"/>
  <c r="M2835" i="1" s="1"/>
  <c r="K2836" i="1"/>
  <c r="L2836" i="1"/>
  <c r="M2836" i="1" s="1"/>
  <c r="K2837" i="1"/>
  <c r="L2837" i="1"/>
  <c r="M2837" i="1" s="1"/>
  <c r="K2838" i="1"/>
  <c r="L2838" i="1"/>
  <c r="M2838" i="1" s="1"/>
  <c r="K2839" i="1"/>
  <c r="L2839" i="1"/>
  <c r="M2839" i="1" s="1"/>
  <c r="K2840" i="1"/>
  <c r="L2840" i="1"/>
  <c r="M2840" i="1" s="1"/>
  <c r="K2841" i="1"/>
  <c r="L2841" i="1"/>
  <c r="M2841" i="1" s="1"/>
  <c r="K2842" i="1"/>
  <c r="L2842" i="1"/>
  <c r="M2842" i="1" s="1"/>
  <c r="K2843" i="1"/>
  <c r="L2843" i="1"/>
  <c r="M2843" i="1" s="1"/>
  <c r="K2844" i="1"/>
  <c r="L2844" i="1"/>
  <c r="M2844" i="1" s="1"/>
  <c r="K2845" i="1"/>
  <c r="L2845" i="1"/>
  <c r="M2845" i="1" s="1"/>
  <c r="K2846" i="1"/>
  <c r="L2846" i="1"/>
  <c r="M2846" i="1" s="1"/>
  <c r="K2847" i="1"/>
  <c r="L2847" i="1"/>
  <c r="M2847" i="1" s="1"/>
  <c r="K2848" i="1"/>
  <c r="L2848" i="1"/>
  <c r="M2848" i="1" s="1"/>
  <c r="K2849" i="1"/>
  <c r="L2849" i="1"/>
  <c r="M2849" i="1" s="1"/>
  <c r="K2850" i="1"/>
  <c r="L2850" i="1"/>
  <c r="M2850" i="1" s="1"/>
  <c r="K2851" i="1"/>
  <c r="L2851" i="1"/>
  <c r="M2851" i="1" s="1"/>
  <c r="K2852" i="1"/>
  <c r="L2852" i="1"/>
  <c r="M2852" i="1" s="1"/>
  <c r="K2853" i="1"/>
  <c r="L2853" i="1"/>
  <c r="M2853" i="1" s="1"/>
  <c r="K2854" i="1"/>
  <c r="L2854" i="1"/>
  <c r="M2854" i="1" s="1"/>
  <c r="K2855" i="1"/>
  <c r="L2855" i="1"/>
  <c r="M2855" i="1" s="1"/>
  <c r="K2856" i="1"/>
  <c r="L2856" i="1"/>
  <c r="M2856" i="1" s="1"/>
  <c r="K2857" i="1"/>
  <c r="L2857" i="1"/>
  <c r="M2857" i="1" s="1"/>
  <c r="K2858" i="1"/>
  <c r="L2858" i="1"/>
  <c r="M2858" i="1" s="1"/>
  <c r="K2859" i="1"/>
  <c r="L2859" i="1"/>
  <c r="M2859" i="1" s="1"/>
  <c r="K2860" i="1"/>
  <c r="L2860" i="1"/>
  <c r="M2860" i="1" s="1"/>
  <c r="K2861" i="1"/>
  <c r="L2861" i="1"/>
  <c r="M2861" i="1" s="1"/>
  <c r="K2862" i="1"/>
  <c r="L2862" i="1"/>
  <c r="M2862" i="1" s="1"/>
  <c r="K2863" i="1"/>
  <c r="L2863" i="1"/>
  <c r="M2863" i="1" s="1"/>
  <c r="K2864" i="1"/>
  <c r="L2864" i="1"/>
  <c r="M2864" i="1" s="1"/>
  <c r="K2865" i="1"/>
  <c r="L2865" i="1"/>
  <c r="M2865" i="1" s="1"/>
  <c r="K2866" i="1"/>
  <c r="L2866" i="1"/>
  <c r="M2866" i="1" s="1"/>
  <c r="K2867" i="1"/>
  <c r="L2867" i="1"/>
  <c r="M2867" i="1" s="1"/>
  <c r="K2868" i="1"/>
  <c r="L2868" i="1"/>
  <c r="M2868" i="1" s="1"/>
  <c r="K2869" i="1"/>
  <c r="L2869" i="1"/>
  <c r="M2869" i="1" s="1"/>
  <c r="K2870" i="1"/>
  <c r="L2870" i="1"/>
  <c r="M2870" i="1" s="1"/>
  <c r="K2871" i="1"/>
  <c r="L2871" i="1"/>
  <c r="M2871" i="1" s="1"/>
  <c r="K2872" i="1"/>
  <c r="L2872" i="1"/>
  <c r="M2872" i="1" s="1"/>
  <c r="K2873" i="1"/>
  <c r="L2873" i="1"/>
  <c r="M2873" i="1" s="1"/>
  <c r="K2874" i="1"/>
  <c r="L2874" i="1"/>
  <c r="M2874" i="1" s="1"/>
  <c r="K2875" i="1"/>
  <c r="L2875" i="1"/>
  <c r="M2875" i="1" s="1"/>
  <c r="K2876" i="1"/>
  <c r="L2876" i="1"/>
  <c r="M2876" i="1" s="1"/>
  <c r="K2877" i="1"/>
  <c r="L2877" i="1"/>
  <c r="M2877" i="1" s="1"/>
  <c r="K2878" i="1"/>
  <c r="L2878" i="1"/>
  <c r="M2878" i="1" s="1"/>
  <c r="K2879" i="1"/>
  <c r="L2879" i="1"/>
  <c r="M2879" i="1" s="1"/>
  <c r="K2880" i="1"/>
  <c r="L2880" i="1"/>
  <c r="M2880" i="1" s="1"/>
  <c r="K2881" i="1"/>
  <c r="L2881" i="1"/>
  <c r="M2881" i="1" s="1"/>
  <c r="K2882" i="1"/>
  <c r="L2882" i="1"/>
  <c r="M2882" i="1" s="1"/>
  <c r="K2883" i="1"/>
  <c r="L2883" i="1"/>
  <c r="M2883" i="1" s="1"/>
  <c r="K2884" i="1"/>
  <c r="L2884" i="1"/>
  <c r="M2884" i="1" s="1"/>
  <c r="K2885" i="1"/>
  <c r="L2885" i="1"/>
  <c r="M2885" i="1" s="1"/>
  <c r="K2886" i="1"/>
  <c r="L2886" i="1"/>
  <c r="M2886" i="1" s="1"/>
  <c r="K2887" i="1"/>
  <c r="L2887" i="1"/>
  <c r="M2887" i="1" s="1"/>
  <c r="K2888" i="1"/>
  <c r="L2888" i="1"/>
  <c r="M2888" i="1" s="1"/>
  <c r="K2889" i="1"/>
  <c r="L2889" i="1"/>
  <c r="M2889" i="1" s="1"/>
  <c r="K2890" i="1"/>
  <c r="L2890" i="1"/>
  <c r="M2890" i="1" s="1"/>
  <c r="K2891" i="1"/>
  <c r="L2891" i="1"/>
  <c r="M2891" i="1" s="1"/>
  <c r="K2892" i="1"/>
  <c r="L2892" i="1"/>
  <c r="M2892" i="1" s="1"/>
  <c r="K2893" i="1"/>
  <c r="L2893" i="1"/>
  <c r="M2893" i="1" s="1"/>
  <c r="K2894" i="1"/>
  <c r="L2894" i="1"/>
  <c r="M2894" i="1" s="1"/>
  <c r="K2895" i="1"/>
  <c r="L2895" i="1"/>
  <c r="M2895" i="1" s="1"/>
  <c r="K2896" i="1"/>
  <c r="L2896" i="1"/>
  <c r="M2896" i="1" s="1"/>
  <c r="K2897" i="1"/>
  <c r="L2897" i="1"/>
  <c r="M2897" i="1" s="1"/>
  <c r="K2898" i="1"/>
  <c r="L2898" i="1"/>
  <c r="M2898" i="1" s="1"/>
  <c r="K2899" i="1"/>
  <c r="L2899" i="1"/>
  <c r="M2899" i="1" s="1"/>
  <c r="K2900" i="1"/>
  <c r="L2900" i="1"/>
  <c r="M2900" i="1" s="1"/>
  <c r="K2901" i="1"/>
  <c r="L2901" i="1"/>
  <c r="M2901" i="1" s="1"/>
  <c r="K2902" i="1"/>
  <c r="L2902" i="1"/>
  <c r="M2902" i="1" s="1"/>
  <c r="K2903" i="1"/>
  <c r="L2903" i="1"/>
  <c r="M2903" i="1" s="1"/>
  <c r="K2904" i="1"/>
  <c r="L2904" i="1"/>
  <c r="M2904" i="1" s="1"/>
  <c r="K2905" i="1"/>
  <c r="L2905" i="1"/>
  <c r="M2905" i="1" s="1"/>
  <c r="K2906" i="1"/>
  <c r="L2906" i="1"/>
  <c r="M2906" i="1" s="1"/>
  <c r="K2907" i="1"/>
  <c r="L2907" i="1"/>
  <c r="M2907" i="1" s="1"/>
  <c r="K2908" i="1"/>
  <c r="L2908" i="1"/>
  <c r="M2908" i="1" s="1"/>
  <c r="K2909" i="1"/>
  <c r="L2909" i="1"/>
  <c r="M2909" i="1" s="1"/>
  <c r="K2910" i="1"/>
  <c r="L2910" i="1"/>
  <c r="M2910" i="1" s="1"/>
  <c r="K2911" i="1"/>
  <c r="L2911" i="1"/>
  <c r="M2911" i="1" s="1"/>
  <c r="K2912" i="1"/>
  <c r="L2912" i="1"/>
  <c r="M2912" i="1" s="1"/>
  <c r="K2913" i="1"/>
  <c r="L2913" i="1"/>
  <c r="M2913" i="1" s="1"/>
  <c r="K2914" i="1"/>
  <c r="L2914" i="1"/>
  <c r="M2914" i="1" s="1"/>
  <c r="K2915" i="1"/>
  <c r="L2915" i="1"/>
  <c r="M2915" i="1" s="1"/>
  <c r="K2916" i="1"/>
  <c r="L2916" i="1"/>
  <c r="M2916" i="1" s="1"/>
  <c r="K2917" i="1"/>
  <c r="L2917" i="1"/>
  <c r="M2917" i="1" s="1"/>
  <c r="K2918" i="1"/>
  <c r="L2918" i="1"/>
  <c r="M2918" i="1" s="1"/>
  <c r="K2919" i="1"/>
  <c r="L2919" i="1"/>
  <c r="M2919" i="1" s="1"/>
  <c r="K2920" i="1"/>
  <c r="L2920" i="1"/>
  <c r="M2920" i="1" s="1"/>
  <c r="K2921" i="1"/>
  <c r="L2921" i="1"/>
  <c r="M2921" i="1" s="1"/>
  <c r="K2922" i="1"/>
  <c r="L2922" i="1"/>
  <c r="M2922" i="1" s="1"/>
  <c r="K2923" i="1"/>
  <c r="L2923" i="1"/>
  <c r="M2923" i="1" s="1"/>
  <c r="K2924" i="1"/>
  <c r="L2924" i="1"/>
  <c r="M2924" i="1" s="1"/>
  <c r="K2925" i="1"/>
  <c r="L2925" i="1"/>
  <c r="M2925" i="1" s="1"/>
  <c r="K2926" i="1"/>
  <c r="L2926" i="1"/>
  <c r="M2926" i="1" s="1"/>
  <c r="K2927" i="1"/>
  <c r="L2927" i="1"/>
  <c r="M2927" i="1" s="1"/>
  <c r="K2928" i="1"/>
  <c r="L2928" i="1"/>
  <c r="M2928" i="1" s="1"/>
  <c r="K2929" i="1"/>
  <c r="L2929" i="1"/>
  <c r="M2929" i="1" s="1"/>
  <c r="K2930" i="1"/>
  <c r="L2930" i="1"/>
  <c r="M2930" i="1" s="1"/>
  <c r="K2931" i="1"/>
  <c r="L2931" i="1"/>
  <c r="M2931" i="1" s="1"/>
  <c r="K2932" i="1"/>
  <c r="L2932" i="1"/>
  <c r="M2932" i="1" s="1"/>
  <c r="K2933" i="1"/>
  <c r="L2933" i="1"/>
  <c r="M2933" i="1" s="1"/>
  <c r="K2934" i="1"/>
  <c r="L2934" i="1"/>
  <c r="M2934" i="1" s="1"/>
  <c r="K2935" i="1"/>
  <c r="L2935" i="1"/>
  <c r="M2935" i="1" s="1"/>
  <c r="K2936" i="1"/>
  <c r="L2936" i="1"/>
  <c r="M2936" i="1" s="1"/>
  <c r="K2937" i="1"/>
  <c r="L2937" i="1"/>
  <c r="M2937" i="1" s="1"/>
  <c r="K2938" i="1"/>
  <c r="L2938" i="1"/>
  <c r="M2938" i="1" s="1"/>
  <c r="K2939" i="1"/>
  <c r="L2939" i="1"/>
  <c r="M2939" i="1" s="1"/>
  <c r="K2940" i="1"/>
  <c r="L2940" i="1"/>
  <c r="M2940" i="1" s="1"/>
  <c r="K2941" i="1"/>
  <c r="L2941" i="1"/>
  <c r="M2941" i="1" s="1"/>
  <c r="K2942" i="1"/>
  <c r="L2942" i="1"/>
  <c r="M2942" i="1" s="1"/>
  <c r="K2943" i="1"/>
  <c r="L2943" i="1"/>
  <c r="M2943" i="1" s="1"/>
  <c r="K2944" i="1"/>
  <c r="L2944" i="1"/>
  <c r="M2944" i="1" s="1"/>
  <c r="K2945" i="1"/>
  <c r="L2945" i="1"/>
  <c r="M2945" i="1" s="1"/>
  <c r="K2946" i="1"/>
  <c r="L2946" i="1"/>
  <c r="M2946" i="1" s="1"/>
  <c r="K2947" i="1"/>
  <c r="L2947" i="1"/>
  <c r="M2947" i="1" s="1"/>
  <c r="K2948" i="1"/>
  <c r="L2948" i="1"/>
  <c r="M2948" i="1" s="1"/>
  <c r="K2949" i="1"/>
  <c r="L2949" i="1"/>
  <c r="M2949" i="1" s="1"/>
  <c r="K2950" i="1"/>
  <c r="L2950" i="1"/>
  <c r="M2950" i="1" s="1"/>
  <c r="K2951" i="1"/>
  <c r="L2951" i="1"/>
  <c r="M2951" i="1" s="1"/>
  <c r="K2952" i="1"/>
  <c r="L2952" i="1"/>
  <c r="M2952" i="1" s="1"/>
  <c r="K2953" i="1"/>
  <c r="L2953" i="1"/>
  <c r="M2953" i="1" s="1"/>
  <c r="K2954" i="1"/>
  <c r="L2954" i="1"/>
  <c r="M2954" i="1" s="1"/>
  <c r="K2955" i="1"/>
  <c r="L2955" i="1"/>
  <c r="M2955" i="1" s="1"/>
  <c r="K2956" i="1"/>
  <c r="L2956" i="1"/>
  <c r="M2956" i="1" s="1"/>
  <c r="K2957" i="1"/>
  <c r="L2957" i="1"/>
  <c r="M2957" i="1" s="1"/>
  <c r="K2958" i="1"/>
  <c r="L2958" i="1"/>
  <c r="M2958" i="1" s="1"/>
  <c r="K2959" i="1"/>
  <c r="L2959" i="1"/>
  <c r="M2959" i="1" s="1"/>
  <c r="K2960" i="1"/>
  <c r="L2960" i="1"/>
  <c r="M2960" i="1" s="1"/>
  <c r="K2961" i="1"/>
  <c r="L2961" i="1"/>
  <c r="M2961" i="1" s="1"/>
  <c r="K2962" i="1"/>
  <c r="L2962" i="1"/>
  <c r="M2962" i="1" s="1"/>
  <c r="K2963" i="1"/>
  <c r="L2963" i="1"/>
  <c r="M2963" i="1" s="1"/>
  <c r="K2964" i="1"/>
  <c r="L2964" i="1"/>
  <c r="M2964" i="1" s="1"/>
  <c r="K2965" i="1"/>
  <c r="L2965" i="1"/>
  <c r="M2965" i="1" s="1"/>
  <c r="K2966" i="1"/>
  <c r="L2966" i="1"/>
  <c r="M2966" i="1" s="1"/>
  <c r="K2967" i="1"/>
  <c r="L2967" i="1"/>
  <c r="M2967" i="1" s="1"/>
  <c r="K2968" i="1"/>
  <c r="L2968" i="1"/>
  <c r="M2968" i="1" s="1"/>
  <c r="K2969" i="1"/>
  <c r="L2969" i="1"/>
  <c r="M2969" i="1" s="1"/>
  <c r="K2970" i="1"/>
  <c r="L2970" i="1"/>
  <c r="M2970" i="1" s="1"/>
  <c r="K2971" i="1"/>
  <c r="L2971" i="1"/>
  <c r="M2971" i="1" s="1"/>
  <c r="K2972" i="1"/>
  <c r="L2972" i="1"/>
  <c r="M2972" i="1" s="1"/>
  <c r="K2973" i="1"/>
  <c r="L2973" i="1"/>
  <c r="M2973" i="1" s="1"/>
  <c r="K2974" i="1"/>
  <c r="L2974" i="1"/>
  <c r="M2974" i="1" s="1"/>
  <c r="K2975" i="1"/>
  <c r="L2975" i="1"/>
  <c r="M2975" i="1" s="1"/>
  <c r="K2976" i="1"/>
  <c r="L2976" i="1"/>
  <c r="M2976" i="1" s="1"/>
  <c r="K2977" i="1"/>
  <c r="L2977" i="1"/>
  <c r="M2977" i="1" s="1"/>
  <c r="K2978" i="1"/>
  <c r="L2978" i="1"/>
  <c r="M2978" i="1" s="1"/>
  <c r="K2979" i="1"/>
  <c r="L2979" i="1"/>
  <c r="M2979" i="1" s="1"/>
  <c r="K2980" i="1"/>
  <c r="L2980" i="1"/>
  <c r="M2980" i="1" s="1"/>
  <c r="K2981" i="1"/>
  <c r="L2981" i="1"/>
  <c r="M2981" i="1" s="1"/>
  <c r="K2982" i="1"/>
  <c r="L2982" i="1"/>
  <c r="M2982" i="1" s="1"/>
  <c r="K2983" i="1"/>
  <c r="L2983" i="1"/>
  <c r="M2983" i="1" s="1"/>
  <c r="K2984" i="1"/>
  <c r="L2984" i="1"/>
  <c r="M2984" i="1" s="1"/>
  <c r="K2985" i="1"/>
  <c r="L2985" i="1"/>
  <c r="M2985" i="1" s="1"/>
  <c r="K2986" i="1"/>
  <c r="L2986" i="1"/>
  <c r="M2986" i="1" s="1"/>
  <c r="K2987" i="1"/>
  <c r="L2987" i="1"/>
  <c r="M2987" i="1" s="1"/>
  <c r="K2988" i="1"/>
  <c r="L2988" i="1"/>
  <c r="M2988" i="1" s="1"/>
  <c r="K2989" i="1"/>
  <c r="L2989" i="1"/>
  <c r="M2989" i="1" s="1"/>
  <c r="K2990" i="1"/>
  <c r="L2990" i="1"/>
  <c r="M2990" i="1" s="1"/>
  <c r="K2991" i="1"/>
  <c r="L2991" i="1"/>
  <c r="M2991" i="1" s="1"/>
  <c r="K2992" i="1"/>
  <c r="L2992" i="1"/>
  <c r="M2992" i="1" s="1"/>
  <c r="K2993" i="1"/>
  <c r="L2993" i="1"/>
  <c r="M2993" i="1" s="1"/>
  <c r="K2994" i="1"/>
  <c r="L2994" i="1"/>
  <c r="M2994" i="1" s="1"/>
  <c r="K2995" i="1"/>
  <c r="L2995" i="1"/>
  <c r="M2995" i="1" s="1"/>
  <c r="K2996" i="1"/>
  <c r="L2996" i="1"/>
  <c r="M2996" i="1" s="1"/>
  <c r="K2997" i="1"/>
  <c r="L2997" i="1"/>
  <c r="M2997" i="1" s="1"/>
  <c r="K2998" i="1"/>
  <c r="L2998" i="1"/>
  <c r="M2998" i="1" s="1"/>
  <c r="K2999" i="1"/>
  <c r="L2999" i="1"/>
  <c r="M2999" i="1" s="1"/>
  <c r="K3000" i="1"/>
  <c r="L3000" i="1"/>
  <c r="M3000" i="1" s="1"/>
  <c r="K3001" i="1"/>
  <c r="L3001" i="1"/>
  <c r="M3001" i="1" s="1"/>
  <c r="K3002" i="1"/>
  <c r="L3002" i="1"/>
  <c r="M3002" i="1" s="1"/>
  <c r="K3003" i="1"/>
  <c r="L3003" i="1"/>
  <c r="M3003" i="1" s="1"/>
  <c r="K3004" i="1"/>
  <c r="L3004" i="1"/>
  <c r="M3004" i="1" s="1"/>
  <c r="K3005" i="1"/>
  <c r="L3005" i="1"/>
  <c r="M3005" i="1" s="1"/>
  <c r="K3006" i="1"/>
  <c r="L3006" i="1"/>
  <c r="M3006" i="1" s="1"/>
  <c r="K3007" i="1"/>
  <c r="L3007" i="1"/>
  <c r="M3007" i="1" s="1"/>
  <c r="K3008" i="1"/>
  <c r="L3008" i="1"/>
  <c r="M3008" i="1" s="1"/>
  <c r="K3009" i="1"/>
  <c r="L3009" i="1"/>
  <c r="M3009" i="1" s="1"/>
  <c r="K3010" i="1"/>
  <c r="L3010" i="1"/>
  <c r="M3010" i="1" s="1"/>
  <c r="K3011" i="1"/>
  <c r="L3011" i="1"/>
  <c r="M3011" i="1" s="1"/>
  <c r="K3012" i="1"/>
  <c r="L3012" i="1"/>
  <c r="M3012" i="1" s="1"/>
  <c r="K3013" i="1"/>
  <c r="L3013" i="1"/>
  <c r="M3013" i="1" s="1"/>
  <c r="K3014" i="1"/>
  <c r="L3014" i="1"/>
  <c r="M3014" i="1" s="1"/>
  <c r="K3015" i="1"/>
  <c r="L3015" i="1"/>
  <c r="M3015" i="1" s="1"/>
  <c r="K3016" i="1"/>
  <c r="L3016" i="1"/>
  <c r="M3016" i="1" s="1"/>
  <c r="K3017" i="1"/>
  <c r="L3017" i="1"/>
  <c r="M3017" i="1" s="1"/>
  <c r="K3018" i="1"/>
  <c r="L3018" i="1"/>
  <c r="M3018" i="1" s="1"/>
  <c r="K3019" i="1"/>
  <c r="L3019" i="1"/>
  <c r="M3019" i="1" s="1"/>
  <c r="K3020" i="1"/>
  <c r="L3020" i="1"/>
  <c r="M3020" i="1" s="1"/>
  <c r="K3021" i="1"/>
  <c r="L3021" i="1"/>
  <c r="M3021" i="1" s="1"/>
  <c r="K3022" i="1"/>
  <c r="L3022" i="1"/>
  <c r="M3022" i="1" s="1"/>
  <c r="K3023" i="1"/>
  <c r="L3023" i="1"/>
  <c r="M3023" i="1" s="1"/>
  <c r="K3024" i="1"/>
  <c r="L3024" i="1"/>
  <c r="M3024" i="1" s="1"/>
  <c r="K3025" i="1"/>
  <c r="L3025" i="1"/>
  <c r="M3025" i="1" s="1"/>
  <c r="K3026" i="1"/>
  <c r="L3026" i="1"/>
  <c r="M3026" i="1" s="1"/>
  <c r="K3027" i="1"/>
  <c r="L3027" i="1"/>
  <c r="M3027" i="1" s="1"/>
  <c r="K3028" i="1"/>
  <c r="L3028" i="1"/>
  <c r="M3028" i="1" s="1"/>
  <c r="K3029" i="1"/>
  <c r="L3029" i="1"/>
  <c r="M3029" i="1" s="1"/>
  <c r="K3030" i="1"/>
  <c r="L3030" i="1"/>
  <c r="M3030" i="1" s="1"/>
  <c r="K3031" i="1"/>
  <c r="L3031" i="1"/>
  <c r="M3031" i="1" s="1"/>
  <c r="K3032" i="1"/>
  <c r="L3032" i="1"/>
  <c r="M3032" i="1" s="1"/>
  <c r="K3033" i="1"/>
  <c r="L3033" i="1"/>
  <c r="M3033" i="1" s="1"/>
  <c r="K3034" i="1"/>
  <c r="L3034" i="1"/>
  <c r="M3034" i="1" s="1"/>
  <c r="K3035" i="1"/>
  <c r="L3035" i="1"/>
  <c r="M3035" i="1" s="1"/>
  <c r="K3036" i="1"/>
  <c r="L3036" i="1"/>
  <c r="M3036" i="1" s="1"/>
  <c r="K3037" i="1"/>
  <c r="L3037" i="1"/>
  <c r="M3037" i="1" s="1"/>
  <c r="K3038" i="1"/>
  <c r="L3038" i="1"/>
  <c r="M3038" i="1" s="1"/>
  <c r="K3039" i="1"/>
  <c r="L3039" i="1"/>
  <c r="M3039" i="1" s="1"/>
  <c r="K3040" i="1"/>
  <c r="L3040" i="1"/>
  <c r="M3040" i="1" s="1"/>
  <c r="K3041" i="1"/>
  <c r="L3041" i="1"/>
  <c r="M3041" i="1" s="1"/>
  <c r="K3042" i="1"/>
  <c r="L3042" i="1"/>
  <c r="M3042" i="1" s="1"/>
  <c r="K3043" i="1"/>
  <c r="L3043" i="1"/>
  <c r="M3043" i="1" s="1"/>
  <c r="K3044" i="1"/>
  <c r="L3044" i="1"/>
  <c r="M3044" i="1" s="1"/>
  <c r="K3045" i="1"/>
  <c r="L3045" i="1"/>
  <c r="M3045" i="1" s="1"/>
  <c r="K3046" i="1"/>
  <c r="L3046" i="1"/>
  <c r="M3046" i="1" s="1"/>
  <c r="K3047" i="1"/>
  <c r="L3047" i="1"/>
  <c r="M3047" i="1" s="1"/>
  <c r="K3048" i="1"/>
  <c r="L3048" i="1"/>
  <c r="M3048" i="1" s="1"/>
  <c r="K3049" i="1"/>
  <c r="L3049" i="1"/>
  <c r="M3049" i="1" s="1"/>
  <c r="K3050" i="1"/>
  <c r="L3050" i="1"/>
  <c r="M3050" i="1" s="1"/>
  <c r="K3051" i="1"/>
  <c r="L3051" i="1"/>
  <c r="M3051" i="1" s="1"/>
  <c r="K3052" i="1"/>
  <c r="L3052" i="1"/>
  <c r="M3052" i="1" s="1"/>
  <c r="K3053" i="1"/>
  <c r="L3053" i="1"/>
  <c r="M3053" i="1" s="1"/>
  <c r="K3054" i="1"/>
  <c r="L3054" i="1"/>
  <c r="M3054" i="1" s="1"/>
  <c r="K3055" i="1"/>
  <c r="L3055" i="1"/>
  <c r="M3055" i="1" s="1"/>
  <c r="K3056" i="1"/>
  <c r="L3056" i="1"/>
  <c r="M3056" i="1" s="1"/>
  <c r="K3057" i="1"/>
  <c r="L3057" i="1"/>
  <c r="M3057" i="1" s="1"/>
  <c r="K3058" i="1"/>
  <c r="L3058" i="1"/>
  <c r="M3058" i="1" s="1"/>
  <c r="K3059" i="1"/>
  <c r="L3059" i="1"/>
  <c r="M3059" i="1" s="1"/>
  <c r="K3060" i="1"/>
  <c r="L3060" i="1"/>
  <c r="M3060" i="1" s="1"/>
  <c r="K3061" i="1"/>
  <c r="L3061" i="1"/>
  <c r="M3061" i="1" s="1"/>
  <c r="K3062" i="1"/>
  <c r="L3062" i="1"/>
  <c r="M3062" i="1" s="1"/>
  <c r="K3063" i="1"/>
  <c r="L3063" i="1"/>
  <c r="M3063" i="1" s="1"/>
  <c r="K3064" i="1"/>
  <c r="L3064" i="1"/>
  <c r="M3064" i="1" s="1"/>
  <c r="K3065" i="1"/>
  <c r="L3065" i="1"/>
  <c r="M3065" i="1" s="1"/>
  <c r="K3066" i="1"/>
  <c r="L3066" i="1"/>
  <c r="M3066" i="1" s="1"/>
  <c r="K3067" i="1"/>
  <c r="L3067" i="1"/>
  <c r="M3067" i="1" s="1"/>
  <c r="K3068" i="1"/>
  <c r="L3068" i="1"/>
  <c r="M3068" i="1" s="1"/>
  <c r="K3069" i="1"/>
  <c r="L3069" i="1"/>
  <c r="M3069" i="1" s="1"/>
  <c r="K3070" i="1"/>
  <c r="L3070" i="1"/>
  <c r="M3070" i="1" s="1"/>
  <c r="K3071" i="1"/>
  <c r="L3071" i="1"/>
  <c r="M3071" i="1" s="1"/>
  <c r="K3072" i="1"/>
  <c r="L3072" i="1"/>
  <c r="M3072" i="1" s="1"/>
  <c r="K3073" i="1"/>
  <c r="L3073" i="1"/>
  <c r="M3073" i="1" s="1"/>
  <c r="K3074" i="1"/>
  <c r="L3074" i="1"/>
  <c r="M3074" i="1" s="1"/>
  <c r="K3075" i="1"/>
  <c r="L3075" i="1"/>
  <c r="M3075" i="1" s="1"/>
  <c r="K3076" i="1"/>
  <c r="L3076" i="1"/>
  <c r="M3076" i="1" s="1"/>
  <c r="K3077" i="1"/>
  <c r="L3077" i="1"/>
  <c r="M3077" i="1" s="1"/>
  <c r="K3078" i="1"/>
  <c r="L3078" i="1"/>
  <c r="M3078" i="1" s="1"/>
  <c r="K3079" i="1"/>
  <c r="L3079" i="1"/>
  <c r="M3079" i="1" s="1"/>
  <c r="K3080" i="1"/>
  <c r="L3080" i="1"/>
  <c r="M3080" i="1" s="1"/>
  <c r="K3081" i="1"/>
  <c r="L3081" i="1"/>
  <c r="M3081" i="1" s="1"/>
  <c r="K3082" i="1"/>
  <c r="L3082" i="1"/>
  <c r="M3082" i="1" s="1"/>
  <c r="K3083" i="1"/>
  <c r="L3083" i="1"/>
  <c r="M3083" i="1" s="1"/>
  <c r="K3084" i="1"/>
  <c r="L3084" i="1"/>
  <c r="M3084" i="1" s="1"/>
  <c r="K3085" i="1"/>
  <c r="L3085" i="1"/>
  <c r="M3085" i="1" s="1"/>
  <c r="K3086" i="1"/>
  <c r="L3086" i="1"/>
  <c r="M3086" i="1" s="1"/>
  <c r="K3087" i="1"/>
  <c r="L3087" i="1"/>
  <c r="M3087" i="1" s="1"/>
  <c r="K3088" i="1"/>
  <c r="L3088" i="1"/>
  <c r="M3088" i="1" s="1"/>
  <c r="K3089" i="1"/>
  <c r="L3089" i="1"/>
  <c r="M3089" i="1" s="1"/>
  <c r="K3090" i="1"/>
  <c r="L3090" i="1"/>
  <c r="M3090" i="1" s="1"/>
  <c r="K3091" i="1"/>
  <c r="L3091" i="1"/>
  <c r="M3091" i="1" s="1"/>
  <c r="K3092" i="1"/>
  <c r="L3092" i="1"/>
  <c r="M3092" i="1" s="1"/>
  <c r="K3093" i="1"/>
  <c r="L3093" i="1"/>
  <c r="M3093" i="1" s="1"/>
  <c r="K3094" i="1"/>
  <c r="L3094" i="1"/>
  <c r="M3094" i="1" s="1"/>
  <c r="K3095" i="1"/>
  <c r="L3095" i="1"/>
  <c r="M3095" i="1" s="1"/>
  <c r="K3096" i="1"/>
  <c r="L3096" i="1"/>
  <c r="M3096" i="1" s="1"/>
  <c r="K3097" i="1"/>
  <c r="L3097" i="1"/>
  <c r="M3097" i="1" s="1"/>
  <c r="K3098" i="1"/>
  <c r="L3098" i="1"/>
  <c r="M3098" i="1" s="1"/>
  <c r="K3099" i="1"/>
  <c r="L3099" i="1"/>
  <c r="M3099" i="1" s="1"/>
  <c r="K3100" i="1"/>
  <c r="L3100" i="1"/>
  <c r="M3100" i="1" s="1"/>
  <c r="K3101" i="1"/>
  <c r="L3101" i="1"/>
  <c r="M3101" i="1" s="1"/>
  <c r="K3102" i="1"/>
  <c r="L3102" i="1"/>
  <c r="M3102" i="1" s="1"/>
  <c r="K3103" i="1"/>
  <c r="L3103" i="1"/>
  <c r="M3103" i="1" s="1"/>
  <c r="K3104" i="1"/>
  <c r="L3104" i="1"/>
  <c r="M3104" i="1" s="1"/>
  <c r="K3105" i="1"/>
  <c r="L3105" i="1"/>
  <c r="M3105" i="1" s="1"/>
  <c r="K3106" i="1"/>
  <c r="L3106" i="1"/>
  <c r="M3106" i="1" s="1"/>
  <c r="K3107" i="1"/>
  <c r="L3107" i="1"/>
  <c r="M3107" i="1" s="1"/>
  <c r="K3108" i="1"/>
  <c r="L3108" i="1"/>
  <c r="M3108" i="1" s="1"/>
  <c r="K3109" i="1"/>
  <c r="L3109" i="1"/>
  <c r="M3109" i="1" s="1"/>
  <c r="K3110" i="1"/>
  <c r="L3110" i="1"/>
  <c r="M3110" i="1" s="1"/>
  <c r="K3111" i="1"/>
  <c r="L3111" i="1"/>
  <c r="M3111" i="1" s="1"/>
  <c r="K3112" i="1"/>
  <c r="L3112" i="1"/>
  <c r="M3112" i="1" s="1"/>
  <c r="K3113" i="1"/>
  <c r="L3113" i="1"/>
  <c r="M3113" i="1" s="1"/>
  <c r="K3114" i="1"/>
  <c r="L3114" i="1"/>
  <c r="M3114" i="1" s="1"/>
  <c r="K3115" i="1"/>
  <c r="L3115" i="1"/>
  <c r="M3115" i="1" s="1"/>
  <c r="K3116" i="1"/>
  <c r="L3116" i="1"/>
  <c r="M3116" i="1" s="1"/>
  <c r="K3117" i="1"/>
  <c r="L3117" i="1"/>
  <c r="M3117" i="1" s="1"/>
  <c r="K3118" i="1"/>
  <c r="L3118" i="1"/>
  <c r="M3118" i="1" s="1"/>
  <c r="K3119" i="1"/>
  <c r="L3119" i="1"/>
  <c r="M3119" i="1" s="1"/>
  <c r="K3120" i="1"/>
  <c r="L3120" i="1"/>
  <c r="M3120" i="1" s="1"/>
  <c r="K3121" i="1"/>
  <c r="L3121" i="1"/>
  <c r="M3121" i="1" s="1"/>
  <c r="K3122" i="1"/>
  <c r="L3122" i="1"/>
  <c r="M3122" i="1" s="1"/>
  <c r="K3123" i="1"/>
  <c r="L3123" i="1"/>
  <c r="M3123" i="1" s="1"/>
  <c r="K3124" i="1"/>
  <c r="L3124" i="1"/>
  <c r="M3124" i="1" s="1"/>
  <c r="K3125" i="1"/>
  <c r="L3125" i="1"/>
  <c r="M3125" i="1" s="1"/>
  <c r="K3126" i="1"/>
  <c r="L3126" i="1"/>
  <c r="M3126" i="1" s="1"/>
  <c r="K3127" i="1"/>
  <c r="L3127" i="1"/>
  <c r="M3127" i="1" s="1"/>
  <c r="K3128" i="1"/>
  <c r="L3128" i="1"/>
  <c r="M3128" i="1" s="1"/>
  <c r="K3129" i="1"/>
  <c r="L3129" i="1"/>
  <c r="M3129" i="1" s="1"/>
  <c r="K3130" i="1"/>
  <c r="L3130" i="1"/>
  <c r="M3130" i="1" s="1"/>
  <c r="K3131" i="1"/>
  <c r="L3131" i="1"/>
  <c r="M3131" i="1" s="1"/>
  <c r="K3132" i="1"/>
  <c r="L3132" i="1"/>
  <c r="M3132" i="1" s="1"/>
  <c r="K3133" i="1"/>
  <c r="L3133" i="1"/>
  <c r="M3133" i="1" s="1"/>
  <c r="K3134" i="1"/>
  <c r="L3134" i="1"/>
  <c r="M3134" i="1" s="1"/>
  <c r="K3135" i="1"/>
  <c r="L3135" i="1"/>
  <c r="M3135" i="1" s="1"/>
  <c r="K3136" i="1"/>
  <c r="L3136" i="1"/>
  <c r="M3136" i="1" s="1"/>
  <c r="K3137" i="1"/>
  <c r="L3137" i="1"/>
  <c r="M3137" i="1" s="1"/>
  <c r="K3138" i="1"/>
  <c r="L3138" i="1"/>
  <c r="M3138" i="1" s="1"/>
  <c r="K3139" i="1"/>
  <c r="L3139" i="1"/>
  <c r="M3139" i="1" s="1"/>
  <c r="K3140" i="1"/>
  <c r="L3140" i="1"/>
  <c r="M3140" i="1" s="1"/>
  <c r="K3141" i="1"/>
  <c r="L3141" i="1"/>
  <c r="M3141" i="1" s="1"/>
  <c r="K3142" i="1"/>
  <c r="L3142" i="1"/>
  <c r="M3142" i="1" s="1"/>
  <c r="K3143" i="1"/>
  <c r="L3143" i="1"/>
  <c r="M3143" i="1" s="1"/>
  <c r="K3144" i="1"/>
  <c r="L3144" i="1"/>
  <c r="M3144" i="1" s="1"/>
  <c r="K3145" i="1"/>
  <c r="L3145" i="1"/>
  <c r="M3145" i="1" s="1"/>
  <c r="K3146" i="1"/>
  <c r="L3146" i="1"/>
  <c r="M3146" i="1" s="1"/>
  <c r="K3147" i="1"/>
  <c r="L3147" i="1"/>
  <c r="M3147" i="1" s="1"/>
  <c r="K3148" i="1"/>
  <c r="L3148" i="1"/>
  <c r="M3148" i="1" s="1"/>
  <c r="K3149" i="1"/>
  <c r="L3149" i="1"/>
  <c r="M3149" i="1" s="1"/>
  <c r="K3150" i="1"/>
  <c r="L3150" i="1"/>
  <c r="M3150" i="1" s="1"/>
  <c r="K3151" i="1"/>
  <c r="L3151" i="1"/>
  <c r="M3151" i="1" s="1"/>
  <c r="K3152" i="1"/>
  <c r="L3152" i="1"/>
  <c r="M3152" i="1" s="1"/>
  <c r="K3153" i="1"/>
  <c r="L3153" i="1"/>
  <c r="M3153" i="1" s="1"/>
  <c r="K3154" i="1"/>
  <c r="L3154" i="1"/>
  <c r="M3154" i="1" s="1"/>
  <c r="K3155" i="1"/>
  <c r="L3155" i="1"/>
  <c r="M3155" i="1" s="1"/>
  <c r="K3156" i="1"/>
  <c r="L3156" i="1"/>
  <c r="M3156" i="1" s="1"/>
  <c r="K3157" i="1"/>
  <c r="L3157" i="1"/>
  <c r="M3157" i="1" s="1"/>
  <c r="K3158" i="1"/>
  <c r="L3158" i="1"/>
  <c r="M3158" i="1" s="1"/>
  <c r="K3159" i="1"/>
  <c r="L3159" i="1"/>
  <c r="M3159" i="1" s="1"/>
  <c r="K3160" i="1"/>
  <c r="L3160" i="1"/>
  <c r="M3160" i="1" s="1"/>
  <c r="K3161" i="1"/>
  <c r="L3161" i="1"/>
  <c r="M3161" i="1" s="1"/>
  <c r="K3162" i="1"/>
  <c r="L3162" i="1"/>
  <c r="M3162" i="1" s="1"/>
  <c r="K3163" i="1"/>
  <c r="L3163" i="1"/>
  <c r="M3163" i="1" s="1"/>
  <c r="K3164" i="1"/>
  <c r="L3164" i="1"/>
  <c r="M3164" i="1" s="1"/>
  <c r="K3165" i="1"/>
  <c r="L3165" i="1"/>
  <c r="M3165" i="1" s="1"/>
  <c r="K3166" i="1"/>
  <c r="L3166" i="1"/>
  <c r="M3166" i="1" s="1"/>
  <c r="K3167" i="1"/>
  <c r="L3167" i="1"/>
  <c r="M3167" i="1" s="1"/>
  <c r="K3168" i="1"/>
  <c r="L3168" i="1"/>
  <c r="M3168" i="1" s="1"/>
  <c r="K3169" i="1"/>
  <c r="L3169" i="1"/>
  <c r="M3169" i="1" s="1"/>
  <c r="K3170" i="1"/>
  <c r="L3170" i="1"/>
  <c r="M3170" i="1" s="1"/>
  <c r="K3171" i="1"/>
  <c r="L3171" i="1"/>
  <c r="M3171" i="1" s="1"/>
  <c r="K3172" i="1"/>
  <c r="L3172" i="1"/>
  <c r="M3172" i="1" s="1"/>
  <c r="K3173" i="1"/>
  <c r="L3173" i="1"/>
  <c r="M3173" i="1" s="1"/>
  <c r="K3174" i="1"/>
  <c r="L3174" i="1"/>
  <c r="M3174" i="1" s="1"/>
  <c r="K3175" i="1"/>
  <c r="L3175" i="1"/>
  <c r="M3175" i="1" s="1"/>
  <c r="K3176" i="1"/>
  <c r="L3176" i="1"/>
  <c r="M3176" i="1" s="1"/>
  <c r="K3177" i="1"/>
  <c r="L3177" i="1"/>
  <c r="M3177" i="1" s="1"/>
  <c r="K3178" i="1"/>
  <c r="L3178" i="1"/>
  <c r="M3178" i="1" s="1"/>
  <c r="K3179" i="1"/>
  <c r="L3179" i="1"/>
  <c r="M3179" i="1" s="1"/>
  <c r="K3180" i="1"/>
  <c r="L3180" i="1"/>
  <c r="M3180" i="1" s="1"/>
  <c r="K3181" i="1"/>
  <c r="L3181" i="1"/>
  <c r="M3181" i="1" s="1"/>
  <c r="K3182" i="1"/>
  <c r="L3182" i="1"/>
  <c r="M3182" i="1" s="1"/>
  <c r="K3183" i="1"/>
  <c r="L3183" i="1"/>
  <c r="M3183" i="1" s="1"/>
  <c r="K3184" i="1"/>
  <c r="L3184" i="1"/>
  <c r="M3184" i="1" s="1"/>
  <c r="K3185" i="1"/>
  <c r="L3185" i="1"/>
  <c r="M3185" i="1" s="1"/>
  <c r="K3186" i="1"/>
  <c r="L3186" i="1"/>
  <c r="M3186" i="1" s="1"/>
  <c r="K3187" i="1"/>
  <c r="L3187" i="1"/>
  <c r="M3187" i="1" s="1"/>
  <c r="K3188" i="1"/>
  <c r="L3188" i="1"/>
  <c r="M3188" i="1" s="1"/>
  <c r="K3189" i="1"/>
  <c r="L3189" i="1"/>
  <c r="M3189" i="1" s="1"/>
  <c r="K3190" i="1"/>
  <c r="L3190" i="1"/>
  <c r="M3190" i="1" s="1"/>
  <c r="K3191" i="1"/>
  <c r="L3191" i="1"/>
  <c r="M3191" i="1" s="1"/>
  <c r="K3192" i="1"/>
  <c r="L3192" i="1"/>
  <c r="M3192" i="1" s="1"/>
  <c r="K3193" i="1"/>
  <c r="L3193" i="1"/>
  <c r="M3193" i="1" s="1"/>
  <c r="K3194" i="1"/>
  <c r="L3194" i="1"/>
  <c r="M3194" i="1" s="1"/>
  <c r="K3195" i="1"/>
  <c r="L3195" i="1"/>
  <c r="M3195" i="1" s="1"/>
  <c r="K3196" i="1"/>
  <c r="L3196" i="1"/>
  <c r="M3196" i="1" s="1"/>
  <c r="K3197" i="1"/>
  <c r="L3197" i="1"/>
  <c r="M3197" i="1" s="1"/>
  <c r="K3198" i="1"/>
  <c r="L3198" i="1"/>
  <c r="M3198" i="1" s="1"/>
  <c r="K3199" i="1"/>
  <c r="L3199" i="1"/>
  <c r="M3199" i="1" s="1"/>
  <c r="K3200" i="1"/>
  <c r="L3200" i="1"/>
  <c r="M3200" i="1" s="1"/>
  <c r="K3201" i="1"/>
  <c r="L3201" i="1"/>
  <c r="M3201" i="1" s="1"/>
  <c r="K3202" i="1"/>
  <c r="L3202" i="1"/>
  <c r="M3202" i="1" s="1"/>
  <c r="K3203" i="1"/>
  <c r="L3203" i="1"/>
  <c r="M3203" i="1" s="1"/>
  <c r="K3204" i="1"/>
  <c r="L3204" i="1"/>
  <c r="M3204" i="1" s="1"/>
  <c r="K3205" i="1"/>
  <c r="L3205" i="1"/>
  <c r="M3205" i="1" s="1"/>
  <c r="K3206" i="1"/>
  <c r="L3206" i="1"/>
  <c r="M3206" i="1" s="1"/>
  <c r="K3207" i="1"/>
  <c r="L3207" i="1"/>
  <c r="M3207" i="1" s="1"/>
  <c r="K3208" i="1"/>
  <c r="L3208" i="1"/>
  <c r="M3208" i="1" s="1"/>
  <c r="K3209" i="1"/>
  <c r="L3209" i="1"/>
  <c r="M3209" i="1" s="1"/>
  <c r="K3210" i="1"/>
  <c r="L3210" i="1"/>
  <c r="M3210" i="1" s="1"/>
  <c r="K3211" i="1"/>
  <c r="L3211" i="1"/>
  <c r="M3211" i="1" s="1"/>
  <c r="K3212" i="1"/>
  <c r="L3212" i="1"/>
  <c r="M3212" i="1" s="1"/>
  <c r="K3213" i="1"/>
  <c r="L3213" i="1"/>
  <c r="M3213" i="1" s="1"/>
  <c r="K3214" i="1"/>
  <c r="L3214" i="1"/>
  <c r="M3214" i="1" s="1"/>
  <c r="K3215" i="1"/>
  <c r="L3215" i="1"/>
  <c r="M3215" i="1" s="1"/>
  <c r="K3216" i="1"/>
  <c r="L3216" i="1"/>
  <c r="M3216" i="1" s="1"/>
  <c r="K3217" i="1"/>
  <c r="L3217" i="1"/>
  <c r="M3217" i="1" s="1"/>
  <c r="K3218" i="1"/>
  <c r="L3218" i="1"/>
  <c r="M3218" i="1" s="1"/>
  <c r="K3219" i="1"/>
  <c r="L3219" i="1"/>
  <c r="M3219" i="1" s="1"/>
  <c r="K3220" i="1"/>
  <c r="L3220" i="1"/>
  <c r="M3220" i="1" s="1"/>
  <c r="K3221" i="1"/>
  <c r="L3221" i="1"/>
  <c r="M3221" i="1" s="1"/>
  <c r="K3222" i="1"/>
  <c r="L3222" i="1"/>
  <c r="M3222" i="1" s="1"/>
  <c r="K3223" i="1"/>
  <c r="L3223" i="1"/>
  <c r="M3223" i="1" s="1"/>
  <c r="K3224" i="1"/>
  <c r="L3224" i="1"/>
  <c r="M3224" i="1" s="1"/>
  <c r="K3225" i="1"/>
  <c r="L3225" i="1"/>
  <c r="M3225" i="1" s="1"/>
  <c r="K3226" i="1"/>
  <c r="L3226" i="1"/>
  <c r="M3226" i="1" s="1"/>
  <c r="K3227" i="1"/>
  <c r="L3227" i="1"/>
  <c r="M3227" i="1" s="1"/>
  <c r="K3228" i="1"/>
  <c r="L3228" i="1"/>
  <c r="M3228" i="1" s="1"/>
  <c r="K3229" i="1"/>
  <c r="L3229" i="1"/>
  <c r="M3229" i="1" s="1"/>
  <c r="K3230" i="1"/>
  <c r="L3230" i="1"/>
  <c r="M3230" i="1" s="1"/>
  <c r="K3231" i="1"/>
  <c r="L3231" i="1"/>
  <c r="M3231" i="1" s="1"/>
  <c r="K3232" i="1"/>
  <c r="L3232" i="1"/>
  <c r="M3232" i="1" s="1"/>
  <c r="K3233" i="1"/>
  <c r="L3233" i="1"/>
  <c r="M3233" i="1" s="1"/>
  <c r="K3234" i="1"/>
  <c r="L3234" i="1"/>
  <c r="M3234" i="1" s="1"/>
  <c r="K3235" i="1"/>
  <c r="L3235" i="1"/>
  <c r="M3235" i="1" s="1"/>
  <c r="K3236" i="1"/>
  <c r="L3236" i="1"/>
  <c r="M3236" i="1" s="1"/>
  <c r="K3237" i="1"/>
  <c r="L3237" i="1"/>
  <c r="M3237" i="1" s="1"/>
  <c r="K3238" i="1"/>
  <c r="L3238" i="1"/>
  <c r="M3238" i="1" s="1"/>
  <c r="K3239" i="1"/>
  <c r="L3239" i="1"/>
  <c r="M3239" i="1" s="1"/>
  <c r="K3240" i="1"/>
  <c r="L3240" i="1"/>
  <c r="M3240" i="1" s="1"/>
  <c r="K3241" i="1"/>
  <c r="L3241" i="1"/>
  <c r="M3241" i="1" s="1"/>
  <c r="K3242" i="1"/>
  <c r="L3242" i="1"/>
  <c r="M3242" i="1" s="1"/>
  <c r="K3243" i="1"/>
  <c r="L3243" i="1"/>
  <c r="M3243" i="1" s="1"/>
  <c r="K3244" i="1"/>
  <c r="L3244" i="1"/>
  <c r="M3244" i="1" s="1"/>
  <c r="K3245" i="1"/>
  <c r="L3245" i="1"/>
  <c r="M3245" i="1" s="1"/>
  <c r="K3246" i="1"/>
  <c r="L3246" i="1"/>
  <c r="M3246" i="1" s="1"/>
  <c r="K3247" i="1"/>
  <c r="L3247" i="1"/>
  <c r="M3247" i="1" s="1"/>
  <c r="K3248" i="1"/>
  <c r="L3248" i="1"/>
  <c r="M3248" i="1" s="1"/>
  <c r="K3249" i="1"/>
  <c r="L3249" i="1"/>
  <c r="M3249" i="1" s="1"/>
  <c r="K3250" i="1"/>
  <c r="L3250" i="1"/>
  <c r="M3250" i="1" s="1"/>
  <c r="K3251" i="1"/>
  <c r="L3251" i="1"/>
  <c r="M3251" i="1" s="1"/>
  <c r="K3252" i="1"/>
  <c r="L3252" i="1"/>
  <c r="M3252" i="1" s="1"/>
  <c r="K3253" i="1"/>
  <c r="L3253" i="1"/>
  <c r="M3253" i="1" s="1"/>
  <c r="K3254" i="1"/>
  <c r="L3254" i="1"/>
  <c r="M3254" i="1" s="1"/>
  <c r="K3255" i="1"/>
  <c r="L3255" i="1"/>
  <c r="M3255" i="1" s="1"/>
  <c r="K3256" i="1"/>
  <c r="L3256" i="1"/>
  <c r="M3256" i="1" s="1"/>
  <c r="K3257" i="1"/>
  <c r="L3257" i="1"/>
  <c r="M3257" i="1" s="1"/>
  <c r="K3258" i="1"/>
  <c r="L3258" i="1"/>
  <c r="M3258" i="1" s="1"/>
  <c r="K3259" i="1"/>
  <c r="L3259" i="1"/>
  <c r="M3259" i="1" s="1"/>
  <c r="K3260" i="1"/>
  <c r="L3260" i="1"/>
  <c r="M3260" i="1" s="1"/>
  <c r="K3261" i="1"/>
  <c r="L3261" i="1"/>
  <c r="M3261" i="1" s="1"/>
  <c r="K3262" i="1"/>
  <c r="L3262" i="1"/>
  <c r="M3262" i="1" s="1"/>
  <c r="K3263" i="1"/>
  <c r="L3263" i="1"/>
  <c r="M3263" i="1" s="1"/>
  <c r="K3264" i="1"/>
  <c r="L3264" i="1"/>
  <c r="M3264" i="1" s="1"/>
  <c r="K3265" i="1"/>
  <c r="L3265" i="1"/>
  <c r="M3265" i="1" s="1"/>
  <c r="K3266" i="1"/>
  <c r="L3266" i="1"/>
  <c r="M3266" i="1" s="1"/>
  <c r="K3267" i="1"/>
  <c r="L3267" i="1"/>
  <c r="M3267" i="1" s="1"/>
  <c r="K3268" i="1"/>
  <c r="L3268" i="1"/>
  <c r="M3268" i="1" s="1"/>
  <c r="K3269" i="1"/>
  <c r="L3269" i="1"/>
  <c r="M3269" i="1" s="1"/>
  <c r="K3270" i="1"/>
  <c r="L3270" i="1"/>
  <c r="M3270" i="1" s="1"/>
  <c r="K3271" i="1"/>
  <c r="L3271" i="1"/>
  <c r="M3271" i="1" s="1"/>
  <c r="K3272" i="1"/>
  <c r="L3272" i="1"/>
  <c r="M3272" i="1" s="1"/>
  <c r="K3273" i="1"/>
  <c r="L3273" i="1"/>
  <c r="M3273" i="1" s="1"/>
  <c r="K3274" i="1"/>
  <c r="L3274" i="1"/>
  <c r="M3274" i="1" s="1"/>
  <c r="K3275" i="1"/>
  <c r="L3275" i="1"/>
  <c r="M3275" i="1" s="1"/>
  <c r="K3276" i="1"/>
  <c r="L3276" i="1"/>
  <c r="M3276" i="1" s="1"/>
  <c r="K3277" i="1"/>
  <c r="L3277" i="1"/>
  <c r="M3277" i="1" s="1"/>
  <c r="K3278" i="1"/>
  <c r="L3278" i="1"/>
  <c r="M3278" i="1" s="1"/>
  <c r="K3279" i="1"/>
  <c r="L3279" i="1"/>
  <c r="M3279" i="1" s="1"/>
  <c r="K3280" i="1"/>
  <c r="L3280" i="1"/>
  <c r="M3280" i="1" s="1"/>
  <c r="K3281" i="1"/>
  <c r="L3281" i="1"/>
  <c r="M3281" i="1" s="1"/>
  <c r="K3282" i="1"/>
  <c r="L3282" i="1"/>
  <c r="M3282" i="1" s="1"/>
  <c r="K3283" i="1"/>
  <c r="L3283" i="1"/>
  <c r="M3283" i="1" s="1"/>
  <c r="K3284" i="1"/>
  <c r="L3284" i="1"/>
  <c r="M3284" i="1" s="1"/>
  <c r="K3285" i="1"/>
  <c r="L3285" i="1"/>
  <c r="M3285" i="1" s="1"/>
  <c r="K3286" i="1"/>
  <c r="L3286" i="1"/>
  <c r="M3286" i="1" s="1"/>
  <c r="K3287" i="1"/>
  <c r="L3287" i="1"/>
  <c r="M3287" i="1" s="1"/>
  <c r="K3288" i="1"/>
  <c r="L3288" i="1"/>
  <c r="M3288" i="1" s="1"/>
  <c r="K3289" i="1"/>
  <c r="L3289" i="1"/>
  <c r="M3289" i="1" s="1"/>
  <c r="K3290" i="1"/>
  <c r="L3290" i="1"/>
  <c r="M3290" i="1" s="1"/>
  <c r="K3291" i="1"/>
  <c r="L3291" i="1"/>
  <c r="M3291" i="1" s="1"/>
  <c r="K3292" i="1"/>
  <c r="L3292" i="1"/>
  <c r="M3292" i="1" s="1"/>
  <c r="K3293" i="1"/>
  <c r="L3293" i="1"/>
  <c r="M3293" i="1" s="1"/>
  <c r="K3294" i="1"/>
  <c r="L3294" i="1"/>
  <c r="M3294" i="1" s="1"/>
  <c r="K3295" i="1"/>
  <c r="L3295" i="1"/>
  <c r="M3295" i="1" s="1"/>
  <c r="K3296" i="1"/>
  <c r="L3296" i="1"/>
  <c r="M3296" i="1" s="1"/>
  <c r="K3297" i="1"/>
  <c r="L3297" i="1"/>
  <c r="M3297" i="1" s="1"/>
  <c r="K3298" i="1"/>
  <c r="L3298" i="1"/>
  <c r="M3298" i="1" s="1"/>
  <c r="K3299" i="1"/>
  <c r="L3299" i="1"/>
  <c r="M3299" i="1" s="1"/>
  <c r="K3300" i="1"/>
  <c r="L3300" i="1"/>
  <c r="M3300" i="1" s="1"/>
  <c r="K3301" i="1"/>
  <c r="L3301" i="1"/>
  <c r="M3301" i="1" s="1"/>
  <c r="K3302" i="1"/>
  <c r="L3302" i="1"/>
  <c r="M3302" i="1" s="1"/>
  <c r="K3303" i="1"/>
  <c r="L3303" i="1"/>
  <c r="M3303" i="1" s="1"/>
  <c r="K3304" i="1"/>
  <c r="L3304" i="1"/>
  <c r="M3304" i="1" s="1"/>
  <c r="K3305" i="1"/>
  <c r="L3305" i="1"/>
  <c r="M3305" i="1" s="1"/>
  <c r="K3306" i="1"/>
  <c r="L3306" i="1"/>
  <c r="M3306" i="1" s="1"/>
  <c r="K3307" i="1"/>
  <c r="L3307" i="1"/>
  <c r="M3307" i="1" s="1"/>
  <c r="K3308" i="1"/>
  <c r="L3308" i="1"/>
  <c r="M3308" i="1" s="1"/>
  <c r="K3309" i="1"/>
  <c r="L3309" i="1"/>
  <c r="M3309" i="1" s="1"/>
  <c r="K3310" i="1"/>
  <c r="L3310" i="1"/>
  <c r="M3310" i="1" s="1"/>
  <c r="K3311" i="1"/>
  <c r="L3311" i="1"/>
  <c r="M3311" i="1" s="1"/>
  <c r="K3312" i="1"/>
  <c r="L3312" i="1"/>
  <c r="M3312" i="1" s="1"/>
  <c r="K3313" i="1"/>
  <c r="L3313" i="1"/>
  <c r="M3313" i="1" s="1"/>
  <c r="K3314" i="1"/>
  <c r="L3314" i="1"/>
  <c r="M3314" i="1" s="1"/>
  <c r="K3315" i="1"/>
  <c r="L3315" i="1"/>
  <c r="M3315" i="1" s="1"/>
  <c r="K3316" i="1"/>
  <c r="L3316" i="1"/>
  <c r="M3316" i="1" s="1"/>
  <c r="K3317" i="1"/>
  <c r="L3317" i="1"/>
  <c r="M3317" i="1" s="1"/>
  <c r="K3318" i="1"/>
  <c r="L3318" i="1"/>
  <c r="M3318" i="1" s="1"/>
  <c r="K3319" i="1"/>
  <c r="L3319" i="1"/>
  <c r="M3319" i="1" s="1"/>
  <c r="K3320" i="1"/>
  <c r="L3320" i="1"/>
  <c r="M3320" i="1" s="1"/>
  <c r="K3321" i="1"/>
  <c r="L3321" i="1"/>
  <c r="M3321" i="1" s="1"/>
  <c r="K3322" i="1"/>
  <c r="L3322" i="1"/>
  <c r="M3322" i="1" s="1"/>
  <c r="K3323" i="1"/>
  <c r="L3323" i="1"/>
  <c r="M3323" i="1" s="1"/>
  <c r="K3324" i="1"/>
  <c r="L3324" i="1"/>
  <c r="M3324" i="1" s="1"/>
  <c r="K3325" i="1"/>
  <c r="L3325" i="1"/>
  <c r="M3325" i="1" s="1"/>
  <c r="K3326" i="1"/>
  <c r="L3326" i="1"/>
  <c r="M3326" i="1" s="1"/>
  <c r="K3327" i="1"/>
  <c r="L3327" i="1"/>
  <c r="M3327" i="1" s="1"/>
  <c r="K3328" i="1"/>
  <c r="L3328" i="1"/>
  <c r="M3328" i="1" s="1"/>
  <c r="K3329" i="1"/>
  <c r="L3329" i="1"/>
  <c r="M3329" i="1" s="1"/>
  <c r="K3330" i="1"/>
  <c r="L3330" i="1"/>
  <c r="M3330" i="1" s="1"/>
  <c r="K3331" i="1"/>
  <c r="L3331" i="1"/>
  <c r="M3331" i="1" s="1"/>
  <c r="K3332" i="1"/>
  <c r="L3332" i="1"/>
  <c r="M3332" i="1" s="1"/>
  <c r="K3333" i="1"/>
  <c r="L3333" i="1"/>
  <c r="M3333" i="1" s="1"/>
  <c r="K3334" i="1"/>
  <c r="L3334" i="1"/>
  <c r="M3334" i="1" s="1"/>
  <c r="K3335" i="1"/>
  <c r="L3335" i="1"/>
  <c r="M3335" i="1" s="1"/>
  <c r="K3336" i="1"/>
  <c r="L3336" i="1"/>
  <c r="M3336" i="1" s="1"/>
  <c r="K3337" i="1"/>
  <c r="L3337" i="1"/>
  <c r="M3337" i="1" s="1"/>
  <c r="K3338" i="1"/>
  <c r="L3338" i="1"/>
  <c r="M3338" i="1" s="1"/>
  <c r="K3339" i="1"/>
  <c r="L3339" i="1"/>
  <c r="M3339" i="1" s="1"/>
  <c r="K3340" i="1"/>
  <c r="L3340" i="1"/>
  <c r="M3340" i="1" s="1"/>
  <c r="K3341" i="1"/>
  <c r="L3341" i="1"/>
  <c r="M3341" i="1" s="1"/>
  <c r="K3342" i="1"/>
  <c r="L3342" i="1"/>
  <c r="M3342" i="1" s="1"/>
  <c r="K3343" i="1"/>
  <c r="L3343" i="1"/>
  <c r="M3343" i="1" s="1"/>
  <c r="K3344" i="1"/>
  <c r="L3344" i="1"/>
  <c r="M3344" i="1" s="1"/>
  <c r="K3345" i="1"/>
  <c r="L3345" i="1"/>
  <c r="M3345" i="1" s="1"/>
  <c r="K3346" i="1"/>
  <c r="L3346" i="1"/>
  <c r="M3346" i="1" s="1"/>
  <c r="K3347" i="1"/>
  <c r="L3347" i="1"/>
  <c r="M3347" i="1" s="1"/>
  <c r="K3348" i="1"/>
  <c r="L3348" i="1"/>
  <c r="M3348" i="1" s="1"/>
  <c r="K3349" i="1"/>
  <c r="L3349" i="1"/>
  <c r="M3349" i="1" s="1"/>
  <c r="K3350" i="1"/>
  <c r="L3350" i="1"/>
  <c r="M3350" i="1" s="1"/>
  <c r="K3351" i="1"/>
  <c r="L3351" i="1"/>
  <c r="M3351" i="1" s="1"/>
  <c r="K3352" i="1"/>
  <c r="L3352" i="1"/>
  <c r="M3352" i="1" s="1"/>
  <c r="K3353" i="1"/>
  <c r="L3353" i="1"/>
  <c r="M3353" i="1" s="1"/>
  <c r="K3354" i="1"/>
  <c r="L3354" i="1"/>
  <c r="M3354" i="1" s="1"/>
  <c r="K3355" i="1"/>
  <c r="L3355" i="1"/>
  <c r="M3355" i="1" s="1"/>
  <c r="K3356" i="1"/>
  <c r="L3356" i="1"/>
  <c r="M3356" i="1" s="1"/>
  <c r="K3357" i="1"/>
  <c r="L3357" i="1"/>
  <c r="M3357" i="1" s="1"/>
  <c r="K3358" i="1"/>
  <c r="L3358" i="1"/>
  <c r="M3358" i="1" s="1"/>
  <c r="K3359" i="1"/>
  <c r="L3359" i="1"/>
  <c r="M3359" i="1" s="1"/>
  <c r="K3360" i="1"/>
  <c r="L3360" i="1"/>
  <c r="M3360" i="1" s="1"/>
  <c r="K3361" i="1"/>
  <c r="L3361" i="1"/>
  <c r="M3361" i="1" s="1"/>
  <c r="K3362" i="1"/>
  <c r="L3362" i="1"/>
  <c r="M3362" i="1" s="1"/>
  <c r="K3363" i="1"/>
  <c r="L3363" i="1"/>
  <c r="M3363" i="1" s="1"/>
  <c r="K3364" i="1"/>
  <c r="L3364" i="1"/>
  <c r="M3364" i="1" s="1"/>
  <c r="K3365" i="1"/>
  <c r="L3365" i="1"/>
  <c r="M3365" i="1" s="1"/>
  <c r="K3366" i="1"/>
  <c r="L3366" i="1"/>
  <c r="M3366" i="1" s="1"/>
  <c r="K3367" i="1"/>
  <c r="L3367" i="1"/>
  <c r="M3367" i="1" s="1"/>
  <c r="K3368" i="1"/>
  <c r="L3368" i="1"/>
  <c r="M3368" i="1" s="1"/>
  <c r="K3369" i="1"/>
  <c r="L3369" i="1"/>
  <c r="M3369" i="1" s="1"/>
  <c r="K3370" i="1"/>
  <c r="L3370" i="1"/>
  <c r="M3370" i="1" s="1"/>
  <c r="K3371" i="1"/>
  <c r="L3371" i="1"/>
  <c r="M3371" i="1" s="1"/>
  <c r="K3372" i="1"/>
  <c r="L3372" i="1"/>
  <c r="M3372" i="1" s="1"/>
  <c r="K3373" i="1"/>
  <c r="L3373" i="1"/>
  <c r="M3373" i="1" s="1"/>
  <c r="K3374" i="1"/>
  <c r="L3374" i="1"/>
  <c r="M3374" i="1" s="1"/>
  <c r="K3375" i="1"/>
  <c r="L3375" i="1"/>
  <c r="M3375" i="1" s="1"/>
  <c r="K3376" i="1"/>
  <c r="L3376" i="1"/>
  <c r="M3376" i="1" s="1"/>
  <c r="K3377" i="1"/>
  <c r="L3377" i="1"/>
  <c r="M3377" i="1" s="1"/>
  <c r="K3378" i="1"/>
  <c r="L3378" i="1"/>
  <c r="M3378" i="1" s="1"/>
  <c r="K3379" i="1"/>
  <c r="L3379" i="1"/>
  <c r="M3379" i="1" s="1"/>
  <c r="K3380" i="1"/>
  <c r="L3380" i="1"/>
  <c r="M3380" i="1" s="1"/>
  <c r="K3381" i="1"/>
  <c r="L3381" i="1"/>
  <c r="M3381" i="1" s="1"/>
  <c r="K3382" i="1"/>
  <c r="L3382" i="1"/>
  <c r="M3382" i="1" s="1"/>
  <c r="K3383" i="1"/>
  <c r="L3383" i="1"/>
  <c r="M3383" i="1" s="1"/>
  <c r="K3384" i="1"/>
  <c r="L3384" i="1"/>
  <c r="M3384" i="1" s="1"/>
  <c r="K3385" i="1"/>
  <c r="L3385" i="1"/>
  <c r="M3385" i="1" s="1"/>
  <c r="K3386" i="1"/>
  <c r="L3386" i="1"/>
  <c r="M3386" i="1" s="1"/>
  <c r="K3387" i="1"/>
  <c r="L3387" i="1"/>
  <c r="M3387" i="1" s="1"/>
  <c r="K3388" i="1"/>
  <c r="L3388" i="1"/>
  <c r="M3388" i="1" s="1"/>
  <c r="K3389" i="1"/>
  <c r="L3389" i="1"/>
  <c r="M3389" i="1" s="1"/>
  <c r="K3390" i="1"/>
  <c r="L3390" i="1"/>
  <c r="M3390" i="1" s="1"/>
  <c r="K3391" i="1"/>
  <c r="L3391" i="1"/>
  <c r="M3391" i="1" s="1"/>
  <c r="K3392" i="1"/>
  <c r="L3392" i="1"/>
  <c r="M3392" i="1" s="1"/>
  <c r="K3393" i="1"/>
  <c r="L3393" i="1"/>
  <c r="M3393" i="1" s="1"/>
  <c r="K3394" i="1"/>
  <c r="L3394" i="1"/>
  <c r="M3394" i="1" s="1"/>
  <c r="K3395" i="1"/>
  <c r="L3395" i="1"/>
  <c r="M3395" i="1" s="1"/>
  <c r="K3396" i="1"/>
  <c r="L3396" i="1"/>
  <c r="M3396" i="1" s="1"/>
  <c r="K3397" i="1"/>
  <c r="L3397" i="1"/>
  <c r="M3397" i="1" s="1"/>
  <c r="K3398" i="1"/>
  <c r="L3398" i="1"/>
  <c r="M3398" i="1" s="1"/>
  <c r="K3399" i="1"/>
  <c r="L3399" i="1"/>
  <c r="M3399" i="1" s="1"/>
  <c r="K3400" i="1"/>
  <c r="L3400" i="1"/>
  <c r="M3400" i="1" s="1"/>
  <c r="K3401" i="1"/>
  <c r="L3401" i="1"/>
  <c r="M3401" i="1" s="1"/>
  <c r="K3402" i="1"/>
  <c r="L3402" i="1"/>
  <c r="M3402" i="1" s="1"/>
  <c r="K3403" i="1"/>
  <c r="L3403" i="1"/>
  <c r="M3403" i="1" s="1"/>
  <c r="K3404" i="1"/>
  <c r="L3404" i="1"/>
  <c r="M3404" i="1" s="1"/>
  <c r="K3405" i="1"/>
  <c r="L3405" i="1"/>
  <c r="M3405" i="1" s="1"/>
  <c r="K3406" i="1"/>
  <c r="L3406" i="1"/>
  <c r="M3406" i="1" s="1"/>
  <c r="K3407" i="1"/>
  <c r="L3407" i="1"/>
  <c r="M3407" i="1" s="1"/>
  <c r="K3408" i="1"/>
  <c r="L3408" i="1"/>
  <c r="M3408" i="1" s="1"/>
  <c r="K3409" i="1"/>
  <c r="L3409" i="1"/>
  <c r="M3409" i="1" s="1"/>
  <c r="K3410" i="1"/>
  <c r="L3410" i="1"/>
  <c r="M3410" i="1" s="1"/>
  <c r="K3411" i="1"/>
  <c r="L3411" i="1"/>
  <c r="M3411" i="1" s="1"/>
  <c r="K3412" i="1"/>
  <c r="L3412" i="1"/>
  <c r="M3412" i="1" s="1"/>
  <c r="K3413" i="1"/>
  <c r="L3413" i="1"/>
  <c r="M3413" i="1" s="1"/>
  <c r="K3414" i="1"/>
  <c r="L3414" i="1"/>
  <c r="M3414" i="1" s="1"/>
  <c r="K3415" i="1"/>
  <c r="L3415" i="1"/>
  <c r="M3415" i="1" s="1"/>
  <c r="K3416" i="1"/>
  <c r="L3416" i="1"/>
  <c r="M3416" i="1" s="1"/>
  <c r="K3417" i="1"/>
  <c r="L3417" i="1"/>
  <c r="M3417" i="1" s="1"/>
  <c r="K3418" i="1"/>
  <c r="L3418" i="1"/>
  <c r="M3418" i="1" s="1"/>
  <c r="K3419" i="1"/>
  <c r="L3419" i="1"/>
  <c r="M3419" i="1" s="1"/>
  <c r="K3420" i="1"/>
  <c r="L3420" i="1"/>
  <c r="M3420" i="1" s="1"/>
  <c r="K3421" i="1"/>
  <c r="L3421" i="1"/>
  <c r="M3421" i="1" s="1"/>
  <c r="K3422" i="1"/>
  <c r="L3422" i="1"/>
  <c r="M3422" i="1" s="1"/>
  <c r="K3423" i="1"/>
  <c r="L3423" i="1"/>
  <c r="M3423" i="1" s="1"/>
  <c r="K3424" i="1"/>
  <c r="L3424" i="1"/>
  <c r="M3424" i="1" s="1"/>
  <c r="K3425" i="1"/>
  <c r="L3425" i="1"/>
  <c r="M3425" i="1" s="1"/>
  <c r="K3426" i="1"/>
  <c r="L3426" i="1"/>
  <c r="M3426" i="1" s="1"/>
  <c r="K3427" i="1"/>
  <c r="L3427" i="1"/>
  <c r="M3427" i="1" s="1"/>
  <c r="K3428" i="1"/>
  <c r="L3428" i="1"/>
  <c r="M3428" i="1" s="1"/>
  <c r="K3429" i="1"/>
  <c r="L3429" i="1"/>
  <c r="M3429" i="1" s="1"/>
  <c r="K3430" i="1"/>
  <c r="L3430" i="1"/>
  <c r="M3430" i="1" s="1"/>
  <c r="K3431" i="1"/>
  <c r="L3431" i="1"/>
  <c r="M3431" i="1" s="1"/>
  <c r="K3432" i="1"/>
  <c r="L3432" i="1"/>
  <c r="M3432" i="1" s="1"/>
  <c r="K3433" i="1"/>
  <c r="L3433" i="1"/>
  <c r="M3433" i="1" s="1"/>
  <c r="K3434" i="1"/>
  <c r="L3434" i="1"/>
  <c r="M3434" i="1" s="1"/>
  <c r="K3435" i="1"/>
  <c r="L3435" i="1"/>
  <c r="M3435" i="1" s="1"/>
  <c r="K3436" i="1"/>
  <c r="L3436" i="1"/>
  <c r="M3436" i="1" s="1"/>
  <c r="K3437" i="1"/>
  <c r="L3437" i="1"/>
  <c r="M3437" i="1" s="1"/>
  <c r="K3438" i="1"/>
  <c r="L3438" i="1"/>
  <c r="M3438" i="1" s="1"/>
  <c r="K3439" i="1"/>
  <c r="L3439" i="1"/>
  <c r="M3439" i="1" s="1"/>
  <c r="K3440" i="1"/>
  <c r="L3440" i="1"/>
  <c r="M3440" i="1" s="1"/>
  <c r="K3441" i="1"/>
  <c r="L3441" i="1"/>
  <c r="M3441" i="1" s="1"/>
  <c r="K3442" i="1"/>
  <c r="L3442" i="1"/>
  <c r="M3442" i="1" s="1"/>
  <c r="K3443" i="1"/>
  <c r="L3443" i="1"/>
  <c r="M3443" i="1" s="1"/>
  <c r="K3444" i="1"/>
  <c r="L3444" i="1"/>
  <c r="M3444" i="1" s="1"/>
  <c r="K3445" i="1"/>
  <c r="L3445" i="1"/>
  <c r="M3445" i="1" s="1"/>
  <c r="K3446" i="1"/>
  <c r="L3446" i="1"/>
  <c r="M3446" i="1" s="1"/>
  <c r="K3447" i="1"/>
  <c r="L3447" i="1"/>
  <c r="M3447" i="1" s="1"/>
  <c r="K3448" i="1"/>
  <c r="L3448" i="1"/>
  <c r="M3448" i="1" s="1"/>
  <c r="K3449" i="1"/>
  <c r="L3449" i="1"/>
  <c r="M3449" i="1" s="1"/>
  <c r="K3450" i="1"/>
  <c r="L3450" i="1"/>
  <c r="M3450" i="1" s="1"/>
  <c r="K3451" i="1"/>
  <c r="L3451" i="1"/>
  <c r="M3451" i="1" s="1"/>
  <c r="K3452" i="1"/>
  <c r="L3452" i="1"/>
  <c r="M3452" i="1" s="1"/>
  <c r="K3453" i="1"/>
  <c r="L3453" i="1"/>
  <c r="M3453" i="1" s="1"/>
  <c r="K3454" i="1"/>
  <c r="L3454" i="1"/>
  <c r="M3454" i="1" s="1"/>
  <c r="K3455" i="1"/>
  <c r="L3455" i="1"/>
  <c r="M3455" i="1" s="1"/>
  <c r="K3456" i="1"/>
  <c r="L3456" i="1"/>
  <c r="M3456" i="1" s="1"/>
  <c r="K3457" i="1"/>
  <c r="L3457" i="1"/>
  <c r="M3457" i="1" s="1"/>
  <c r="K3458" i="1"/>
  <c r="L3458" i="1"/>
  <c r="M3458" i="1" s="1"/>
  <c r="K3459" i="1"/>
  <c r="L3459" i="1"/>
  <c r="M3459" i="1" s="1"/>
  <c r="K3460" i="1"/>
  <c r="L3460" i="1"/>
  <c r="M3460" i="1" s="1"/>
  <c r="K3461" i="1"/>
  <c r="L3461" i="1"/>
  <c r="M3461" i="1" s="1"/>
  <c r="K3462" i="1"/>
  <c r="L3462" i="1"/>
  <c r="M3462" i="1" s="1"/>
  <c r="K3463" i="1"/>
  <c r="L3463" i="1"/>
  <c r="M3463" i="1" s="1"/>
  <c r="K3464" i="1"/>
  <c r="L3464" i="1"/>
  <c r="M3464" i="1" s="1"/>
  <c r="K3465" i="1"/>
  <c r="L3465" i="1"/>
  <c r="M3465" i="1" s="1"/>
  <c r="K3466" i="1"/>
  <c r="L3466" i="1"/>
  <c r="M3466" i="1" s="1"/>
  <c r="K3467" i="1"/>
  <c r="L3467" i="1"/>
  <c r="M3467" i="1" s="1"/>
  <c r="K3468" i="1"/>
  <c r="L3468" i="1"/>
  <c r="M3468" i="1" s="1"/>
  <c r="K3469" i="1"/>
  <c r="L3469" i="1"/>
  <c r="M3469" i="1" s="1"/>
  <c r="K3470" i="1"/>
  <c r="L3470" i="1"/>
  <c r="M3470" i="1" s="1"/>
  <c r="K3471" i="1"/>
  <c r="L3471" i="1"/>
  <c r="M3471" i="1" s="1"/>
  <c r="K3472" i="1"/>
  <c r="L3472" i="1"/>
  <c r="M3472" i="1" s="1"/>
  <c r="K3473" i="1"/>
  <c r="L3473" i="1"/>
  <c r="M3473" i="1" s="1"/>
  <c r="K3474" i="1"/>
  <c r="L3474" i="1"/>
  <c r="M3474" i="1" s="1"/>
  <c r="K3475" i="1"/>
  <c r="L3475" i="1"/>
  <c r="M3475" i="1" s="1"/>
  <c r="K3476" i="1"/>
  <c r="L3476" i="1"/>
  <c r="M3476" i="1" s="1"/>
  <c r="K3477" i="1"/>
  <c r="L3477" i="1"/>
  <c r="M3477" i="1" s="1"/>
  <c r="K3478" i="1"/>
  <c r="L3478" i="1"/>
  <c r="M3478" i="1" s="1"/>
  <c r="K3479" i="1"/>
  <c r="L3479" i="1"/>
  <c r="M3479" i="1" s="1"/>
  <c r="K3480" i="1"/>
  <c r="L3480" i="1"/>
  <c r="M3480" i="1" s="1"/>
  <c r="K3481" i="1"/>
  <c r="L3481" i="1"/>
  <c r="M3481" i="1" s="1"/>
  <c r="K3482" i="1"/>
  <c r="L3482" i="1"/>
  <c r="M3482" i="1" s="1"/>
  <c r="K3483" i="1"/>
  <c r="L3483" i="1"/>
  <c r="M3483" i="1" s="1"/>
  <c r="K3484" i="1"/>
  <c r="L3484" i="1"/>
  <c r="M3484" i="1" s="1"/>
  <c r="K3485" i="1"/>
  <c r="L3485" i="1"/>
  <c r="M3485" i="1" s="1"/>
  <c r="K3486" i="1"/>
  <c r="L3486" i="1"/>
  <c r="M3486" i="1" s="1"/>
  <c r="K3487" i="1"/>
  <c r="L3487" i="1"/>
  <c r="M3487" i="1" s="1"/>
  <c r="K3488" i="1"/>
  <c r="L3488" i="1"/>
  <c r="M3488" i="1" s="1"/>
  <c r="K3489" i="1"/>
  <c r="L3489" i="1"/>
  <c r="M3489" i="1" s="1"/>
  <c r="K3490" i="1"/>
  <c r="L3490" i="1"/>
  <c r="M3490" i="1" s="1"/>
  <c r="K3491" i="1"/>
  <c r="L3491" i="1"/>
  <c r="M3491" i="1" s="1"/>
  <c r="K3492" i="1"/>
  <c r="L3492" i="1"/>
  <c r="M3492" i="1" s="1"/>
  <c r="K3493" i="1"/>
  <c r="L3493" i="1"/>
  <c r="M3493" i="1" s="1"/>
  <c r="K3494" i="1"/>
  <c r="L3494" i="1"/>
  <c r="M3494" i="1" s="1"/>
  <c r="K3495" i="1"/>
  <c r="L3495" i="1"/>
  <c r="M3495" i="1" s="1"/>
  <c r="K3496" i="1"/>
  <c r="L3496" i="1"/>
  <c r="M3496" i="1" s="1"/>
  <c r="K3497" i="1"/>
  <c r="L3497" i="1"/>
  <c r="M3497" i="1" s="1"/>
  <c r="K3498" i="1"/>
  <c r="L3498" i="1"/>
  <c r="M3498" i="1" s="1"/>
  <c r="K3499" i="1"/>
  <c r="L3499" i="1"/>
  <c r="M3499" i="1" s="1"/>
  <c r="K3500" i="1"/>
  <c r="L3500" i="1"/>
  <c r="M3500" i="1" s="1"/>
  <c r="K3501" i="1"/>
  <c r="L3501" i="1"/>
  <c r="M3501" i="1" s="1"/>
  <c r="K3502" i="1"/>
  <c r="L3502" i="1"/>
  <c r="M3502" i="1" s="1"/>
  <c r="K3503" i="1"/>
  <c r="L3503" i="1"/>
  <c r="M3503" i="1" s="1"/>
  <c r="K3504" i="1"/>
  <c r="L3504" i="1"/>
  <c r="M3504" i="1" s="1"/>
  <c r="K3505" i="1"/>
  <c r="L3505" i="1"/>
  <c r="M3505" i="1" s="1"/>
  <c r="K3506" i="1"/>
  <c r="L3506" i="1"/>
  <c r="M3506" i="1" s="1"/>
  <c r="K3507" i="1"/>
  <c r="L3507" i="1"/>
  <c r="M3507" i="1" s="1"/>
  <c r="K3508" i="1"/>
  <c r="L3508" i="1"/>
  <c r="M3508" i="1" s="1"/>
  <c r="K3509" i="1"/>
  <c r="L3509" i="1"/>
  <c r="M3509" i="1" s="1"/>
  <c r="K3510" i="1"/>
  <c r="L3510" i="1"/>
  <c r="M3510" i="1" s="1"/>
  <c r="K3511" i="1"/>
  <c r="L3511" i="1"/>
  <c r="M3511" i="1" s="1"/>
  <c r="K3512" i="1"/>
  <c r="L3512" i="1"/>
  <c r="M3512" i="1" s="1"/>
  <c r="K3513" i="1"/>
  <c r="L3513" i="1"/>
  <c r="M3513" i="1" s="1"/>
  <c r="K3514" i="1"/>
  <c r="L3514" i="1"/>
  <c r="M3514" i="1" s="1"/>
  <c r="K3515" i="1"/>
  <c r="L3515" i="1"/>
  <c r="M3515" i="1" s="1"/>
  <c r="K3516" i="1"/>
  <c r="L3516" i="1"/>
  <c r="M3516" i="1" s="1"/>
  <c r="K3517" i="1"/>
  <c r="L3517" i="1"/>
  <c r="M3517" i="1" s="1"/>
  <c r="K3518" i="1"/>
  <c r="L3518" i="1"/>
  <c r="M3518" i="1" s="1"/>
  <c r="K3519" i="1"/>
  <c r="L3519" i="1"/>
  <c r="M3519" i="1" s="1"/>
  <c r="K3520" i="1"/>
  <c r="L3520" i="1"/>
  <c r="M3520" i="1" s="1"/>
  <c r="K3521" i="1"/>
  <c r="L3521" i="1"/>
  <c r="M3521" i="1" s="1"/>
  <c r="K3522" i="1"/>
  <c r="L3522" i="1"/>
  <c r="M3522" i="1" s="1"/>
  <c r="K3523" i="1"/>
  <c r="L3523" i="1"/>
  <c r="M3523" i="1" s="1"/>
  <c r="K3524" i="1"/>
  <c r="L3524" i="1"/>
  <c r="M3524" i="1" s="1"/>
  <c r="K3525" i="1"/>
  <c r="L3525" i="1"/>
  <c r="M3525" i="1" s="1"/>
  <c r="K3526" i="1"/>
  <c r="L3526" i="1"/>
  <c r="M3526" i="1" s="1"/>
  <c r="K3527" i="1"/>
  <c r="L3527" i="1"/>
  <c r="M3527" i="1" s="1"/>
  <c r="K3528" i="1"/>
  <c r="L3528" i="1"/>
  <c r="M3528" i="1" s="1"/>
  <c r="K3529" i="1"/>
  <c r="L3529" i="1"/>
  <c r="M3529" i="1" s="1"/>
  <c r="K3530" i="1"/>
  <c r="L3530" i="1"/>
  <c r="M3530" i="1" s="1"/>
  <c r="K3531" i="1"/>
  <c r="L3531" i="1"/>
  <c r="M3531" i="1" s="1"/>
  <c r="K3532" i="1"/>
  <c r="L3532" i="1"/>
  <c r="M3532" i="1" s="1"/>
  <c r="K3533" i="1"/>
  <c r="L3533" i="1"/>
  <c r="M3533" i="1" s="1"/>
  <c r="K3534" i="1"/>
  <c r="L3534" i="1"/>
  <c r="M3534" i="1" s="1"/>
  <c r="K3535" i="1"/>
  <c r="L3535" i="1"/>
  <c r="M3535" i="1" s="1"/>
  <c r="K3536" i="1"/>
  <c r="L3536" i="1"/>
  <c r="M3536" i="1" s="1"/>
  <c r="K3537" i="1"/>
  <c r="L3537" i="1"/>
  <c r="M3537" i="1" s="1"/>
  <c r="K3538" i="1"/>
  <c r="L3538" i="1"/>
  <c r="M3538" i="1" s="1"/>
  <c r="K3539" i="1"/>
  <c r="L3539" i="1"/>
  <c r="M3539" i="1" s="1"/>
  <c r="K3540" i="1"/>
  <c r="L3540" i="1"/>
  <c r="M3540" i="1" s="1"/>
  <c r="K3541" i="1"/>
  <c r="L3541" i="1"/>
  <c r="M3541" i="1" s="1"/>
  <c r="K3542" i="1"/>
  <c r="L3542" i="1"/>
  <c r="M3542" i="1" s="1"/>
  <c r="K3543" i="1"/>
  <c r="L3543" i="1"/>
  <c r="M3543" i="1" s="1"/>
  <c r="K3544" i="1"/>
  <c r="L3544" i="1"/>
  <c r="M3544" i="1" s="1"/>
  <c r="K3545" i="1"/>
  <c r="L3545" i="1"/>
  <c r="M3545" i="1" s="1"/>
  <c r="K3546" i="1"/>
  <c r="L3546" i="1"/>
  <c r="M3546" i="1" s="1"/>
  <c r="K3547" i="1"/>
  <c r="L3547" i="1"/>
  <c r="M3547" i="1" s="1"/>
  <c r="K3548" i="1"/>
  <c r="L3548" i="1"/>
  <c r="M3548" i="1" s="1"/>
  <c r="K3549" i="1"/>
  <c r="L3549" i="1"/>
  <c r="M3549" i="1" s="1"/>
  <c r="K3550" i="1"/>
  <c r="L3550" i="1"/>
  <c r="M3550" i="1" s="1"/>
  <c r="K3551" i="1"/>
  <c r="L3551" i="1"/>
  <c r="M3551" i="1" s="1"/>
  <c r="K3552" i="1"/>
  <c r="L3552" i="1"/>
  <c r="M3552" i="1" s="1"/>
  <c r="K3553" i="1"/>
  <c r="L3553" i="1"/>
  <c r="M3553" i="1" s="1"/>
  <c r="K3554" i="1"/>
  <c r="L3554" i="1"/>
  <c r="M3554" i="1" s="1"/>
  <c r="K3555" i="1"/>
  <c r="L3555" i="1"/>
  <c r="M3555" i="1" s="1"/>
  <c r="K3556" i="1"/>
  <c r="L3556" i="1"/>
  <c r="M3556" i="1" s="1"/>
  <c r="K3557" i="1"/>
  <c r="L3557" i="1"/>
  <c r="M3557" i="1" s="1"/>
  <c r="K3558" i="1"/>
  <c r="L3558" i="1"/>
  <c r="M3558" i="1" s="1"/>
  <c r="K3559" i="1"/>
  <c r="L3559" i="1"/>
  <c r="M3559" i="1" s="1"/>
  <c r="K3560" i="1"/>
  <c r="L3560" i="1"/>
  <c r="M3560" i="1" s="1"/>
  <c r="K3561" i="1"/>
  <c r="L3561" i="1"/>
  <c r="M3561" i="1" s="1"/>
  <c r="K3562" i="1"/>
  <c r="L3562" i="1"/>
  <c r="M3562" i="1" s="1"/>
  <c r="K3563" i="1"/>
  <c r="L3563" i="1"/>
  <c r="M3563" i="1" s="1"/>
  <c r="K3564" i="1"/>
  <c r="L3564" i="1"/>
  <c r="M3564" i="1" s="1"/>
  <c r="K3565" i="1"/>
  <c r="L3565" i="1"/>
  <c r="M3565" i="1" s="1"/>
  <c r="K3566" i="1"/>
  <c r="L3566" i="1"/>
  <c r="M3566" i="1" s="1"/>
  <c r="K3567" i="1"/>
  <c r="L3567" i="1"/>
  <c r="M3567" i="1" s="1"/>
  <c r="K3568" i="1"/>
  <c r="L3568" i="1"/>
  <c r="M3568" i="1" s="1"/>
  <c r="K3569" i="1"/>
  <c r="L3569" i="1"/>
  <c r="M3569" i="1" s="1"/>
  <c r="K3570" i="1"/>
  <c r="L3570" i="1"/>
  <c r="M3570" i="1" s="1"/>
  <c r="K3571" i="1"/>
  <c r="L3571" i="1"/>
  <c r="M3571" i="1" s="1"/>
  <c r="K3572" i="1"/>
  <c r="L3572" i="1"/>
  <c r="M3572" i="1" s="1"/>
  <c r="K3573" i="1"/>
  <c r="L3573" i="1"/>
  <c r="M3573" i="1" s="1"/>
  <c r="K3574" i="1"/>
  <c r="L3574" i="1"/>
  <c r="M3574" i="1" s="1"/>
  <c r="K3575" i="1"/>
  <c r="L3575" i="1"/>
  <c r="M3575" i="1" s="1"/>
  <c r="K3576" i="1"/>
  <c r="L3576" i="1"/>
  <c r="M3576" i="1" s="1"/>
  <c r="K3577" i="1"/>
  <c r="L3577" i="1"/>
  <c r="M3577" i="1" s="1"/>
  <c r="K3578" i="1"/>
  <c r="L3578" i="1"/>
  <c r="M3578" i="1" s="1"/>
  <c r="K3579" i="1"/>
  <c r="L3579" i="1"/>
  <c r="M3579" i="1" s="1"/>
  <c r="K3580" i="1"/>
  <c r="L3580" i="1"/>
  <c r="M3580" i="1" s="1"/>
  <c r="K3581" i="1"/>
  <c r="L3581" i="1"/>
  <c r="M3581" i="1" s="1"/>
  <c r="K3582" i="1"/>
  <c r="L3582" i="1"/>
  <c r="M3582" i="1" s="1"/>
  <c r="K3583" i="1"/>
  <c r="L3583" i="1"/>
  <c r="M3583" i="1" s="1"/>
  <c r="K3584" i="1"/>
  <c r="L3584" i="1"/>
  <c r="M3584" i="1" s="1"/>
  <c r="K3585" i="1"/>
  <c r="L3585" i="1"/>
  <c r="M3585" i="1" s="1"/>
  <c r="K3586" i="1"/>
  <c r="L3586" i="1"/>
  <c r="M3586" i="1" s="1"/>
  <c r="K3587" i="1"/>
  <c r="L3587" i="1"/>
  <c r="M3587" i="1" s="1"/>
  <c r="K3588" i="1"/>
  <c r="L3588" i="1"/>
  <c r="M3588" i="1" s="1"/>
  <c r="K3589" i="1"/>
  <c r="L3589" i="1"/>
  <c r="M3589" i="1" s="1"/>
  <c r="K3590" i="1"/>
  <c r="L3590" i="1"/>
  <c r="M3590" i="1" s="1"/>
  <c r="K3591" i="1"/>
  <c r="L3591" i="1"/>
  <c r="M3591" i="1" s="1"/>
  <c r="K3592" i="1"/>
  <c r="L3592" i="1"/>
  <c r="M3592" i="1" s="1"/>
  <c r="K3593" i="1"/>
  <c r="L3593" i="1"/>
  <c r="M3593" i="1" s="1"/>
  <c r="K3594" i="1"/>
  <c r="L3594" i="1"/>
  <c r="M3594" i="1" s="1"/>
  <c r="K3595" i="1"/>
  <c r="L3595" i="1"/>
  <c r="M3595" i="1" s="1"/>
  <c r="K3596" i="1"/>
  <c r="L3596" i="1"/>
  <c r="M3596" i="1" s="1"/>
  <c r="K3597" i="1"/>
  <c r="L3597" i="1"/>
  <c r="M3597" i="1" s="1"/>
  <c r="K3598" i="1"/>
  <c r="L3598" i="1"/>
  <c r="M3598" i="1" s="1"/>
  <c r="K3599" i="1"/>
  <c r="L3599" i="1"/>
  <c r="M3599" i="1" s="1"/>
  <c r="K3600" i="1"/>
  <c r="L3600" i="1"/>
  <c r="M3600" i="1" s="1"/>
  <c r="K3601" i="1"/>
  <c r="L3601" i="1"/>
  <c r="M3601" i="1" s="1"/>
  <c r="K3602" i="1"/>
  <c r="L3602" i="1"/>
  <c r="M3602" i="1" s="1"/>
  <c r="K3603" i="1"/>
  <c r="L3603" i="1"/>
  <c r="M3603" i="1" s="1"/>
  <c r="K3604" i="1"/>
  <c r="L3604" i="1"/>
  <c r="M3604" i="1" s="1"/>
  <c r="K3605" i="1"/>
  <c r="L3605" i="1"/>
  <c r="M3605" i="1" s="1"/>
  <c r="K3606" i="1"/>
  <c r="L3606" i="1"/>
  <c r="M3606" i="1" s="1"/>
  <c r="K3607" i="1"/>
  <c r="L3607" i="1"/>
  <c r="M3607" i="1" s="1"/>
  <c r="K3608" i="1"/>
  <c r="L3608" i="1"/>
  <c r="M3608" i="1" s="1"/>
  <c r="K3609" i="1"/>
  <c r="L3609" i="1"/>
  <c r="M3609" i="1" s="1"/>
  <c r="K3610" i="1"/>
  <c r="L3610" i="1"/>
  <c r="M3610" i="1" s="1"/>
  <c r="K3611" i="1"/>
  <c r="L3611" i="1"/>
  <c r="M3611" i="1" s="1"/>
  <c r="K3612" i="1"/>
  <c r="L3612" i="1"/>
  <c r="M3612" i="1" s="1"/>
  <c r="K3613" i="1"/>
  <c r="L3613" i="1"/>
  <c r="M3613" i="1" s="1"/>
  <c r="K3614" i="1"/>
  <c r="L3614" i="1"/>
  <c r="M3614" i="1" s="1"/>
  <c r="K3615" i="1"/>
  <c r="L3615" i="1"/>
  <c r="M3615" i="1" s="1"/>
  <c r="K3616" i="1"/>
  <c r="L3616" i="1"/>
  <c r="M3616" i="1" s="1"/>
  <c r="K3617" i="1"/>
  <c r="L3617" i="1"/>
  <c r="M3617" i="1" s="1"/>
  <c r="K3618" i="1"/>
  <c r="L3618" i="1"/>
  <c r="M3618" i="1" s="1"/>
  <c r="K3619" i="1"/>
  <c r="L3619" i="1"/>
  <c r="M3619" i="1" s="1"/>
  <c r="K3620" i="1"/>
  <c r="L3620" i="1"/>
  <c r="M3620" i="1" s="1"/>
  <c r="K3621" i="1"/>
  <c r="L3621" i="1"/>
  <c r="M3621" i="1" s="1"/>
  <c r="K3622" i="1"/>
  <c r="L3622" i="1"/>
  <c r="M3622" i="1" s="1"/>
  <c r="K3623" i="1"/>
  <c r="L3623" i="1"/>
  <c r="M3623" i="1" s="1"/>
  <c r="K3624" i="1"/>
  <c r="L3624" i="1"/>
  <c r="M3624" i="1" s="1"/>
  <c r="K3625" i="1"/>
  <c r="L3625" i="1"/>
  <c r="M3625" i="1" s="1"/>
  <c r="K3626" i="1"/>
  <c r="L3626" i="1"/>
  <c r="M3626" i="1" s="1"/>
  <c r="K3627" i="1"/>
  <c r="L3627" i="1"/>
  <c r="M3627" i="1" s="1"/>
  <c r="K3628" i="1"/>
  <c r="L3628" i="1"/>
  <c r="M3628" i="1" s="1"/>
  <c r="K3629" i="1"/>
  <c r="L3629" i="1"/>
  <c r="M3629" i="1" s="1"/>
  <c r="K3630" i="1"/>
  <c r="L3630" i="1"/>
  <c r="M3630" i="1" s="1"/>
  <c r="K3631" i="1"/>
  <c r="L3631" i="1"/>
  <c r="M3631" i="1" s="1"/>
  <c r="K3632" i="1"/>
  <c r="L3632" i="1"/>
  <c r="M3632" i="1" s="1"/>
  <c r="K3633" i="1"/>
  <c r="L3633" i="1"/>
  <c r="M3633" i="1" s="1"/>
  <c r="K3634" i="1"/>
  <c r="L3634" i="1"/>
  <c r="M3634" i="1" s="1"/>
  <c r="K3635" i="1"/>
  <c r="L3635" i="1"/>
  <c r="M3635" i="1" s="1"/>
  <c r="K3636" i="1"/>
  <c r="L3636" i="1"/>
  <c r="M3636" i="1" s="1"/>
  <c r="K3637" i="1"/>
  <c r="L3637" i="1"/>
  <c r="M3637" i="1" s="1"/>
  <c r="K3638" i="1"/>
  <c r="L3638" i="1"/>
  <c r="M3638" i="1" s="1"/>
  <c r="K3639" i="1"/>
  <c r="L3639" i="1"/>
  <c r="M3639" i="1" s="1"/>
  <c r="K3640" i="1"/>
  <c r="L3640" i="1"/>
  <c r="M3640" i="1" s="1"/>
  <c r="K3641" i="1"/>
  <c r="L3641" i="1"/>
  <c r="M3641" i="1" s="1"/>
  <c r="K3642" i="1"/>
  <c r="L3642" i="1"/>
  <c r="M3642" i="1" s="1"/>
  <c r="K3643" i="1"/>
  <c r="L3643" i="1"/>
  <c r="M3643" i="1" s="1"/>
  <c r="K3644" i="1"/>
  <c r="L3644" i="1"/>
  <c r="M3644" i="1" s="1"/>
  <c r="K3645" i="1"/>
  <c r="L3645" i="1"/>
  <c r="M3645" i="1" s="1"/>
  <c r="K3646" i="1"/>
  <c r="L3646" i="1"/>
  <c r="M3646" i="1" s="1"/>
  <c r="K3647" i="1"/>
  <c r="L3647" i="1"/>
  <c r="M3647" i="1" s="1"/>
  <c r="K3648" i="1"/>
  <c r="L3648" i="1"/>
  <c r="M3648" i="1" s="1"/>
  <c r="K3649" i="1"/>
  <c r="L3649" i="1"/>
  <c r="M3649" i="1" s="1"/>
  <c r="K3650" i="1"/>
  <c r="L3650" i="1"/>
  <c r="M3650" i="1" s="1"/>
  <c r="K3651" i="1"/>
  <c r="L3651" i="1"/>
  <c r="M3651" i="1" s="1"/>
  <c r="K3652" i="1"/>
  <c r="L3652" i="1"/>
  <c r="M3652" i="1" s="1"/>
  <c r="K3653" i="1"/>
  <c r="L3653" i="1"/>
  <c r="M3653" i="1" s="1"/>
  <c r="K3654" i="1"/>
  <c r="L3654" i="1"/>
  <c r="M3654" i="1" s="1"/>
  <c r="K3655" i="1"/>
  <c r="L3655" i="1"/>
  <c r="M3655" i="1" s="1"/>
  <c r="K3656" i="1"/>
  <c r="L3656" i="1"/>
  <c r="M3656" i="1" s="1"/>
  <c r="K3657" i="1"/>
  <c r="L3657" i="1"/>
  <c r="M3657" i="1" s="1"/>
  <c r="K3658" i="1"/>
  <c r="L3658" i="1"/>
  <c r="M3658" i="1" s="1"/>
  <c r="K3659" i="1"/>
  <c r="L3659" i="1"/>
  <c r="M3659" i="1" s="1"/>
  <c r="K3660" i="1"/>
  <c r="L3660" i="1"/>
  <c r="M3660" i="1" s="1"/>
  <c r="K3661" i="1"/>
  <c r="L3661" i="1"/>
  <c r="M3661" i="1" s="1"/>
  <c r="K3662" i="1"/>
  <c r="L3662" i="1"/>
  <c r="M3662" i="1" s="1"/>
  <c r="K3663" i="1"/>
  <c r="L3663" i="1"/>
  <c r="M3663" i="1" s="1"/>
  <c r="K3664" i="1"/>
  <c r="L3664" i="1"/>
  <c r="M3664" i="1" s="1"/>
  <c r="K3665" i="1"/>
  <c r="L3665" i="1"/>
  <c r="M3665" i="1" s="1"/>
  <c r="K3666" i="1"/>
  <c r="L3666" i="1"/>
  <c r="M3666" i="1" s="1"/>
  <c r="K3667" i="1"/>
  <c r="L3667" i="1"/>
  <c r="M3667" i="1" s="1"/>
  <c r="K3668" i="1"/>
  <c r="L3668" i="1"/>
  <c r="M3668" i="1" s="1"/>
  <c r="K3669" i="1"/>
  <c r="L3669" i="1"/>
  <c r="M3669" i="1" s="1"/>
  <c r="K3670" i="1"/>
  <c r="L3670" i="1"/>
  <c r="M3670" i="1" s="1"/>
  <c r="K3671" i="1"/>
  <c r="L3671" i="1"/>
  <c r="M3671" i="1" s="1"/>
  <c r="K3672" i="1"/>
  <c r="L3672" i="1"/>
  <c r="M3672" i="1" s="1"/>
  <c r="K3673" i="1"/>
  <c r="L3673" i="1"/>
  <c r="M3673" i="1" s="1"/>
  <c r="K3674" i="1"/>
  <c r="L3674" i="1"/>
  <c r="M3674" i="1" s="1"/>
  <c r="K3675" i="1"/>
  <c r="L3675" i="1"/>
  <c r="M3675" i="1" s="1"/>
  <c r="K3676" i="1"/>
  <c r="L3676" i="1"/>
  <c r="M3676" i="1" s="1"/>
  <c r="K3677" i="1"/>
  <c r="L3677" i="1"/>
  <c r="M3677" i="1" s="1"/>
  <c r="K3678" i="1"/>
  <c r="L3678" i="1"/>
  <c r="M3678" i="1" s="1"/>
  <c r="K3679" i="1"/>
  <c r="L3679" i="1"/>
  <c r="M3679" i="1" s="1"/>
  <c r="K3680" i="1"/>
  <c r="L3680" i="1"/>
  <c r="M3680" i="1" s="1"/>
  <c r="K3681" i="1"/>
  <c r="L3681" i="1"/>
  <c r="M3681" i="1" s="1"/>
  <c r="K3682" i="1"/>
  <c r="L3682" i="1"/>
  <c r="M3682" i="1" s="1"/>
  <c r="K3683" i="1"/>
  <c r="L3683" i="1"/>
  <c r="M3683" i="1" s="1"/>
  <c r="K3684" i="1"/>
  <c r="L3684" i="1"/>
  <c r="M3684" i="1" s="1"/>
  <c r="K3685" i="1"/>
  <c r="L3685" i="1"/>
  <c r="M3685" i="1" s="1"/>
  <c r="K3686" i="1"/>
  <c r="L3686" i="1"/>
  <c r="M3686" i="1" s="1"/>
  <c r="K3687" i="1"/>
  <c r="L3687" i="1"/>
  <c r="M3687" i="1" s="1"/>
  <c r="K3688" i="1"/>
  <c r="L3688" i="1"/>
  <c r="M3688" i="1" s="1"/>
  <c r="K3689" i="1"/>
  <c r="L3689" i="1"/>
  <c r="M3689" i="1" s="1"/>
  <c r="K3690" i="1"/>
  <c r="L3690" i="1"/>
  <c r="M3690" i="1" s="1"/>
  <c r="K3691" i="1"/>
  <c r="L3691" i="1"/>
  <c r="M3691" i="1" s="1"/>
  <c r="K3692" i="1"/>
  <c r="L3692" i="1"/>
  <c r="M3692" i="1" s="1"/>
  <c r="K3693" i="1"/>
  <c r="L3693" i="1"/>
  <c r="M3693" i="1" s="1"/>
  <c r="K3694" i="1"/>
  <c r="L3694" i="1"/>
  <c r="M3694" i="1" s="1"/>
  <c r="K3695" i="1"/>
  <c r="L3695" i="1"/>
  <c r="M3695" i="1" s="1"/>
  <c r="K3696" i="1"/>
  <c r="L3696" i="1"/>
  <c r="M3696" i="1" s="1"/>
  <c r="K3697" i="1"/>
  <c r="L3697" i="1"/>
  <c r="M3697" i="1" s="1"/>
  <c r="K3698" i="1"/>
  <c r="L3698" i="1"/>
  <c r="M3698" i="1" s="1"/>
  <c r="K3699" i="1"/>
  <c r="L3699" i="1"/>
  <c r="M3699" i="1" s="1"/>
  <c r="K3700" i="1"/>
  <c r="L3700" i="1"/>
  <c r="M3700" i="1" s="1"/>
  <c r="K3701" i="1"/>
  <c r="L3701" i="1"/>
  <c r="M3701" i="1" s="1"/>
  <c r="K3702" i="1"/>
  <c r="L3702" i="1"/>
  <c r="M3702" i="1" s="1"/>
  <c r="K3703" i="1"/>
  <c r="L3703" i="1"/>
  <c r="M3703" i="1" s="1"/>
  <c r="K3704" i="1"/>
  <c r="L3704" i="1"/>
  <c r="M3704" i="1" s="1"/>
  <c r="K3705" i="1"/>
  <c r="L3705" i="1"/>
  <c r="M3705" i="1" s="1"/>
  <c r="K3706" i="1"/>
  <c r="L3706" i="1"/>
  <c r="M3706" i="1" s="1"/>
  <c r="K3707" i="1"/>
  <c r="L3707" i="1"/>
  <c r="M3707" i="1" s="1"/>
  <c r="K3708" i="1"/>
  <c r="L3708" i="1"/>
  <c r="M3708" i="1" s="1"/>
  <c r="K3709" i="1"/>
  <c r="L3709" i="1"/>
  <c r="M3709" i="1" s="1"/>
  <c r="K3710" i="1"/>
  <c r="L3710" i="1"/>
  <c r="M3710" i="1" s="1"/>
  <c r="K3711" i="1"/>
  <c r="L3711" i="1"/>
  <c r="M3711" i="1" s="1"/>
  <c r="K3712" i="1"/>
  <c r="L3712" i="1"/>
  <c r="M3712" i="1" s="1"/>
  <c r="K3713" i="1"/>
  <c r="L3713" i="1"/>
  <c r="M3713" i="1" s="1"/>
  <c r="K3714" i="1"/>
  <c r="L3714" i="1"/>
  <c r="M3714" i="1" s="1"/>
  <c r="K3715" i="1"/>
  <c r="L3715" i="1"/>
  <c r="M3715" i="1" s="1"/>
  <c r="K3716" i="1"/>
  <c r="L3716" i="1"/>
  <c r="M3716" i="1" s="1"/>
  <c r="K3717" i="1"/>
  <c r="L3717" i="1"/>
  <c r="M3717" i="1" s="1"/>
  <c r="K3718" i="1"/>
  <c r="L3718" i="1"/>
  <c r="M3718" i="1" s="1"/>
  <c r="K3719" i="1"/>
  <c r="L3719" i="1"/>
  <c r="M3719" i="1" s="1"/>
  <c r="K3720" i="1"/>
  <c r="L3720" i="1"/>
  <c r="M3720" i="1" s="1"/>
  <c r="K3721" i="1"/>
  <c r="L3721" i="1"/>
  <c r="M3721" i="1" s="1"/>
  <c r="K3722" i="1"/>
  <c r="L3722" i="1"/>
  <c r="M3722" i="1" s="1"/>
  <c r="K3723" i="1"/>
  <c r="L3723" i="1"/>
  <c r="M3723" i="1" s="1"/>
  <c r="K3724" i="1"/>
  <c r="L3724" i="1"/>
  <c r="M3724" i="1" s="1"/>
  <c r="K3725" i="1"/>
  <c r="L3725" i="1"/>
  <c r="M3725" i="1" s="1"/>
  <c r="K3726" i="1"/>
  <c r="L3726" i="1"/>
  <c r="M3726" i="1" s="1"/>
  <c r="K3727" i="1"/>
  <c r="L3727" i="1"/>
  <c r="M3727" i="1" s="1"/>
  <c r="K3728" i="1"/>
  <c r="L3728" i="1"/>
  <c r="M3728" i="1" s="1"/>
  <c r="K3729" i="1"/>
  <c r="L3729" i="1"/>
  <c r="M3729" i="1" s="1"/>
  <c r="K3730" i="1"/>
  <c r="L3730" i="1"/>
  <c r="M3730" i="1" s="1"/>
  <c r="K3731" i="1"/>
  <c r="L3731" i="1"/>
  <c r="M3731" i="1" s="1"/>
  <c r="K3732" i="1"/>
  <c r="L3732" i="1"/>
  <c r="M3732" i="1" s="1"/>
  <c r="K3733" i="1"/>
  <c r="L3733" i="1"/>
  <c r="M3733" i="1" s="1"/>
  <c r="K3734" i="1"/>
  <c r="L3734" i="1"/>
  <c r="M3734" i="1" s="1"/>
  <c r="K3735" i="1"/>
  <c r="L3735" i="1"/>
  <c r="M3735" i="1" s="1"/>
  <c r="K3736" i="1"/>
  <c r="L3736" i="1"/>
  <c r="M3736" i="1" s="1"/>
  <c r="K3737" i="1"/>
  <c r="L3737" i="1"/>
  <c r="M3737" i="1" s="1"/>
  <c r="K3738" i="1"/>
  <c r="L3738" i="1"/>
  <c r="M3738" i="1" s="1"/>
  <c r="K3739" i="1"/>
  <c r="L3739" i="1"/>
  <c r="M3739" i="1" s="1"/>
  <c r="K3740" i="1"/>
  <c r="L3740" i="1"/>
  <c r="M3740" i="1" s="1"/>
  <c r="K3741" i="1"/>
  <c r="L3741" i="1"/>
  <c r="M3741" i="1" s="1"/>
  <c r="K3742" i="1"/>
  <c r="L3742" i="1"/>
  <c r="M3742" i="1" s="1"/>
  <c r="K3743" i="1"/>
  <c r="L3743" i="1"/>
  <c r="M3743" i="1" s="1"/>
  <c r="K3744" i="1"/>
  <c r="L3744" i="1"/>
  <c r="M3744" i="1" s="1"/>
  <c r="K3745" i="1"/>
  <c r="L3745" i="1"/>
  <c r="M3745" i="1" s="1"/>
  <c r="K3746" i="1"/>
  <c r="L3746" i="1"/>
  <c r="M3746" i="1" s="1"/>
  <c r="K3747" i="1"/>
  <c r="L3747" i="1"/>
  <c r="M3747" i="1" s="1"/>
  <c r="K3748" i="1"/>
  <c r="L3748" i="1"/>
  <c r="M3748" i="1" s="1"/>
  <c r="K3749" i="1"/>
  <c r="L3749" i="1"/>
  <c r="M3749" i="1" s="1"/>
  <c r="K3750" i="1"/>
  <c r="L3750" i="1"/>
  <c r="M3750" i="1" s="1"/>
  <c r="K3751" i="1"/>
  <c r="L3751" i="1"/>
  <c r="M3751" i="1" s="1"/>
  <c r="K3752" i="1"/>
  <c r="L3752" i="1"/>
  <c r="M3752" i="1" s="1"/>
  <c r="K3753" i="1"/>
  <c r="L3753" i="1"/>
  <c r="M3753" i="1" s="1"/>
  <c r="K3754" i="1"/>
  <c r="L3754" i="1"/>
  <c r="M3754" i="1" s="1"/>
  <c r="K3755" i="1"/>
  <c r="L3755" i="1"/>
  <c r="M3755" i="1" s="1"/>
  <c r="K3756" i="1"/>
  <c r="L3756" i="1"/>
  <c r="M3756" i="1" s="1"/>
  <c r="K3757" i="1"/>
  <c r="L3757" i="1"/>
  <c r="M3757" i="1" s="1"/>
  <c r="K3758" i="1"/>
  <c r="L3758" i="1"/>
  <c r="M3758" i="1" s="1"/>
  <c r="K3759" i="1"/>
  <c r="L3759" i="1"/>
  <c r="M3759" i="1" s="1"/>
  <c r="K3760" i="1"/>
  <c r="L3760" i="1"/>
  <c r="M3760" i="1" s="1"/>
  <c r="K3761" i="1"/>
  <c r="L3761" i="1"/>
  <c r="M3761" i="1" s="1"/>
  <c r="K3762" i="1"/>
  <c r="L3762" i="1"/>
  <c r="M3762" i="1" s="1"/>
  <c r="K3763" i="1"/>
  <c r="L3763" i="1"/>
  <c r="M3763" i="1" s="1"/>
  <c r="K3764" i="1"/>
  <c r="L3764" i="1"/>
  <c r="M3764" i="1" s="1"/>
  <c r="K3765" i="1"/>
  <c r="L3765" i="1"/>
  <c r="M3765" i="1" s="1"/>
  <c r="K3766" i="1"/>
  <c r="L3766" i="1"/>
  <c r="M3766" i="1" s="1"/>
  <c r="K3767" i="1"/>
  <c r="L3767" i="1"/>
  <c r="M3767" i="1" s="1"/>
  <c r="K3768" i="1"/>
  <c r="L3768" i="1"/>
  <c r="M3768" i="1" s="1"/>
  <c r="K3769" i="1"/>
  <c r="L3769" i="1"/>
  <c r="M3769" i="1" s="1"/>
  <c r="K3770" i="1"/>
  <c r="L3770" i="1"/>
  <c r="M3770" i="1" s="1"/>
  <c r="K3771" i="1"/>
  <c r="L3771" i="1"/>
  <c r="M3771" i="1" s="1"/>
  <c r="K3772" i="1"/>
  <c r="L3772" i="1"/>
  <c r="M3772" i="1" s="1"/>
  <c r="K3773" i="1"/>
  <c r="L3773" i="1"/>
  <c r="M3773" i="1" s="1"/>
  <c r="K3774" i="1"/>
  <c r="L3774" i="1"/>
  <c r="M3774" i="1" s="1"/>
  <c r="K3775" i="1"/>
  <c r="L3775" i="1"/>
  <c r="M3775" i="1" s="1"/>
  <c r="K3776" i="1"/>
  <c r="L3776" i="1"/>
  <c r="M3776" i="1" s="1"/>
  <c r="K3777" i="1"/>
  <c r="L3777" i="1"/>
  <c r="M3777" i="1" s="1"/>
  <c r="K3778" i="1"/>
  <c r="L3778" i="1"/>
  <c r="M3778" i="1" s="1"/>
  <c r="K3779" i="1"/>
  <c r="L3779" i="1"/>
  <c r="M3779" i="1" s="1"/>
  <c r="K3780" i="1"/>
  <c r="L3780" i="1"/>
  <c r="M3780" i="1" s="1"/>
  <c r="K3781" i="1"/>
  <c r="L3781" i="1"/>
  <c r="M3781" i="1" s="1"/>
  <c r="K3782" i="1"/>
  <c r="L3782" i="1"/>
  <c r="M3782" i="1" s="1"/>
  <c r="K3783" i="1"/>
  <c r="L3783" i="1"/>
  <c r="M3783" i="1" s="1"/>
  <c r="K3784" i="1"/>
  <c r="L3784" i="1"/>
  <c r="M3784" i="1" s="1"/>
  <c r="K3785" i="1"/>
  <c r="L3785" i="1"/>
  <c r="M3785" i="1" s="1"/>
  <c r="K3786" i="1"/>
  <c r="L3786" i="1"/>
  <c r="M3786" i="1" s="1"/>
  <c r="K3787" i="1"/>
  <c r="L3787" i="1"/>
  <c r="M3787" i="1" s="1"/>
  <c r="K3788" i="1"/>
  <c r="L3788" i="1"/>
  <c r="M3788" i="1" s="1"/>
  <c r="K3789" i="1"/>
  <c r="L3789" i="1"/>
  <c r="M3789" i="1" s="1"/>
  <c r="K3790" i="1"/>
  <c r="L3790" i="1"/>
  <c r="M3790" i="1" s="1"/>
  <c r="K3791" i="1"/>
  <c r="L3791" i="1"/>
  <c r="M3791" i="1" s="1"/>
  <c r="K3792" i="1"/>
  <c r="L3792" i="1"/>
  <c r="M3792" i="1" s="1"/>
  <c r="K3793" i="1"/>
  <c r="L3793" i="1"/>
  <c r="M3793" i="1" s="1"/>
  <c r="K3794" i="1"/>
  <c r="L3794" i="1"/>
  <c r="M3794" i="1" s="1"/>
  <c r="K3795" i="1"/>
  <c r="L3795" i="1"/>
  <c r="M3795" i="1" s="1"/>
  <c r="K3796" i="1"/>
  <c r="L3796" i="1"/>
  <c r="M3796" i="1" s="1"/>
  <c r="K3797" i="1"/>
  <c r="L3797" i="1"/>
  <c r="M3797" i="1" s="1"/>
  <c r="K3798" i="1"/>
  <c r="L3798" i="1"/>
  <c r="M3798" i="1" s="1"/>
  <c r="K3799" i="1"/>
  <c r="L3799" i="1"/>
  <c r="M3799" i="1" s="1"/>
  <c r="K3800" i="1"/>
  <c r="L3800" i="1"/>
  <c r="M3800" i="1" s="1"/>
  <c r="K3801" i="1"/>
  <c r="L3801" i="1"/>
  <c r="M3801" i="1" s="1"/>
  <c r="K3802" i="1"/>
  <c r="L3802" i="1"/>
  <c r="M3802" i="1" s="1"/>
  <c r="K3803" i="1"/>
  <c r="L3803" i="1"/>
  <c r="M3803" i="1" s="1"/>
  <c r="K3804" i="1"/>
  <c r="L3804" i="1"/>
  <c r="M3804" i="1" s="1"/>
  <c r="K3805" i="1"/>
  <c r="L3805" i="1"/>
  <c r="M3805" i="1" s="1"/>
  <c r="K3806" i="1"/>
  <c r="L3806" i="1"/>
  <c r="M3806" i="1" s="1"/>
  <c r="K3807" i="1"/>
  <c r="L3807" i="1"/>
  <c r="M3807" i="1" s="1"/>
  <c r="K3808" i="1"/>
  <c r="L3808" i="1"/>
  <c r="M3808" i="1" s="1"/>
  <c r="K3809" i="1"/>
  <c r="L3809" i="1"/>
  <c r="M3809" i="1" s="1"/>
  <c r="K3810" i="1"/>
  <c r="L3810" i="1"/>
  <c r="M3810" i="1" s="1"/>
  <c r="K3811" i="1"/>
  <c r="L3811" i="1"/>
  <c r="M3811" i="1" s="1"/>
  <c r="K3812" i="1"/>
  <c r="L3812" i="1"/>
  <c r="M3812" i="1" s="1"/>
  <c r="K3813" i="1"/>
  <c r="L3813" i="1"/>
  <c r="M3813" i="1" s="1"/>
  <c r="K3814" i="1"/>
  <c r="L3814" i="1"/>
  <c r="M3814" i="1" s="1"/>
  <c r="K3815" i="1"/>
  <c r="L3815" i="1"/>
  <c r="M3815" i="1" s="1"/>
  <c r="K3816" i="1"/>
  <c r="L3816" i="1"/>
  <c r="M3816" i="1" s="1"/>
  <c r="K3817" i="1"/>
  <c r="L3817" i="1"/>
  <c r="M3817" i="1" s="1"/>
  <c r="K3818" i="1"/>
  <c r="L3818" i="1"/>
  <c r="M3818" i="1" s="1"/>
  <c r="K3819" i="1"/>
  <c r="L3819" i="1"/>
  <c r="M3819" i="1" s="1"/>
  <c r="K3820" i="1"/>
  <c r="L3820" i="1"/>
  <c r="M3820" i="1" s="1"/>
  <c r="K3821" i="1"/>
  <c r="L3821" i="1"/>
  <c r="M3821" i="1" s="1"/>
  <c r="K3822" i="1"/>
  <c r="L3822" i="1"/>
  <c r="M3822" i="1" s="1"/>
  <c r="K3823" i="1"/>
  <c r="L3823" i="1"/>
  <c r="M3823" i="1" s="1"/>
  <c r="K3824" i="1"/>
  <c r="L3824" i="1"/>
  <c r="M3824" i="1" s="1"/>
  <c r="K3825" i="1"/>
  <c r="L3825" i="1"/>
  <c r="M3825" i="1" s="1"/>
  <c r="K3826" i="1"/>
  <c r="L3826" i="1"/>
  <c r="M3826" i="1" s="1"/>
  <c r="K3827" i="1"/>
  <c r="L3827" i="1"/>
  <c r="M3827" i="1" s="1"/>
  <c r="K3828" i="1"/>
  <c r="L3828" i="1"/>
  <c r="M3828" i="1" s="1"/>
  <c r="K3829" i="1"/>
  <c r="L3829" i="1"/>
  <c r="M3829" i="1" s="1"/>
  <c r="K3830" i="1"/>
  <c r="L3830" i="1"/>
  <c r="M3830" i="1" s="1"/>
  <c r="K3831" i="1"/>
  <c r="L3831" i="1"/>
  <c r="M3831" i="1" s="1"/>
  <c r="K3832" i="1"/>
  <c r="L3832" i="1"/>
  <c r="M3832" i="1" s="1"/>
  <c r="K3833" i="1"/>
  <c r="L3833" i="1"/>
  <c r="M3833" i="1" s="1"/>
  <c r="K3834" i="1"/>
  <c r="L3834" i="1"/>
  <c r="M3834" i="1" s="1"/>
  <c r="K3835" i="1"/>
  <c r="L3835" i="1"/>
  <c r="M3835" i="1" s="1"/>
  <c r="K3836" i="1"/>
  <c r="L3836" i="1"/>
  <c r="M3836" i="1" s="1"/>
  <c r="K3837" i="1"/>
  <c r="L3837" i="1"/>
  <c r="M3837" i="1" s="1"/>
  <c r="K3838" i="1"/>
  <c r="L3838" i="1"/>
  <c r="M3838" i="1" s="1"/>
  <c r="K3839" i="1"/>
  <c r="L3839" i="1"/>
  <c r="M3839" i="1" s="1"/>
  <c r="K3840" i="1"/>
  <c r="L3840" i="1"/>
  <c r="M3840" i="1" s="1"/>
  <c r="K3841" i="1"/>
  <c r="L3841" i="1"/>
  <c r="M3841" i="1" s="1"/>
  <c r="K3842" i="1"/>
  <c r="L3842" i="1"/>
  <c r="M3842" i="1" s="1"/>
  <c r="K3843" i="1"/>
  <c r="L3843" i="1"/>
  <c r="M3843" i="1" s="1"/>
  <c r="K3844" i="1"/>
  <c r="L3844" i="1"/>
  <c r="M3844" i="1" s="1"/>
  <c r="K3845" i="1"/>
  <c r="L3845" i="1"/>
  <c r="M3845" i="1" s="1"/>
  <c r="K3846" i="1"/>
  <c r="L3846" i="1"/>
  <c r="M3846" i="1" s="1"/>
  <c r="K3847" i="1"/>
  <c r="L3847" i="1"/>
  <c r="M3847" i="1" s="1"/>
  <c r="K3848" i="1"/>
  <c r="L3848" i="1"/>
  <c r="M3848" i="1" s="1"/>
  <c r="K3849" i="1"/>
  <c r="L3849" i="1"/>
  <c r="M3849" i="1" s="1"/>
  <c r="K3850" i="1"/>
  <c r="L3850" i="1"/>
  <c r="M3850" i="1" s="1"/>
  <c r="K3851" i="1"/>
  <c r="L3851" i="1"/>
  <c r="M3851" i="1" s="1"/>
  <c r="K3852" i="1"/>
  <c r="L3852" i="1"/>
  <c r="M3852" i="1" s="1"/>
  <c r="K3853" i="1"/>
  <c r="L3853" i="1"/>
  <c r="M3853" i="1" s="1"/>
  <c r="K3854" i="1"/>
  <c r="L3854" i="1"/>
  <c r="M3854" i="1" s="1"/>
  <c r="K3855" i="1"/>
  <c r="L3855" i="1"/>
  <c r="M3855" i="1" s="1"/>
  <c r="K3856" i="1"/>
  <c r="L3856" i="1"/>
  <c r="M3856" i="1" s="1"/>
  <c r="K3857" i="1"/>
  <c r="L3857" i="1"/>
  <c r="M3857" i="1" s="1"/>
  <c r="K3858" i="1"/>
  <c r="L3858" i="1"/>
  <c r="M3858" i="1" s="1"/>
  <c r="K3859" i="1"/>
  <c r="L3859" i="1"/>
  <c r="M3859" i="1" s="1"/>
  <c r="K3860" i="1"/>
  <c r="L3860" i="1"/>
  <c r="M3860" i="1" s="1"/>
  <c r="K3861" i="1"/>
  <c r="L3861" i="1"/>
  <c r="M3861" i="1" s="1"/>
  <c r="K3862" i="1"/>
  <c r="L3862" i="1"/>
  <c r="M3862" i="1" s="1"/>
  <c r="K3863" i="1"/>
  <c r="L3863" i="1"/>
  <c r="M3863" i="1" s="1"/>
  <c r="K3864" i="1"/>
  <c r="L3864" i="1"/>
  <c r="M3864" i="1" s="1"/>
  <c r="K3865" i="1"/>
  <c r="L3865" i="1"/>
  <c r="M3865" i="1" s="1"/>
  <c r="K3866" i="1"/>
  <c r="L3866" i="1"/>
  <c r="M3866" i="1" s="1"/>
  <c r="K3867" i="1"/>
  <c r="L3867" i="1"/>
  <c r="M3867" i="1" s="1"/>
  <c r="K3868" i="1"/>
  <c r="L3868" i="1"/>
  <c r="M3868" i="1" s="1"/>
  <c r="K3869" i="1"/>
  <c r="L3869" i="1"/>
  <c r="M3869" i="1" s="1"/>
  <c r="K3870" i="1"/>
  <c r="L3870" i="1"/>
  <c r="M3870" i="1" s="1"/>
  <c r="K3871" i="1"/>
  <c r="L3871" i="1"/>
  <c r="M3871" i="1" s="1"/>
  <c r="K3872" i="1"/>
  <c r="L3872" i="1"/>
  <c r="M3872" i="1" s="1"/>
  <c r="K3873" i="1"/>
  <c r="L3873" i="1"/>
  <c r="M3873" i="1" s="1"/>
  <c r="K3874" i="1"/>
  <c r="L3874" i="1"/>
  <c r="M3874" i="1" s="1"/>
  <c r="K3875" i="1"/>
  <c r="L3875" i="1"/>
  <c r="M3875" i="1" s="1"/>
  <c r="K3876" i="1"/>
  <c r="L3876" i="1"/>
  <c r="M3876" i="1" s="1"/>
  <c r="K3877" i="1"/>
  <c r="L3877" i="1"/>
  <c r="M3877" i="1" s="1"/>
  <c r="K3878" i="1"/>
  <c r="L3878" i="1"/>
  <c r="M3878" i="1" s="1"/>
  <c r="K3879" i="1"/>
  <c r="L3879" i="1"/>
  <c r="M3879" i="1" s="1"/>
  <c r="K3880" i="1"/>
  <c r="L3880" i="1"/>
  <c r="M3880" i="1" s="1"/>
  <c r="K3881" i="1"/>
  <c r="L3881" i="1"/>
  <c r="M3881" i="1" s="1"/>
  <c r="K3882" i="1"/>
  <c r="L3882" i="1"/>
  <c r="M3882" i="1" s="1"/>
  <c r="K3883" i="1"/>
  <c r="L3883" i="1"/>
  <c r="M3883" i="1" s="1"/>
  <c r="K3884" i="1"/>
  <c r="L3884" i="1"/>
  <c r="M3884" i="1" s="1"/>
  <c r="K3885" i="1"/>
  <c r="L3885" i="1"/>
  <c r="M3885" i="1" s="1"/>
  <c r="K3886" i="1"/>
  <c r="L3886" i="1"/>
  <c r="M3886" i="1" s="1"/>
  <c r="K3887" i="1"/>
  <c r="L3887" i="1"/>
  <c r="M3887" i="1" s="1"/>
  <c r="K3888" i="1"/>
  <c r="L3888" i="1"/>
  <c r="M3888" i="1" s="1"/>
  <c r="K3889" i="1"/>
  <c r="L3889" i="1"/>
  <c r="M3889" i="1" s="1"/>
  <c r="K3890" i="1"/>
  <c r="L3890" i="1"/>
  <c r="M3890" i="1" s="1"/>
  <c r="K3891" i="1"/>
  <c r="L3891" i="1"/>
  <c r="M3891" i="1" s="1"/>
  <c r="K3892" i="1"/>
  <c r="L3892" i="1"/>
  <c r="M3892" i="1" s="1"/>
  <c r="K3893" i="1"/>
  <c r="L3893" i="1"/>
  <c r="M3893" i="1" s="1"/>
  <c r="K3894" i="1"/>
  <c r="L3894" i="1"/>
  <c r="M3894" i="1" s="1"/>
  <c r="K3895" i="1"/>
  <c r="L3895" i="1"/>
  <c r="M3895" i="1" s="1"/>
  <c r="K3896" i="1"/>
  <c r="L3896" i="1"/>
  <c r="M3896" i="1" s="1"/>
  <c r="K3897" i="1"/>
  <c r="L3897" i="1"/>
  <c r="M3897" i="1" s="1"/>
  <c r="K3898" i="1"/>
  <c r="L3898" i="1"/>
  <c r="M3898" i="1" s="1"/>
  <c r="K3899" i="1"/>
  <c r="L3899" i="1"/>
  <c r="M3899" i="1" s="1"/>
  <c r="K3900" i="1"/>
  <c r="L3900" i="1"/>
  <c r="M3900" i="1" s="1"/>
  <c r="K3901" i="1"/>
  <c r="L3901" i="1"/>
  <c r="M3901" i="1" s="1"/>
  <c r="K3902" i="1"/>
  <c r="L3902" i="1"/>
  <c r="M3902" i="1" s="1"/>
  <c r="K3903" i="1"/>
  <c r="L3903" i="1"/>
  <c r="M3903" i="1" s="1"/>
  <c r="K3904" i="1"/>
  <c r="L3904" i="1"/>
  <c r="M3904" i="1" s="1"/>
  <c r="K3905" i="1"/>
  <c r="L3905" i="1"/>
  <c r="M3905" i="1" s="1"/>
  <c r="K3906" i="1"/>
  <c r="L3906" i="1"/>
  <c r="M3906" i="1" s="1"/>
  <c r="K3907" i="1"/>
  <c r="L3907" i="1"/>
  <c r="M3907" i="1" s="1"/>
  <c r="K3908" i="1"/>
  <c r="L3908" i="1"/>
  <c r="M3908" i="1" s="1"/>
  <c r="K3909" i="1"/>
  <c r="L3909" i="1"/>
  <c r="M3909" i="1" s="1"/>
  <c r="K3910" i="1"/>
  <c r="L3910" i="1"/>
  <c r="M3910" i="1" s="1"/>
  <c r="K3911" i="1"/>
  <c r="L3911" i="1"/>
  <c r="M3911" i="1" s="1"/>
  <c r="K3912" i="1"/>
  <c r="L3912" i="1"/>
  <c r="M3912" i="1" s="1"/>
  <c r="K3913" i="1"/>
  <c r="L3913" i="1"/>
  <c r="M3913" i="1" s="1"/>
  <c r="K3914" i="1"/>
  <c r="L3914" i="1"/>
  <c r="M3914" i="1" s="1"/>
  <c r="K3915" i="1"/>
  <c r="L3915" i="1"/>
  <c r="M3915" i="1" s="1"/>
  <c r="K3916" i="1"/>
  <c r="L3916" i="1"/>
  <c r="M3916" i="1" s="1"/>
  <c r="K3917" i="1"/>
  <c r="L3917" i="1"/>
  <c r="M3917" i="1" s="1"/>
  <c r="K3918" i="1"/>
  <c r="L3918" i="1"/>
  <c r="M3918" i="1" s="1"/>
  <c r="K3919" i="1"/>
  <c r="L3919" i="1"/>
  <c r="M3919" i="1" s="1"/>
  <c r="K3920" i="1"/>
  <c r="L3920" i="1"/>
  <c r="M3920" i="1" s="1"/>
  <c r="K3921" i="1"/>
  <c r="L3921" i="1"/>
  <c r="M3921" i="1" s="1"/>
  <c r="K3922" i="1"/>
  <c r="L3922" i="1"/>
  <c r="M3922" i="1" s="1"/>
  <c r="K3923" i="1"/>
  <c r="L3923" i="1"/>
  <c r="M3923" i="1" s="1"/>
  <c r="K3924" i="1"/>
  <c r="L3924" i="1"/>
  <c r="M3924" i="1" s="1"/>
  <c r="K3925" i="1"/>
  <c r="L3925" i="1"/>
  <c r="M3925" i="1" s="1"/>
  <c r="K3926" i="1"/>
  <c r="L3926" i="1"/>
  <c r="M3926" i="1" s="1"/>
  <c r="K3927" i="1"/>
  <c r="L3927" i="1"/>
  <c r="M3927" i="1" s="1"/>
  <c r="K3928" i="1"/>
  <c r="L3928" i="1"/>
  <c r="M3928" i="1" s="1"/>
  <c r="K3929" i="1"/>
  <c r="L3929" i="1"/>
  <c r="M3929" i="1" s="1"/>
  <c r="K3930" i="1"/>
  <c r="L3930" i="1"/>
  <c r="M3930" i="1" s="1"/>
  <c r="K3931" i="1"/>
  <c r="L3931" i="1"/>
  <c r="M3931" i="1" s="1"/>
  <c r="K3932" i="1"/>
  <c r="L3932" i="1"/>
  <c r="M3932" i="1" s="1"/>
  <c r="K3933" i="1"/>
  <c r="L3933" i="1"/>
  <c r="M3933" i="1" s="1"/>
  <c r="K3934" i="1"/>
  <c r="L3934" i="1"/>
  <c r="M3934" i="1" s="1"/>
  <c r="K3935" i="1"/>
  <c r="L3935" i="1"/>
  <c r="M3935" i="1" s="1"/>
  <c r="K3936" i="1"/>
  <c r="L3936" i="1"/>
  <c r="M3936" i="1" s="1"/>
  <c r="K3937" i="1"/>
  <c r="L3937" i="1"/>
  <c r="M3937" i="1" s="1"/>
  <c r="K3938" i="1"/>
  <c r="L3938" i="1"/>
  <c r="M3938" i="1" s="1"/>
  <c r="K3939" i="1"/>
  <c r="L3939" i="1"/>
  <c r="M3939" i="1" s="1"/>
  <c r="K3940" i="1"/>
  <c r="L3940" i="1"/>
  <c r="M3940" i="1" s="1"/>
  <c r="K3941" i="1"/>
  <c r="L3941" i="1"/>
  <c r="M3941" i="1" s="1"/>
  <c r="K3942" i="1"/>
  <c r="L3942" i="1"/>
  <c r="M3942" i="1" s="1"/>
  <c r="K3943" i="1"/>
  <c r="L3943" i="1"/>
  <c r="M3943" i="1" s="1"/>
  <c r="K3944" i="1"/>
  <c r="L3944" i="1"/>
  <c r="M3944" i="1" s="1"/>
  <c r="K3945" i="1"/>
  <c r="L3945" i="1"/>
  <c r="M3945" i="1" s="1"/>
  <c r="K3946" i="1"/>
  <c r="L3946" i="1"/>
  <c r="M3946" i="1" s="1"/>
  <c r="K3947" i="1"/>
  <c r="L3947" i="1"/>
  <c r="M3947" i="1" s="1"/>
  <c r="K3948" i="1"/>
  <c r="L3948" i="1"/>
  <c r="M3948" i="1" s="1"/>
  <c r="K3949" i="1"/>
  <c r="L3949" i="1"/>
  <c r="M3949" i="1" s="1"/>
  <c r="K3950" i="1"/>
  <c r="L3950" i="1"/>
  <c r="M3950" i="1" s="1"/>
  <c r="K3951" i="1"/>
  <c r="L3951" i="1"/>
  <c r="M3951" i="1" s="1"/>
  <c r="K3952" i="1"/>
  <c r="L3952" i="1"/>
  <c r="M3952" i="1" s="1"/>
  <c r="K3953" i="1"/>
  <c r="L3953" i="1"/>
  <c r="M3953" i="1" s="1"/>
  <c r="K3954" i="1"/>
  <c r="L3954" i="1"/>
  <c r="M3954" i="1" s="1"/>
  <c r="K3955" i="1"/>
  <c r="L3955" i="1"/>
  <c r="M3955" i="1" s="1"/>
  <c r="K3956" i="1"/>
  <c r="L3956" i="1"/>
  <c r="M3956" i="1" s="1"/>
  <c r="K3957" i="1"/>
  <c r="L3957" i="1"/>
  <c r="M3957" i="1" s="1"/>
  <c r="K3958" i="1"/>
  <c r="L3958" i="1"/>
  <c r="M3958" i="1" s="1"/>
  <c r="K3959" i="1"/>
  <c r="L3959" i="1"/>
  <c r="M3959" i="1" s="1"/>
  <c r="K3960" i="1"/>
  <c r="L3960" i="1"/>
  <c r="M3960" i="1" s="1"/>
  <c r="K3961" i="1"/>
  <c r="L3961" i="1"/>
  <c r="M3961" i="1" s="1"/>
  <c r="K3962" i="1"/>
  <c r="L3962" i="1"/>
  <c r="M3962" i="1" s="1"/>
  <c r="K3963" i="1"/>
  <c r="L3963" i="1"/>
  <c r="M3963" i="1" s="1"/>
  <c r="K3964" i="1"/>
  <c r="L3964" i="1"/>
  <c r="M3964" i="1" s="1"/>
  <c r="K3965" i="1"/>
  <c r="L3965" i="1"/>
  <c r="M3965" i="1" s="1"/>
  <c r="K3966" i="1"/>
  <c r="L3966" i="1"/>
  <c r="M3966" i="1" s="1"/>
  <c r="K3967" i="1"/>
  <c r="L3967" i="1"/>
  <c r="M3967" i="1" s="1"/>
  <c r="K3968" i="1"/>
  <c r="L3968" i="1"/>
  <c r="M3968" i="1" s="1"/>
  <c r="K3969" i="1"/>
  <c r="L3969" i="1"/>
  <c r="M3969" i="1" s="1"/>
  <c r="K3970" i="1"/>
  <c r="L3970" i="1"/>
  <c r="M3970" i="1" s="1"/>
  <c r="K3971" i="1"/>
  <c r="L3971" i="1"/>
  <c r="M3971" i="1" s="1"/>
  <c r="K3972" i="1"/>
  <c r="L3972" i="1"/>
  <c r="M3972" i="1" s="1"/>
  <c r="K3973" i="1"/>
  <c r="L3973" i="1"/>
  <c r="M3973" i="1" s="1"/>
  <c r="K3974" i="1"/>
  <c r="L3974" i="1"/>
  <c r="M3974" i="1" s="1"/>
  <c r="K3975" i="1"/>
  <c r="L3975" i="1"/>
  <c r="M3975" i="1" s="1"/>
  <c r="K3976" i="1"/>
  <c r="L3976" i="1"/>
  <c r="M3976" i="1" s="1"/>
  <c r="K3977" i="1"/>
  <c r="L3977" i="1"/>
  <c r="M3977" i="1" s="1"/>
  <c r="K3978" i="1"/>
  <c r="L3978" i="1"/>
  <c r="M3978" i="1" s="1"/>
  <c r="K3979" i="1"/>
  <c r="L3979" i="1"/>
  <c r="M3979" i="1" s="1"/>
  <c r="K3980" i="1"/>
  <c r="L3980" i="1"/>
  <c r="M3980" i="1" s="1"/>
  <c r="K3981" i="1"/>
  <c r="L3981" i="1"/>
  <c r="M3981" i="1" s="1"/>
  <c r="K3982" i="1"/>
  <c r="L3982" i="1"/>
  <c r="M3982" i="1" s="1"/>
  <c r="K3983" i="1"/>
  <c r="L3983" i="1"/>
  <c r="M3983" i="1" s="1"/>
  <c r="K3984" i="1"/>
  <c r="L3984" i="1"/>
  <c r="M3984" i="1" s="1"/>
  <c r="K3985" i="1"/>
  <c r="L3985" i="1"/>
  <c r="M3985" i="1" s="1"/>
  <c r="K3986" i="1"/>
  <c r="L3986" i="1"/>
  <c r="M3986" i="1" s="1"/>
  <c r="K3987" i="1"/>
  <c r="L3987" i="1"/>
  <c r="M3987" i="1" s="1"/>
  <c r="K3988" i="1"/>
  <c r="L3988" i="1"/>
  <c r="M3988" i="1" s="1"/>
  <c r="K3989" i="1"/>
  <c r="L3989" i="1"/>
  <c r="M3989" i="1" s="1"/>
  <c r="K3990" i="1"/>
  <c r="L3990" i="1"/>
  <c r="M3990" i="1" s="1"/>
  <c r="K3991" i="1"/>
  <c r="L3991" i="1"/>
  <c r="M3991" i="1" s="1"/>
  <c r="K3992" i="1"/>
  <c r="L3992" i="1"/>
  <c r="M3992" i="1" s="1"/>
  <c r="K3993" i="1"/>
  <c r="L3993" i="1"/>
  <c r="M3993" i="1" s="1"/>
  <c r="K3994" i="1"/>
  <c r="L3994" i="1"/>
  <c r="M3994" i="1" s="1"/>
  <c r="K3995" i="1"/>
  <c r="L3995" i="1"/>
  <c r="M3995" i="1" s="1"/>
  <c r="K3996" i="1"/>
  <c r="L3996" i="1"/>
  <c r="M3996" i="1" s="1"/>
  <c r="K3997" i="1"/>
  <c r="L3997" i="1"/>
  <c r="M3997" i="1" s="1"/>
  <c r="K3998" i="1"/>
  <c r="L3998" i="1"/>
  <c r="M3998" i="1" s="1"/>
  <c r="K3999" i="1"/>
  <c r="L3999" i="1"/>
  <c r="M3999" i="1" s="1"/>
  <c r="K4000" i="1"/>
  <c r="L4000" i="1"/>
  <c r="M4000" i="1" s="1"/>
  <c r="K4001" i="1"/>
  <c r="L4001" i="1"/>
  <c r="M4001" i="1" s="1"/>
  <c r="K4002" i="1"/>
  <c r="L4002" i="1"/>
  <c r="M4002" i="1" s="1"/>
  <c r="K4003" i="1"/>
  <c r="L4003" i="1"/>
  <c r="M4003" i="1" s="1"/>
  <c r="K4004" i="1"/>
  <c r="L4004" i="1"/>
  <c r="M4004" i="1" s="1"/>
  <c r="K4005" i="1"/>
  <c r="L4005" i="1"/>
  <c r="M4005" i="1" s="1"/>
  <c r="K4006" i="1"/>
  <c r="L4006" i="1"/>
  <c r="M4006" i="1" s="1"/>
  <c r="K4007" i="1"/>
  <c r="L4007" i="1"/>
  <c r="M4007" i="1" s="1"/>
  <c r="K4008" i="1"/>
  <c r="L4008" i="1"/>
  <c r="M4008" i="1" s="1"/>
  <c r="K4009" i="1"/>
  <c r="L4009" i="1"/>
  <c r="M4009" i="1" s="1"/>
  <c r="K4010" i="1"/>
  <c r="L4010" i="1"/>
  <c r="M4010" i="1" s="1"/>
  <c r="K4011" i="1"/>
  <c r="L4011" i="1"/>
  <c r="M4011" i="1" s="1"/>
  <c r="K4012" i="1"/>
  <c r="L4012" i="1"/>
  <c r="M4012" i="1" s="1"/>
  <c r="K4013" i="1"/>
  <c r="L4013" i="1"/>
  <c r="M4013" i="1" s="1"/>
  <c r="K4014" i="1"/>
  <c r="L4014" i="1"/>
  <c r="M4014" i="1" s="1"/>
  <c r="K4015" i="1"/>
  <c r="L4015" i="1"/>
  <c r="M4015" i="1" s="1"/>
  <c r="K4016" i="1"/>
  <c r="L4016" i="1"/>
  <c r="M4016" i="1" s="1"/>
  <c r="K4017" i="1"/>
  <c r="L4017" i="1"/>
  <c r="M4017" i="1" s="1"/>
  <c r="K4018" i="1"/>
  <c r="L4018" i="1"/>
  <c r="M4018" i="1" s="1"/>
  <c r="K4019" i="1"/>
  <c r="L4019" i="1"/>
  <c r="M4019" i="1" s="1"/>
  <c r="K4020" i="1"/>
  <c r="L4020" i="1"/>
  <c r="M4020" i="1" s="1"/>
  <c r="K4021" i="1"/>
  <c r="L4021" i="1"/>
  <c r="M4021" i="1" s="1"/>
  <c r="K4022" i="1"/>
  <c r="L4022" i="1"/>
  <c r="M4022" i="1" s="1"/>
  <c r="K4023" i="1"/>
  <c r="L4023" i="1"/>
  <c r="M4023" i="1" s="1"/>
  <c r="K4024" i="1"/>
  <c r="L4024" i="1"/>
  <c r="M4024" i="1" s="1"/>
  <c r="K4025" i="1"/>
  <c r="L4025" i="1"/>
  <c r="M4025" i="1" s="1"/>
  <c r="K4026" i="1"/>
  <c r="L4026" i="1"/>
  <c r="M4026" i="1" s="1"/>
  <c r="K4027" i="1"/>
  <c r="L4027" i="1"/>
  <c r="M4027" i="1" s="1"/>
  <c r="K4028" i="1"/>
  <c r="L4028" i="1"/>
  <c r="M4028" i="1" s="1"/>
  <c r="K4029" i="1"/>
  <c r="L4029" i="1"/>
  <c r="M4029" i="1" s="1"/>
  <c r="K4030" i="1"/>
  <c r="L4030" i="1"/>
  <c r="M4030" i="1" s="1"/>
  <c r="K4031" i="1"/>
  <c r="L4031" i="1"/>
  <c r="M4031" i="1" s="1"/>
  <c r="K4032" i="1"/>
  <c r="L4032" i="1"/>
  <c r="M4032" i="1" s="1"/>
  <c r="K4033" i="1"/>
  <c r="L4033" i="1"/>
  <c r="M4033" i="1" s="1"/>
  <c r="K4034" i="1"/>
  <c r="L4034" i="1"/>
  <c r="M4034" i="1" s="1"/>
  <c r="K4035" i="1"/>
  <c r="L4035" i="1"/>
  <c r="M4035" i="1" s="1"/>
  <c r="K4036" i="1"/>
  <c r="L4036" i="1"/>
  <c r="M4036" i="1" s="1"/>
  <c r="K4037" i="1"/>
  <c r="L4037" i="1"/>
  <c r="M4037" i="1" s="1"/>
  <c r="K4038" i="1"/>
  <c r="L4038" i="1"/>
  <c r="M4038" i="1" s="1"/>
  <c r="K4039" i="1"/>
  <c r="L4039" i="1"/>
  <c r="M4039" i="1" s="1"/>
  <c r="K4040" i="1"/>
  <c r="L4040" i="1"/>
  <c r="M4040" i="1" s="1"/>
  <c r="K4041" i="1"/>
  <c r="L4041" i="1"/>
  <c r="M4041" i="1" s="1"/>
  <c r="K4042" i="1"/>
  <c r="L4042" i="1"/>
  <c r="M4042" i="1" s="1"/>
  <c r="K4043" i="1"/>
  <c r="L4043" i="1"/>
  <c r="M4043" i="1" s="1"/>
  <c r="K4044" i="1"/>
  <c r="L4044" i="1"/>
  <c r="M4044" i="1" s="1"/>
  <c r="K4045" i="1"/>
  <c r="L4045" i="1"/>
  <c r="M4045" i="1" s="1"/>
  <c r="K4046" i="1"/>
  <c r="L4046" i="1"/>
  <c r="M4046" i="1" s="1"/>
  <c r="K4047" i="1"/>
  <c r="L4047" i="1"/>
  <c r="M4047" i="1" s="1"/>
  <c r="K4048" i="1"/>
  <c r="L4048" i="1"/>
  <c r="M4048" i="1" s="1"/>
  <c r="K4049" i="1"/>
  <c r="L4049" i="1"/>
  <c r="M4049" i="1" s="1"/>
  <c r="K4050" i="1"/>
  <c r="L4050" i="1"/>
  <c r="M4050" i="1" s="1"/>
  <c r="K4051" i="1"/>
  <c r="L4051" i="1"/>
  <c r="M4051" i="1" s="1"/>
  <c r="K4052" i="1"/>
  <c r="L4052" i="1"/>
  <c r="M4052" i="1" s="1"/>
  <c r="K4053" i="1"/>
  <c r="L4053" i="1"/>
  <c r="M4053" i="1" s="1"/>
  <c r="K4054" i="1"/>
  <c r="L4054" i="1"/>
  <c r="M4054" i="1" s="1"/>
  <c r="K4055" i="1"/>
  <c r="L4055" i="1"/>
  <c r="M4055" i="1" s="1"/>
  <c r="K4056" i="1"/>
  <c r="L4056" i="1"/>
  <c r="M4056" i="1" s="1"/>
  <c r="K4057" i="1"/>
  <c r="L4057" i="1"/>
  <c r="M4057" i="1" s="1"/>
  <c r="K4058" i="1"/>
  <c r="L4058" i="1"/>
  <c r="M4058" i="1" s="1"/>
  <c r="K4059" i="1"/>
  <c r="L4059" i="1"/>
  <c r="M4059" i="1" s="1"/>
  <c r="K4060" i="1"/>
  <c r="L4060" i="1"/>
  <c r="M4060" i="1" s="1"/>
  <c r="K4061" i="1"/>
  <c r="L4061" i="1"/>
  <c r="M4061" i="1" s="1"/>
  <c r="K4062" i="1"/>
  <c r="L4062" i="1"/>
  <c r="M4062" i="1" s="1"/>
  <c r="K4063" i="1"/>
  <c r="L4063" i="1"/>
  <c r="M4063" i="1" s="1"/>
  <c r="K4064" i="1"/>
  <c r="L4064" i="1"/>
  <c r="M4064" i="1" s="1"/>
  <c r="K4065" i="1"/>
  <c r="L4065" i="1"/>
  <c r="M4065" i="1" s="1"/>
  <c r="K4066" i="1"/>
  <c r="L4066" i="1"/>
  <c r="M4066" i="1" s="1"/>
  <c r="K4067" i="1"/>
  <c r="L4067" i="1"/>
  <c r="M4067" i="1" s="1"/>
  <c r="K4068" i="1"/>
  <c r="L4068" i="1"/>
  <c r="M4068" i="1" s="1"/>
  <c r="K4069" i="1"/>
  <c r="L4069" i="1"/>
  <c r="M4069" i="1" s="1"/>
  <c r="K4070" i="1"/>
  <c r="L4070" i="1"/>
  <c r="M4070" i="1" s="1"/>
  <c r="K4071" i="1"/>
  <c r="L4071" i="1"/>
  <c r="M4071" i="1" s="1"/>
  <c r="K4072" i="1"/>
  <c r="L4072" i="1"/>
  <c r="M4072" i="1" s="1"/>
  <c r="K4073" i="1"/>
  <c r="L4073" i="1"/>
  <c r="M4073" i="1" s="1"/>
  <c r="K4074" i="1"/>
  <c r="L4074" i="1"/>
  <c r="M4074" i="1" s="1"/>
  <c r="K4075" i="1"/>
  <c r="L4075" i="1"/>
  <c r="M4075" i="1" s="1"/>
  <c r="K4076" i="1"/>
  <c r="L4076" i="1"/>
  <c r="M4076" i="1" s="1"/>
  <c r="K4077" i="1"/>
  <c r="L4077" i="1"/>
  <c r="M4077" i="1" s="1"/>
  <c r="K4078" i="1"/>
  <c r="L4078" i="1"/>
  <c r="M4078" i="1" s="1"/>
  <c r="K4079" i="1"/>
  <c r="L4079" i="1"/>
  <c r="M4079" i="1" s="1"/>
  <c r="K4080" i="1"/>
  <c r="L4080" i="1"/>
  <c r="M4080" i="1" s="1"/>
  <c r="K4081" i="1"/>
  <c r="L4081" i="1"/>
  <c r="M4081" i="1" s="1"/>
  <c r="K4082" i="1"/>
  <c r="L4082" i="1"/>
  <c r="M4082" i="1" s="1"/>
  <c r="K4083" i="1"/>
  <c r="L4083" i="1"/>
  <c r="M4083" i="1" s="1"/>
  <c r="K4084" i="1"/>
  <c r="L4084" i="1"/>
  <c r="M4084" i="1" s="1"/>
  <c r="K4085" i="1"/>
  <c r="L4085" i="1"/>
  <c r="M4085" i="1" s="1"/>
  <c r="K4086" i="1"/>
  <c r="L4086" i="1"/>
  <c r="M4086" i="1" s="1"/>
  <c r="K4087" i="1"/>
  <c r="L4087" i="1"/>
  <c r="M4087" i="1" s="1"/>
  <c r="K4088" i="1"/>
  <c r="L4088" i="1"/>
  <c r="M4088" i="1" s="1"/>
  <c r="K4089" i="1"/>
  <c r="L4089" i="1"/>
  <c r="M4089" i="1" s="1"/>
  <c r="K4090" i="1"/>
  <c r="L4090" i="1"/>
  <c r="M4090" i="1" s="1"/>
  <c r="K4091" i="1"/>
  <c r="L4091" i="1"/>
  <c r="M4091" i="1" s="1"/>
  <c r="K4092" i="1"/>
  <c r="L4092" i="1"/>
  <c r="M4092" i="1" s="1"/>
  <c r="K4093" i="1"/>
  <c r="L4093" i="1"/>
  <c r="M4093" i="1" s="1"/>
  <c r="K4094" i="1"/>
  <c r="L4094" i="1"/>
  <c r="M4094" i="1" s="1"/>
  <c r="K4095" i="1"/>
  <c r="L4095" i="1"/>
  <c r="M4095" i="1" s="1"/>
  <c r="K4096" i="1"/>
  <c r="L4096" i="1"/>
  <c r="M4096" i="1" s="1"/>
  <c r="K4097" i="1"/>
  <c r="L4097" i="1"/>
  <c r="M4097" i="1" s="1"/>
  <c r="K4098" i="1"/>
  <c r="L4098" i="1"/>
  <c r="M4098" i="1" s="1"/>
  <c r="K4099" i="1"/>
  <c r="L4099" i="1"/>
  <c r="M4099" i="1" s="1"/>
  <c r="K4100" i="1"/>
  <c r="L4100" i="1"/>
  <c r="M4100" i="1" s="1"/>
  <c r="K4101" i="1"/>
  <c r="L4101" i="1"/>
  <c r="M4101" i="1" s="1"/>
  <c r="K4102" i="1"/>
  <c r="L4102" i="1"/>
  <c r="M4102" i="1" s="1"/>
  <c r="K4103" i="1"/>
  <c r="L4103" i="1"/>
  <c r="M4103" i="1" s="1"/>
  <c r="K4104" i="1"/>
  <c r="L4104" i="1"/>
  <c r="M4104" i="1" s="1"/>
  <c r="K4105" i="1"/>
  <c r="L4105" i="1"/>
  <c r="M4105" i="1" s="1"/>
  <c r="K4106" i="1"/>
  <c r="L4106" i="1"/>
  <c r="M4106" i="1" s="1"/>
  <c r="K4107" i="1"/>
  <c r="L4107" i="1"/>
  <c r="M4107" i="1" s="1"/>
  <c r="K4108" i="1"/>
  <c r="L4108" i="1"/>
  <c r="M4108" i="1" s="1"/>
  <c r="K4109" i="1"/>
  <c r="L4109" i="1"/>
  <c r="M4109" i="1" s="1"/>
  <c r="K4110" i="1"/>
  <c r="L4110" i="1"/>
  <c r="M4110" i="1" s="1"/>
  <c r="K4111" i="1"/>
  <c r="L4111" i="1"/>
  <c r="M4111" i="1" s="1"/>
  <c r="K4112" i="1"/>
  <c r="L4112" i="1"/>
  <c r="M4112" i="1" s="1"/>
  <c r="K4113" i="1"/>
  <c r="L4113" i="1"/>
  <c r="M4113" i="1" s="1"/>
  <c r="K4114" i="1"/>
  <c r="L4114" i="1"/>
  <c r="M4114" i="1" s="1"/>
  <c r="K4115" i="1"/>
  <c r="L4115" i="1"/>
  <c r="M4115" i="1" s="1"/>
  <c r="L2" i="1"/>
  <c r="M2" i="1" s="1"/>
  <c r="K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E4" i="8" s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E5" i="8" s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E2" i="8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E3" i="8" s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" i="1"/>
  <c r="C14" i="11" l="1"/>
</calcChain>
</file>

<file path=xl/sharedStrings.xml><?xml version="1.0" encoding="utf-8"?>
<sst xmlns="http://schemas.openxmlformats.org/spreadsheetml/2006/main" count="38359" uniqueCount="8387">
  <si>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</si>
  <si>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</si>
  <si>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</si>
  <si>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</si>
  <si>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</si>
  <si>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</si>
  <si>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</si>
  <si>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</si>
  <si>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</si>
  <si>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</si>
  <si>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</si>
  <si>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</si>
  <si>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</si>
  <si>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</si>
  <si>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</si>
  <si>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</si>
  <si>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</si>
  <si>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</si>
  <si>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</si>
  <si>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</si>
  <si>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</si>
  <si>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</si>
  <si>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</si>
  <si>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</si>
  <si>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</si>
  <si>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</si>
  <si>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</si>
  <si>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</si>
  <si>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</si>
  <si>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</si>
  <si>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</si>
  <si>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</si>
  <si>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</si>
  <si>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</si>
  <si>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</si>
  <si>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</si>
  <si>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</si>
  <si>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</si>
  <si>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</si>
  <si>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</si>
  <si>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</si>
  <si>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</si>
  <si>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</si>
  <si>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</si>
  <si>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</si>
  <si>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</si>
  <si>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</si>
  <si>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</si>
  <si>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</si>
  <si>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</si>
  <si>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</si>
  <si>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</si>
  <si>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</si>
  <si>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</si>
  <si>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</si>
  <si>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</si>
  <si>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</si>
  <si>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</si>
  <si>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</si>
  <si>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</si>
  <si>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</si>
  <si>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</si>
  <si>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</si>
  <si>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</si>
  <si>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</si>
  <si>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</si>
  <si>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</si>
  <si>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</si>
  <si>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</si>
  <si>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</si>
  <si>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</si>
  <si>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</si>
  <si>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</si>
  <si>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</si>
  <si>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</si>
  <si>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</si>
  <si>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</si>
  <si>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</si>
  <si>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</si>
  <si>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</si>
  <si>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</si>
  <si>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</si>
  <si>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</si>
  <si>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</si>
  <si>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</si>
  <si>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</si>
  <si>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</si>
  <si>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</si>
  <si>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</si>
  <si>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</si>
  <si>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</si>
  <si>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</si>
  <si>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</si>
  <si>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</si>
  <si>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</si>
  <si>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</si>
  <si>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</si>
  <si>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</si>
  <si>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</si>
  <si>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</si>
  <si>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</si>
  <si>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</si>
  <si>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</si>
  <si>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</si>
  <si>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</si>
  <si>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</si>
  <si>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</si>
  <si>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</si>
  <si>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</si>
  <si>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</si>
  <si>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</si>
  <si>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</si>
  <si>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</si>
  <si>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</si>
  <si>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</si>
  <si>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</si>
  <si>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</si>
  <si>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</si>
  <si>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</si>
  <si>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</si>
  <si>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</si>
  <si>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</si>
  <si>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</si>
  <si>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</si>
  <si>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</si>
  <si>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</si>
  <si>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</si>
  <si>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</si>
  <si>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</si>
  <si>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</si>
  <si>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</si>
  <si>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</si>
  <si>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</si>
  <si>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</si>
  <si>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</si>
  <si>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</si>
  <si>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</si>
  <si>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</si>
  <si>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</si>
  <si>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</si>
  <si>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</si>
  <si>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</si>
  <si>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</si>
  <si>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</si>
  <si>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</si>
  <si>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</si>
  <si>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</si>
  <si>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</si>
  <si>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</si>
  <si>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</si>
  <si>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</si>
  <si>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</si>
  <si>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</si>
  <si>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</si>
  <si>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</si>
  <si>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</si>
  <si>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</si>
  <si>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</si>
  <si>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</si>
  <si>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</si>
  <si>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</si>
  <si>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</si>
  <si>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</si>
  <si>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</si>
  <si>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</si>
  <si>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</si>
  <si>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</si>
  <si>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</si>
  <si>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</si>
  <si>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</si>
  <si>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</si>
  <si>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</si>
  <si>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</si>
  <si>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</si>
  <si>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</si>
  <si>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</si>
  <si>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</si>
  <si>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</si>
  <si>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</si>
  <si>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</si>
  <si>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</si>
  <si>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</si>
  <si>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</si>
  <si>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</si>
  <si>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</si>
  <si>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</si>
  <si>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</si>
  <si>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</si>
  <si>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</si>
  <si>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</si>
  <si>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</si>
  <si>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</si>
  <si>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</si>
  <si>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</si>
  <si>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</si>
  <si>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</si>
  <si>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</si>
  <si>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</si>
  <si>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</si>
  <si>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</si>
  <si>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</si>
  <si>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</si>
  <si>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</si>
  <si>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</si>
  <si>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</si>
  <si>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</si>
  <si>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</si>
  <si>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</si>
  <si>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</si>
  <si>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</si>
  <si>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</si>
  <si>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</si>
  <si>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</si>
  <si>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</si>
  <si>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</si>
  <si>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</si>
  <si>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</si>
  <si>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</si>
  <si>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</si>
  <si>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</si>
  <si>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</si>
  <si>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</si>
  <si>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</si>
  <si>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</si>
  <si>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</si>
  <si>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</si>
  <si>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</si>
  <si>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</si>
  <si>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</si>
  <si>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</si>
  <si>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</si>
  <si>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</si>
  <si>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</si>
  <si>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</si>
  <si>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</si>
  <si>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</si>
  <si>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</si>
  <si>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</si>
  <si>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</si>
  <si>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</si>
  <si>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</si>
  <si>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</si>
  <si>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</si>
  <si>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</si>
  <si>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</si>
  <si>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</si>
  <si>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</si>
  <si>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</si>
  <si>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</si>
  <si>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</si>
  <si>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</si>
  <si>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</si>
  <si>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</si>
  <si>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</si>
  <si>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</si>
  <si>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</si>
  <si>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</si>
  <si>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</si>
  <si>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</si>
  <si>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</si>
  <si>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</si>
  <si>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</si>
  <si>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</si>
  <si>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</si>
  <si>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</si>
  <si>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</si>
  <si>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</si>
  <si>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</si>
  <si>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</si>
  <si>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</si>
  <si>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</si>
  <si>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</si>
  <si>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</si>
  <si>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</si>
  <si>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</si>
  <si>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</si>
  <si>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</si>
  <si>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</si>
  <si>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</si>
  <si>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</si>
  <si>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</si>
  <si>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</si>
  <si>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</si>
  <si>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</si>
  <si>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</si>
  <si>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</si>
  <si>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</si>
  <si>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</si>
  <si>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</si>
  <si>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</si>
  <si>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</si>
  <si>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</si>
  <si>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</si>
  <si>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</si>
  <si>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</si>
  <si>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</si>
  <si>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</si>
  <si>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</si>
  <si>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</si>
  <si>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</si>
  <si>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</si>
  <si>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</si>
  <si>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</si>
  <si>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</si>
  <si>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</si>
  <si>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</si>
  <si>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</si>
  <si>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</si>
  <si>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</si>
  <si>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</si>
  <si>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</si>
  <si>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</si>
  <si>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</si>
  <si>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</si>
  <si>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</si>
  <si>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</si>
  <si>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</si>
  <si>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</si>
  <si>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</si>
  <si>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</si>
  <si>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</si>
  <si>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</si>
  <si>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</si>
  <si>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</si>
  <si>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</si>
  <si>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</si>
  <si>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</si>
  <si>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</si>
  <si>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</si>
  <si>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</si>
  <si>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</si>
  <si>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</si>
  <si>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</si>
  <si>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</si>
  <si>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</si>
  <si>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</si>
  <si>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</si>
  <si>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</si>
  <si>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</si>
  <si>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</si>
  <si>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</si>
  <si>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</si>
  <si>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</si>
  <si>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</si>
  <si>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</si>
  <si>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</si>
  <si>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</si>
  <si>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</si>
  <si>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</si>
  <si>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</si>
  <si>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</si>
  <si>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</si>
  <si>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</si>
  <si>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</si>
  <si>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</si>
  <si>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</si>
  <si>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</si>
  <si>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</si>
  <si>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</si>
  <si>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</si>
  <si>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</si>
  <si>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</si>
  <si>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</si>
  <si>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</si>
  <si>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</si>
  <si>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</si>
  <si>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</si>
  <si>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</si>
  <si>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</si>
  <si>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</si>
  <si>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</si>
  <si>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</si>
  <si>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</si>
  <si>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</si>
  <si>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</si>
  <si>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</si>
  <si>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</si>
  <si>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</si>
  <si>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</si>
  <si>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</si>
  <si>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</si>
  <si>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</si>
  <si>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</si>
  <si>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</si>
  <si>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</si>
  <si>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</si>
  <si>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</si>
  <si>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</si>
  <si>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</si>
  <si>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</si>
  <si>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</si>
  <si>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</si>
  <si>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</si>
  <si>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</si>
  <si>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</si>
  <si>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</si>
  <si>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</si>
  <si>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</si>
  <si>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</si>
  <si>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</si>
  <si>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</si>
  <si>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</si>
  <si>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</si>
  <si>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</si>
  <si>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</si>
  <si>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</si>
  <si>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</si>
  <si>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</si>
  <si>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</si>
  <si>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</si>
  <si>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</si>
  <si>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</si>
  <si>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</si>
  <si>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</si>
  <si>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</si>
  <si>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</si>
  <si>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</si>
  <si>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</si>
  <si>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</si>
  <si>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</si>
  <si>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</si>
  <si>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</si>
  <si>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</si>
  <si>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</si>
  <si>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</si>
  <si>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</si>
  <si>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</si>
  <si>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</si>
  <si>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</si>
  <si>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</si>
  <si>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</si>
  <si>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</si>
  <si>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</si>
  <si>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</si>
  <si>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</si>
  <si>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</si>
  <si>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</si>
  <si>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</si>
  <si>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</si>
  <si>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</si>
  <si>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</si>
  <si>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</si>
  <si>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</si>
  <si>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</si>
  <si>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</si>
  <si>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</si>
  <si>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</si>
  <si>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</si>
  <si>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</si>
  <si>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</si>
  <si>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</si>
  <si>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</si>
  <si>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</si>
  <si>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</si>
  <si>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</si>
  <si>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</si>
  <si>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</si>
  <si>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</si>
  <si>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</si>
  <si>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</si>
  <si>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</si>
  <si>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</si>
  <si>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</si>
  <si>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</si>
  <si>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</si>
  <si>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</si>
  <si>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</si>
  <si>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</si>
  <si>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</si>
  <si>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</si>
  <si>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</si>
  <si>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</si>
  <si>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</si>
  <si>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</si>
  <si>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</si>
  <si>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</si>
  <si>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</si>
  <si>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</si>
  <si>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</si>
  <si>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</si>
  <si>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</si>
  <si>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</si>
  <si>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</si>
  <si>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</si>
  <si>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</si>
  <si>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</si>
  <si>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</si>
  <si>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</si>
  <si>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</si>
  <si>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</si>
  <si>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</si>
  <si>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</si>
  <si>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</si>
  <si>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</si>
  <si>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</si>
  <si>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</si>
  <si>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</si>
  <si>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</si>
  <si>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</si>
  <si>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</si>
  <si>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</si>
  <si>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</si>
  <si>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</si>
  <si>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</si>
  <si>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</si>
  <si>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</si>
  <si>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</si>
  <si>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</si>
  <si>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</si>
  <si>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</si>
  <si>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</si>
  <si>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</si>
  <si>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</si>
  <si>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</si>
  <si>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</si>
  <si>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</si>
  <si>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</si>
  <si>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</si>
  <si>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</si>
  <si>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</si>
  <si>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</si>
  <si>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</si>
  <si>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</si>
  <si>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</si>
  <si>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</si>
  <si>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</si>
  <si>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</si>
  <si>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</si>
  <si>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</si>
  <si>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</si>
  <si>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</si>
  <si>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</si>
  <si>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</si>
  <si>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</si>
  <si>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</si>
  <si>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</si>
  <si>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</si>
  <si>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</si>
  <si>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</si>
  <si>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</si>
  <si>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</si>
  <si>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</si>
  <si>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</si>
  <si>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</si>
  <si>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</si>
  <si>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</si>
  <si>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</si>
  <si>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</si>
  <si>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</si>
  <si>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</si>
  <si>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</si>
  <si>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</si>
  <si>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</si>
  <si>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</si>
  <si>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</si>
  <si>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</si>
  <si>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</si>
  <si>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</si>
  <si>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</si>
  <si>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</si>
  <si>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</si>
  <si>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</si>
  <si>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</si>
  <si>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</si>
  <si>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</si>
  <si>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</si>
  <si>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</si>
  <si>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</si>
  <si>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</si>
  <si>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</si>
  <si>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</si>
  <si>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</si>
  <si>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</si>
  <si>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</si>
  <si>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</si>
  <si>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</si>
  <si>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</si>
  <si>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</si>
  <si>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</si>
  <si>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</si>
  <si>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</si>
  <si>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</si>
  <si>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</si>
  <si>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</si>
  <si>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</si>
  <si>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</si>
  <si>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</si>
  <si>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</si>
  <si>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</si>
  <si>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</si>
  <si>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</si>
  <si>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</si>
  <si>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</si>
  <si>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</si>
  <si>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</si>
  <si>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</si>
  <si>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</si>
  <si>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</si>
  <si>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</si>
  <si>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</si>
  <si>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</si>
  <si>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</si>
  <si>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</si>
  <si>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</si>
  <si>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</si>
  <si>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</si>
  <si>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</si>
  <si>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</si>
  <si>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</si>
  <si>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</si>
  <si>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</si>
  <si>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</si>
  <si>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</si>
  <si>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</si>
  <si>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</si>
  <si>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</si>
  <si>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</si>
  <si>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</si>
  <si>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</si>
  <si>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</si>
  <si>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</si>
  <si>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</si>
  <si>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</si>
  <si>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</si>
  <si>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</si>
  <si>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</si>
  <si>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</si>
  <si>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</si>
  <si>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</si>
  <si>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</si>
  <si>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</si>
  <si>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</si>
  <si>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</si>
  <si>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</si>
  <si>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</si>
  <si>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</si>
  <si>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</si>
  <si>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</si>
  <si>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</si>
  <si>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</si>
  <si>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</si>
  <si>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</si>
  <si>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</si>
  <si>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</si>
  <si>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</si>
  <si>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</si>
  <si>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</si>
  <si>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</si>
  <si>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</si>
  <si>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</si>
  <si>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</si>
  <si>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</si>
  <si>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</si>
  <si>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</si>
  <si>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</si>
  <si>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</si>
  <si>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</si>
  <si>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</si>
  <si>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</si>
  <si>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</si>
  <si>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</si>
  <si>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</si>
  <si>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</si>
  <si>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</si>
  <si>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</si>
  <si>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</si>
  <si>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</si>
  <si>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</si>
  <si>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</si>
  <si>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</si>
  <si>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</si>
  <si>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</si>
  <si>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</si>
  <si>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</si>
  <si>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</si>
  <si>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</si>
  <si>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</si>
  <si>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</si>
  <si>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</si>
  <si>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</si>
  <si>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</si>
  <si>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</si>
  <si>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</si>
  <si>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</si>
  <si>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</si>
  <si>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</si>
  <si>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</si>
  <si>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</si>
  <si>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</si>
  <si>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</si>
  <si>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</si>
  <si>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</si>
  <si>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</si>
  <si>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</si>
  <si>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</si>
  <si>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</si>
  <si>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</si>
  <si>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</si>
  <si>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</si>
  <si>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</si>
  <si>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</si>
  <si>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</si>
  <si>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</si>
  <si>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</si>
  <si>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</si>
  <si>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</si>
  <si>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</si>
  <si>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</si>
  <si>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</si>
  <si>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</si>
  <si>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</si>
  <si>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</si>
  <si>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</si>
  <si>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</si>
  <si>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</si>
  <si>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</si>
  <si>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</si>
  <si>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</si>
  <si>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</si>
  <si>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</si>
  <si>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</si>
  <si>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</si>
  <si>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</si>
  <si>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</si>
  <si>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</si>
  <si>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</si>
  <si>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</si>
  <si>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</si>
  <si>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</si>
  <si>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</si>
  <si>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</si>
  <si>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</si>
  <si>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</si>
  <si>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</si>
  <si>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</si>
  <si>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</si>
  <si>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</si>
  <si>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</si>
  <si>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</si>
  <si>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</si>
  <si>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</si>
  <si>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</si>
  <si>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</si>
  <si>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</si>
  <si>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</si>
  <si>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</si>
  <si>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</si>
  <si>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</si>
  <si>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</si>
  <si>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</si>
  <si>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</si>
  <si>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</si>
  <si>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</si>
  <si>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</si>
  <si>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</si>
  <si>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</si>
  <si>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</si>
  <si>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</si>
  <si>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</si>
  <si>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</si>
  <si>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</si>
  <si>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</si>
  <si>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</si>
  <si>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</si>
  <si>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</si>
  <si>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</si>
  <si>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</si>
  <si>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</si>
  <si>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</si>
  <si>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</si>
  <si>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</si>
  <si>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</si>
  <si>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</si>
  <si>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</si>
  <si>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</si>
  <si>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</si>
  <si>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</si>
  <si>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</si>
  <si>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</si>
  <si>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</si>
  <si>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</si>
  <si>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</si>
  <si>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</si>
  <si>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</si>
  <si>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</si>
  <si>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</si>
  <si>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</si>
  <si>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</si>
  <si>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</si>
  <si>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</si>
  <si>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</si>
  <si>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</si>
  <si>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</si>
  <si>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</si>
  <si>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</si>
  <si>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</si>
  <si>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</si>
  <si>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</si>
  <si>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</si>
  <si>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</si>
  <si>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</si>
  <si>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</si>
  <si>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</si>
  <si>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</si>
  <si>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</si>
  <si>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</si>
  <si>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</si>
  <si>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</si>
  <si>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</si>
  <si>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</si>
  <si>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</si>
  <si>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</si>
  <si>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</si>
  <si>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</si>
  <si>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</si>
  <si>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</si>
  <si>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</si>
  <si>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</si>
  <si>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</si>
  <si>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</si>
  <si>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</si>
  <si>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</si>
  <si>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</si>
  <si>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</si>
  <si>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</si>
  <si>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</si>
  <si>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</si>
  <si>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</si>
  <si>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</si>
  <si>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</si>
  <si>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</si>
  <si>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</si>
  <si>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</si>
  <si>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</si>
  <si>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</si>
  <si>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</si>
  <si>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</si>
  <si>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</si>
  <si>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</si>
  <si>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</si>
  <si>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</si>
  <si>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</si>
  <si>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</si>
  <si>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</si>
  <si>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</si>
  <si>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</si>
  <si>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</si>
  <si>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</si>
  <si>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</si>
  <si>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</si>
  <si>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</si>
  <si>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</si>
  <si>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</si>
  <si>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</si>
  <si>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</si>
  <si>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</si>
  <si>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</si>
  <si>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</si>
  <si>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</si>
  <si>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</si>
  <si>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</si>
  <si>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</si>
  <si>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</si>
  <si>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</si>
  <si>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</si>
  <si>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</si>
  <si>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</si>
  <si>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</si>
  <si>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</si>
  <si>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</si>
  <si>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</si>
  <si>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</si>
  <si>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</si>
  <si>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</si>
  <si>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</si>
  <si>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</si>
  <si>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</si>
  <si>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</si>
  <si>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</si>
  <si>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</si>
  <si>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</si>
  <si>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</si>
  <si>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</si>
  <si>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</si>
  <si>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</si>
  <si>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</si>
  <si>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</si>
  <si>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</si>
  <si>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</si>
  <si>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</si>
  <si>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</si>
  <si>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</si>
  <si>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</si>
  <si>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</si>
  <si>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</si>
  <si>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</si>
  <si>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</si>
  <si>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</si>
  <si>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</si>
  <si>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</si>
  <si>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</si>
  <si>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</si>
  <si>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</si>
  <si>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</si>
  <si>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</si>
  <si>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</si>
  <si>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</si>
  <si>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</si>
  <si>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</si>
  <si>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</si>
  <si>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</si>
  <si>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</si>
  <si>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</si>
  <si>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</si>
  <si>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</si>
  <si>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</si>
  <si>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</si>
  <si>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</si>
  <si>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</si>
  <si>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</si>
  <si>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</si>
  <si>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</si>
  <si>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</si>
  <si>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</si>
  <si>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</si>
  <si>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</si>
  <si>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</si>
  <si>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</si>
  <si>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</si>
  <si>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</si>
  <si>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</si>
  <si>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</si>
  <si>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</si>
  <si>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</si>
  <si>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</si>
  <si>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</si>
  <si>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</si>
  <si>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</si>
  <si>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</si>
  <si>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</si>
  <si>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</si>
  <si>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</si>
  <si>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</si>
  <si>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</si>
  <si>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</si>
  <si>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</si>
  <si>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</si>
  <si>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</si>
  <si>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</si>
  <si>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</si>
  <si>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</si>
  <si>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</si>
  <si>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</si>
  <si>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</si>
  <si>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</si>
  <si>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</si>
  <si>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</si>
  <si>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</si>
  <si>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</si>
  <si>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</si>
  <si>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</si>
  <si>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</si>
  <si>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</si>
  <si>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</si>
  <si>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</si>
  <si>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</si>
  <si>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</si>
  <si>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</si>
  <si>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</si>
  <si>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</si>
  <si>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</si>
  <si>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</si>
  <si>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</si>
  <si>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</si>
  <si>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</si>
  <si>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</si>
  <si>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</si>
  <si>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</si>
  <si>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</si>
  <si>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</si>
  <si>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</si>
  <si>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</si>
  <si>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</si>
  <si>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</si>
  <si>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</si>
  <si>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</si>
  <si>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</si>
  <si>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</si>
  <si>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</si>
  <si>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</si>
  <si>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</si>
  <si>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</si>
  <si>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</si>
  <si>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</si>
  <si>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</si>
  <si>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</si>
  <si>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</si>
  <si>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</si>
  <si>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</si>
  <si>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</si>
  <si>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</si>
  <si>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</si>
  <si>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</si>
  <si>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</si>
  <si>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</si>
  <si>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</si>
  <si>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</si>
  <si>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</si>
  <si>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</si>
  <si>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</si>
  <si>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</si>
  <si>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</si>
  <si>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</si>
  <si>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</si>
  <si>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</si>
  <si>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</si>
  <si>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</si>
  <si>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</si>
  <si>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</si>
  <si>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</si>
  <si>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</si>
  <si>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</si>
  <si>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</si>
  <si>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</si>
  <si>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</si>
  <si>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</si>
  <si>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</si>
  <si>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</si>
  <si>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</si>
  <si>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</si>
  <si>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</si>
  <si>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</si>
  <si>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</si>
  <si>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</si>
  <si>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</si>
  <si>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</si>
  <si>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</si>
  <si>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</si>
  <si>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</si>
  <si>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</si>
  <si>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</si>
  <si>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</si>
  <si>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</si>
  <si>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</si>
  <si>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</si>
  <si>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</si>
  <si>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</si>
  <si>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</si>
  <si>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</si>
  <si>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</si>
  <si>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</si>
  <si>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</si>
  <si>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</si>
  <si>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</si>
  <si>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</si>
  <si>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</si>
  <si>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</si>
  <si>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</si>
  <si>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</si>
  <si>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</si>
  <si>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</si>
  <si>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</si>
  <si>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</si>
  <si>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</si>
  <si>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</si>
  <si>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</si>
  <si>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</si>
  <si>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</si>
  <si>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</si>
  <si>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</si>
  <si>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</si>
  <si>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</si>
  <si>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</si>
  <si>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</si>
  <si>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</si>
  <si>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</si>
  <si>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</si>
  <si>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</si>
  <si>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</si>
  <si>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</si>
  <si>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</si>
  <si>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</si>
  <si>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</si>
  <si>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</si>
  <si>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</si>
  <si>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</si>
  <si>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</si>
  <si>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</si>
  <si>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</si>
  <si>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</si>
  <si>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</si>
  <si>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</si>
  <si>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</si>
  <si>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</si>
  <si>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</si>
  <si>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</si>
  <si>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</si>
  <si>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</si>
  <si>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</si>
  <si>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</si>
  <si>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</si>
  <si>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</si>
  <si>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</si>
  <si>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</si>
  <si>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</si>
  <si>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</si>
  <si>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</si>
  <si>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</si>
  <si>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</si>
  <si>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</si>
  <si>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</si>
  <si>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</si>
  <si>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</si>
  <si>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</si>
  <si>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</si>
  <si>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</si>
  <si>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</si>
  <si>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</si>
  <si>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</si>
  <si>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</si>
  <si>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</si>
  <si>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</si>
  <si>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</si>
  <si>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</si>
  <si>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</si>
  <si>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</si>
  <si>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</si>
  <si>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</si>
  <si>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</si>
  <si>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</si>
  <si>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</si>
  <si>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</si>
  <si>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</si>
  <si>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</si>
  <si>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</si>
  <si>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</si>
  <si>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</si>
  <si>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</si>
  <si>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</si>
  <si>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</si>
  <si>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</si>
  <si>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</si>
  <si>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</si>
  <si>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</si>
  <si>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</si>
  <si>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</si>
  <si>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</si>
  <si>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</si>
  <si>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</si>
  <si>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</si>
  <si>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</si>
  <si>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</si>
  <si>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</si>
  <si>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</si>
  <si>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</si>
  <si>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</si>
  <si>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</si>
  <si>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</si>
  <si>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</si>
  <si>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</si>
  <si>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</si>
  <si>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</si>
  <si>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</si>
  <si>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</si>
  <si>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</si>
  <si>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</si>
  <si>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</si>
  <si>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</si>
  <si>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</si>
  <si>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</si>
  <si>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</si>
  <si>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</si>
  <si>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</si>
  <si>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</si>
  <si>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</si>
  <si>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</si>
  <si>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</si>
  <si>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</si>
  <si>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</si>
  <si>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</si>
  <si>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</si>
  <si>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</si>
  <si>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</si>
  <si>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</si>
  <si>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</si>
  <si>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</si>
  <si>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</si>
  <si>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</si>
  <si>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</si>
  <si>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</si>
  <si>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</si>
  <si>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</si>
  <si>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</si>
  <si>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</si>
  <si>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</si>
  <si>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</si>
  <si>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</si>
  <si>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</si>
  <si>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</si>
  <si>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</si>
  <si>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</si>
  <si>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</si>
  <si>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</si>
  <si>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</si>
  <si>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</si>
  <si>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</si>
  <si>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</si>
  <si>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</si>
  <si>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</si>
  <si>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</si>
  <si>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</si>
  <si>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</si>
  <si>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</si>
  <si>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</si>
  <si>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</si>
  <si>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</si>
  <si>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</si>
  <si>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</si>
  <si>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</si>
  <si>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</si>
  <si>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</si>
  <si>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</si>
  <si>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</si>
  <si>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</si>
  <si>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</si>
  <si>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</si>
  <si>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</si>
  <si>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</si>
  <si>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</si>
  <si>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</si>
  <si>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</si>
  <si>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</si>
  <si>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</si>
  <si>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</si>
  <si>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</si>
  <si>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</si>
  <si>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</si>
  <si>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</si>
  <si>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</si>
  <si>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</si>
  <si>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</si>
  <si>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</si>
  <si>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</si>
  <si>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</si>
  <si>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</si>
  <si>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</si>
  <si>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</si>
  <si>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</si>
  <si>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</si>
  <si>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</si>
  <si>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</si>
  <si>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</si>
  <si>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</si>
  <si>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</si>
  <si>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</si>
  <si>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</si>
  <si>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</si>
  <si>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</si>
  <si>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</si>
  <si>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</si>
  <si>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</si>
  <si>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</si>
  <si>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</si>
  <si>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</si>
  <si>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</si>
  <si>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</si>
  <si>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</si>
  <si>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</si>
  <si>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</si>
  <si>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</si>
  <si>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</si>
  <si>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</si>
  <si>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</si>
  <si>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</si>
  <si>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</si>
  <si>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</si>
  <si>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</si>
  <si>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</si>
  <si>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</si>
  <si>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</si>
  <si>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</si>
  <si>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</si>
  <si>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</si>
  <si>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</si>
  <si>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</si>
  <si>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</si>
  <si>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</si>
  <si>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</si>
  <si>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</si>
  <si>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</si>
  <si>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</si>
  <si>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</si>
  <si>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</si>
  <si>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</si>
  <si>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</si>
  <si>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</si>
  <si>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</si>
  <si>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</si>
  <si>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</si>
  <si>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</si>
  <si>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</si>
  <si>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</si>
  <si>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</si>
  <si>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</si>
  <si>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</si>
  <si>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</si>
  <si>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</si>
  <si>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</si>
  <si>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</si>
  <si>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</si>
  <si>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</si>
  <si>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</si>
  <si>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</si>
  <si>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</si>
  <si>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</si>
  <si>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</si>
  <si>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</si>
  <si>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</si>
  <si>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</si>
  <si>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</si>
  <si>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</si>
  <si>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</si>
  <si>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</si>
  <si>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</si>
  <si>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</si>
  <si>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</si>
  <si>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</si>
  <si>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</si>
  <si>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</si>
  <si>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</si>
  <si>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</si>
  <si>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</si>
  <si>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</si>
  <si>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</si>
  <si>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</si>
  <si>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</si>
  <si>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</si>
  <si>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</si>
  <si>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</si>
  <si>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</si>
  <si>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</si>
  <si>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</si>
  <si>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</si>
  <si>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</si>
  <si>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</si>
  <si>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</si>
  <si>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</si>
  <si>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</si>
  <si>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</si>
  <si>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</si>
  <si>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</si>
  <si>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</si>
  <si>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</si>
  <si>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</si>
  <si>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</si>
  <si>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</si>
  <si>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</si>
  <si>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</si>
  <si>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</si>
  <si>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</si>
  <si>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</si>
  <si>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</si>
  <si>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</si>
  <si>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</si>
  <si>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</si>
  <si>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</si>
  <si>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</si>
  <si>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</si>
  <si>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</si>
  <si>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</si>
  <si>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</si>
  <si>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</si>
  <si>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</si>
  <si>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</si>
  <si>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</si>
  <si>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</si>
  <si>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</si>
  <si>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</si>
  <si>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</si>
  <si>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</si>
  <si>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</si>
  <si>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</si>
  <si>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</si>
  <si>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</si>
  <si>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</si>
  <si>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</si>
  <si>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</si>
  <si>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</si>
  <si>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</si>
  <si>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</si>
  <si>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</si>
  <si>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</si>
  <si>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</si>
  <si>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</si>
  <si>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</si>
  <si>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</si>
  <si>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</si>
  <si>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</si>
  <si>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</si>
  <si>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</si>
  <si>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</si>
  <si>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</si>
  <si>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</si>
  <si>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</si>
  <si>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</si>
  <si>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</si>
  <si>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</si>
  <si>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</si>
  <si>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</si>
  <si>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</si>
  <si>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</si>
  <si>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</si>
  <si>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</si>
  <si>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</si>
  <si>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</si>
  <si>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</si>
  <si>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</si>
  <si>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</si>
  <si>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</si>
  <si>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</si>
  <si>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</si>
  <si>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</si>
  <si>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</si>
  <si>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</si>
  <si>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</si>
  <si>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</si>
  <si>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</si>
  <si>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</si>
  <si>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</si>
  <si>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</si>
  <si>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</si>
  <si>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</si>
  <si>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</si>
  <si>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</si>
  <si>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</si>
  <si>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</si>
  <si>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</si>
  <si>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</si>
  <si>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</si>
  <si>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</si>
  <si>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</si>
  <si>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</si>
  <si>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</si>
  <si>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</si>
  <si>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</si>
  <si>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</si>
  <si>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</si>
  <si>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</si>
  <si>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</si>
  <si>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</si>
  <si>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</si>
  <si>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</si>
  <si>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</si>
  <si>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</si>
  <si>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</si>
  <si>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</si>
  <si>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</si>
  <si>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</si>
  <si>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</si>
  <si>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</si>
  <si>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</si>
  <si>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</si>
  <si>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</si>
  <si>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</si>
  <si>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</si>
  <si>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</si>
  <si>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</si>
  <si>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</si>
  <si>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</si>
  <si>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</si>
  <si>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</si>
  <si>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</si>
  <si>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</si>
  <si>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</si>
  <si>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</si>
  <si>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</si>
  <si>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</si>
  <si>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</si>
  <si>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</si>
  <si>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</si>
  <si>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</si>
  <si>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</si>
  <si>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</si>
  <si>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</si>
  <si>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</si>
  <si>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</si>
  <si>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</si>
  <si>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</si>
  <si>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</si>
  <si>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</si>
  <si>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</si>
  <si>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</si>
  <si>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</si>
  <si>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</si>
  <si>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</si>
  <si>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</si>
  <si>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</si>
  <si>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</si>
  <si>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</si>
  <si>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</si>
  <si>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</si>
  <si>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</si>
  <si>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</si>
  <si>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</si>
  <si>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</si>
  <si>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</si>
  <si>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</si>
  <si>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</si>
  <si>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</si>
  <si>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</si>
  <si>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</si>
  <si>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</si>
  <si>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</si>
  <si>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</si>
  <si>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</si>
  <si>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</si>
  <si>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</si>
  <si>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</si>
  <si>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</si>
  <si>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</si>
  <si>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</si>
  <si>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</si>
  <si>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</si>
  <si>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</si>
  <si>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</si>
  <si>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</si>
  <si>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</si>
  <si>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</si>
  <si>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</si>
  <si>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</si>
  <si>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</si>
  <si>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</si>
  <si>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</si>
  <si>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</si>
  <si>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</si>
  <si>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</si>
  <si>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</si>
  <si>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</si>
  <si>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</si>
  <si>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</si>
  <si>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</si>
  <si>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</si>
  <si>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</si>
  <si>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</si>
  <si>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</si>
  <si>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</si>
  <si>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</si>
  <si>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</si>
  <si>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</si>
  <si>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</si>
  <si>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</si>
  <si>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</si>
  <si>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</si>
  <si>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</si>
  <si>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</si>
  <si>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</si>
  <si>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</si>
  <si>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</si>
  <si>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</si>
  <si>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</si>
  <si>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</si>
  <si>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</si>
  <si>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</si>
  <si>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</si>
  <si>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</si>
  <si>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</si>
  <si>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</si>
  <si>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</si>
  <si>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</si>
  <si>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</si>
  <si>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</si>
  <si>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</si>
  <si>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</si>
  <si>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</si>
  <si>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</si>
  <si>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</si>
  <si>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</si>
  <si>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</si>
  <si>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</si>
  <si>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</si>
  <si>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</si>
  <si>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</si>
  <si>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</si>
  <si>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</si>
  <si>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</si>
  <si>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</si>
  <si>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</si>
  <si>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</si>
  <si>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</si>
  <si>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</si>
  <si>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</si>
  <si>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</si>
  <si>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</si>
  <si>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</si>
  <si>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</si>
  <si>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</si>
  <si>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</si>
  <si>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</si>
  <si>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</si>
  <si>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</si>
  <si>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</si>
  <si>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</si>
  <si>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</si>
  <si>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</si>
  <si>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</si>
  <si>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</si>
  <si>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</si>
  <si>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</si>
  <si>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</si>
  <si>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</si>
  <si>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</si>
  <si>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</si>
  <si>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</si>
  <si>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</si>
  <si>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</si>
  <si>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</si>
  <si>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</si>
  <si>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</si>
  <si>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</si>
  <si>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</si>
  <si>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</si>
  <si>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</si>
  <si>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</si>
  <si>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</si>
  <si>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</si>
  <si>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</si>
  <si>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</si>
  <si>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</si>
  <si>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</si>
  <si>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</si>
  <si>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</si>
  <si>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</si>
  <si>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</si>
  <si>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</si>
  <si>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</si>
  <si>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</si>
  <si>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</si>
  <si>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</si>
  <si>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</si>
  <si>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</si>
  <si>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</si>
  <si>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</si>
  <si>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</si>
  <si>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</si>
  <si>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</si>
  <si>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</si>
  <si>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</si>
  <si>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</si>
  <si>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</si>
  <si>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</si>
  <si>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</si>
  <si>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</si>
  <si>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</si>
  <si>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</si>
  <si>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</si>
  <si>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</si>
  <si>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</si>
  <si>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</si>
  <si>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</si>
  <si>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</si>
  <si>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</si>
  <si>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</si>
  <si>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</si>
  <si>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</si>
  <si>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</si>
  <si>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</si>
  <si>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</si>
  <si>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</si>
  <si>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</si>
  <si>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</si>
  <si>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</si>
  <si>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</si>
  <si>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</si>
  <si>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</si>
  <si>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</si>
  <si>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</si>
  <si>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</si>
  <si>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</si>
  <si>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</si>
  <si>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</si>
  <si>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</si>
  <si>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</si>
  <si>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</si>
  <si>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</si>
  <si>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</si>
  <si>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</si>
  <si>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</si>
  <si>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</si>
  <si>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</si>
  <si>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</si>
  <si>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</si>
  <si>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</si>
  <si>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</si>
  <si>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</si>
  <si>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</si>
  <si>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</si>
  <si>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</si>
  <si>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</si>
  <si>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</si>
  <si>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</si>
  <si>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</si>
  <si>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</si>
  <si>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</si>
  <si>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</si>
  <si>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</si>
  <si>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</si>
  <si>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</si>
  <si>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</si>
  <si>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</si>
  <si>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</si>
  <si>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</si>
  <si>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</si>
  <si>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</si>
  <si>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</si>
  <si>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</si>
  <si>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</si>
  <si>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</si>
  <si>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</si>
  <si>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</si>
  <si>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</si>
  <si>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</si>
  <si>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</si>
  <si>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</si>
  <si>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</si>
  <si>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</si>
  <si>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</si>
  <si>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</si>
  <si>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</si>
  <si>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</si>
  <si>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</si>
  <si>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</si>
  <si>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</si>
  <si>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</si>
  <si>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</si>
  <si>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</si>
  <si>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</si>
  <si>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</si>
  <si>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</si>
  <si>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</si>
  <si>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</si>
  <si>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</si>
  <si>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</si>
  <si>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</si>
  <si>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</si>
  <si>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</si>
  <si>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</si>
  <si>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</si>
  <si>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</si>
  <si>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</si>
  <si>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</si>
  <si>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</si>
  <si>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</si>
  <si>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</si>
  <si>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</si>
  <si>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</si>
  <si>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</si>
  <si>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</si>
  <si>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</si>
  <si>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</si>
  <si>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</si>
  <si>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</si>
  <si>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</si>
  <si>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</si>
  <si>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</si>
  <si>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</si>
  <si>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</si>
  <si>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</si>
  <si>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</si>
  <si>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</si>
  <si>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</si>
  <si>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</si>
  <si>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</si>
  <si>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</si>
  <si>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</si>
  <si>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</si>
  <si>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</si>
  <si>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</si>
  <si>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</si>
  <si>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</si>
  <si>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</si>
  <si>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</si>
  <si>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</si>
  <si>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</si>
  <si>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</si>
  <si>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</si>
  <si>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</si>
  <si>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</si>
  <si>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</si>
  <si>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</si>
  <si>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</si>
  <si>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</si>
  <si>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</si>
  <si>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</si>
  <si>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</si>
  <si>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</si>
  <si>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</si>
  <si>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</si>
  <si>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</si>
  <si>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</si>
  <si>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</si>
  <si>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</si>
  <si>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</si>
  <si>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</si>
  <si>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</si>
  <si>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</si>
  <si>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</si>
  <si>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</si>
  <si>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</si>
  <si>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</si>
  <si>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</si>
  <si>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</si>
  <si>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</si>
  <si>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</si>
  <si>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</si>
  <si>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</si>
  <si>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</si>
  <si>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</si>
  <si>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</si>
  <si>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</si>
  <si>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</si>
  <si>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</si>
  <si>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</si>
  <si>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</si>
  <si>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</si>
  <si>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</si>
  <si>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</si>
  <si>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</si>
  <si>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</si>
  <si>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</si>
  <si>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</si>
  <si>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</si>
  <si>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</si>
  <si>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</si>
  <si>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</si>
  <si>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</si>
  <si>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</si>
  <si>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</si>
  <si>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</si>
  <si>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</si>
  <si>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</si>
  <si>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</si>
  <si>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</si>
  <si>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</si>
  <si>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</si>
  <si>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</si>
  <si>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</si>
  <si>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</si>
  <si>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</si>
  <si>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</si>
  <si>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</si>
  <si>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</si>
  <si>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</si>
  <si>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</si>
  <si>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</si>
  <si>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</si>
  <si>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</si>
  <si>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</si>
  <si>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</si>
  <si>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</si>
  <si>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</si>
  <si>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</si>
  <si>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</si>
  <si>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</si>
  <si>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</si>
  <si>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</si>
  <si>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</si>
  <si>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</si>
  <si>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</si>
  <si>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</si>
  <si>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</si>
  <si>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</si>
  <si>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</si>
  <si>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</si>
  <si>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</si>
  <si>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</si>
  <si>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</si>
  <si>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</si>
  <si>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</si>
  <si>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</si>
  <si>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</si>
  <si>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</si>
  <si>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</si>
  <si>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</si>
  <si>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</si>
  <si>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</si>
  <si>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</si>
  <si>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</si>
  <si>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</si>
  <si>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</si>
  <si>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</si>
  <si>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</si>
  <si>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</si>
  <si>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</si>
  <si>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</si>
  <si>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</si>
  <si>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</si>
  <si>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</si>
  <si>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</si>
  <si>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</si>
  <si>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</si>
  <si>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</si>
  <si>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</si>
  <si>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</si>
  <si>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</si>
  <si>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</si>
  <si>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</si>
  <si>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</si>
  <si>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</si>
  <si>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</si>
  <si>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</si>
  <si>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</si>
  <si>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</si>
  <si>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</si>
  <si>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</si>
  <si>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</si>
  <si>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</si>
  <si>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</si>
  <si>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</si>
  <si>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</si>
  <si>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</si>
  <si>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</si>
  <si>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</si>
  <si>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</si>
  <si>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</si>
  <si>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</si>
  <si>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</si>
  <si>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</si>
  <si>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</si>
  <si>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</si>
  <si>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</si>
  <si>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</si>
  <si>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</si>
  <si>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</si>
  <si>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</si>
  <si>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</si>
  <si>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</si>
  <si>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</si>
  <si>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</si>
  <si>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</si>
  <si>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</si>
  <si>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</si>
  <si>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</si>
  <si>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</si>
  <si>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</si>
  <si>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</si>
  <si>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</si>
  <si>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</si>
  <si>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</si>
  <si>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</si>
  <si>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</si>
  <si>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</si>
  <si>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</si>
  <si>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</si>
  <si>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</si>
  <si>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</si>
  <si>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</si>
  <si>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</si>
  <si>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</si>
  <si>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</si>
  <si>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</si>
  <si>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</si>
  <si>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</si>
  <si>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</si>
  <si>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</si>
  <si>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</si>
  <si>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</si>
  <si>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</si>
  <si>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</si>
  <si>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</si>
  <si>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</si>
  <si>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</si>
  <si>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</si>
  <si>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</si>
  <si>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</si>
  <si>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</si>
  <si>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</si>
  <si>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</si>
  <si>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</si>
  <si>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</si>
  <si>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</si>
  <si>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</si>
  <si>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</si>
  <si>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</si>
  <si>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</si>
  <si>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</si>
  <si>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</si>
  <si>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</si>
  <si>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</si>
  <si>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</si>
  <si>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</si>
  <si>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</si>
  <si>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</si>
  <si>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</si>
  <si>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</si>
  <si>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</si>
  <si>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</si>
  <si>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</si>
  <si>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</si>
  <si>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</si>
  <si>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</si>
  <si>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</si>
  <si>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</si>
  <si>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</si>
  <si>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</si>
  <si>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</si>
  <si>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</si>
  <si>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</si>
  <si>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</si>
  <si>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</si>
  <si>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</si>
  <si>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</si>
  <si>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</si>
  <si>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</si>
  <si>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</si>
  <si>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</si>
  <si>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</si>
  <si>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</si>
  <si>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</si>
  <si>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</si>
  <si>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</si>
  <si>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</si>
  <si>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</si>
  <si>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</si>
  <si>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</si>
  <si>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</si>
  <si>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</si>
  <si>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</si>
  <si>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</si>
  <si>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</si>
  <si>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</si>
  <si>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</si>
  <si>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</si>
  <si>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</si>
  <si>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</si>
  <si>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</si>
  <si>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</si>
  <si>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</si>
  <si>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</si>
  <si>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</si>
  <si>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</si>
  <si>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</si>
  <si>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</si>
  <si>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</si>
  <si>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</si>
  <si>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</si>
  <si>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</si>
  <si>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</si>
  <si>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</si>
  <si>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</si>
  <si>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</si>
  <si>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</si>
  <si>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</si>
  <si>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</si>
  <si>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</si>
  <si>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</si>
  <si>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</si>
  <si>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</si>
  <si>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</si>
  <si>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</si>
  <si>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</si>
  <si>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</si>
  <si>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</si>
  <si>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</si>
  <si>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</si>
  <si>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</si>
  <si>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</si>
  <si>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</si>
  <si>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</si>
  <si>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</si>
  <si>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</si>
  <si>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</si>
  <si>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</si>
  <si>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</si>
  <si>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</si>
  <si>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</si>
  <si>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</si>
  <si>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</si>
  <si>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</si>
  <si>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</si>
  <si>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</si>
  <si>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</si>
  <si>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</si>
  <si>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</si>
  <si>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</si>
  <si>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</si>
  <si>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</si>
  <si>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</si>
  <si>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</si>
  <si>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</si>
  <si>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</si>
  <si>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</si>
  <si>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</si>
  <si>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</si>
  <si>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</si>
  <si>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</si>
  <si>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</si>
  <si>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</si>
  <si>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</si>
  <si>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</si>
  <si>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</si>
  <si>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</si>
  <si>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</si>
  <si>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</si>
  <si>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</si>
  <si>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</si>
  <si>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</si>
  <si>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</si>
  <si>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</si>
  <si>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</si>
  <si>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</si>
  <si>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</si>
  <si>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</si>
  <si>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</si>
  <si>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</si>
  <si>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</si>
  <si>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</si>
  <si>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</si>
  <si>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</si>
  <si>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</si>
  <si>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</si>
  <si>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</si>
  <si>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</si>
  <si>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</si>
  <si>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</si>
  <si>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</si>
  <si>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</si>
  <si>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</si>
  <si>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</si>
  <si>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</si>
  <si>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</si>
  <si>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</si>
  <si>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</si>
  <si>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</si>
  <si>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</si>
  <si>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</si>
  <si>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</si>
  <si>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</si>
  <si>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</si>
  <si>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</si>
  <si>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</si>
  <si>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</si>
  <si>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</si>
  <si>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</si>
  <si>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</si>
  <si>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</si>
  <si>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</si>
  <si>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</si>
  <si>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</si>
  <si>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</si>
  <si>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</si>
  <si>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</si>
  <si>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</si>
  <si>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</si>
  <si>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</si>
  <si>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</si>
  <si>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</si>
  <si>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</si>
  <si>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</si>
  <si>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</si>
  <si>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</si>
  <si>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</si>
  <si>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</si>
  <si>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</si>
  <si>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</si>
  <si>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</si>
  <si>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</si>
  <si>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</si>
  <si>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</si>
  <si>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</si>
  <si>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</si>
  <si>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</si>
  <si>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</si>
  <si>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</si>
  <si>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</si>
  <si>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</si>
  <si>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</si>
  <si>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</si>
  <si>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</si>
  <si>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</si>
  <si>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</si>
  <si>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</si>
  <si>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</si>
  <si>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</si>
  <si>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</si>
  <si>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</si>
  <si>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</si>
  <si>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</si>
  <si>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</si>
  <si>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</si>
  <si>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</si>
  <si>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</si>
  <si>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</si>
  <si>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</si>
  <si>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</si>
  <si>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</si>
  <si>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</si>
  <si>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</si>
  <si>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</si>
  <si>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</si>
  <si>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</si>
  <si>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</si>
  <si>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</si>
  <si>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</si>
  <si>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</si>
  <si>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</si>
  <si>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</si>
  <si>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</si>
  <si>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</si>
  <si>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</si>
  <si>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</si>
  <si>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</si>
  <si>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</si>
  <si>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</si>
  <si>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</si>
  <si>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</si>
  <si>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</si>
  <si>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</si>
  <si>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</si>
  <si>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</si>
  <si>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</si>
  <si>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</si>
  <si>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</si>
  <si>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</si>
  <si>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</si>
  <si>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</si>
  <si>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</si>
  <si>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</si>
  <si>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</si>
  <si>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</si>
  <si>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</si>
  <si>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</si>
  <si>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</si>
  <si>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</si>
  <si>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</si>
  <si>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</si>
  <si>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</si>
  <si>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</si>
  <si>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</si>
  <si>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</si>
  <si>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</si>
  <si>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</si>
  <si>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</si>
  <si>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</si>
  <si>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</si>
  <si>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</si>
  <si>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</si>
  <si>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</si>
  <si>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</si>
  <si>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</si>
  <si>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</si>
  <si>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</si>
  <si>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</si>
  <si>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</si>
  <si>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</si>
  <si>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</si>
  <si>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</si>
  <si>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</si>
  <si>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</si>
  <si>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</si>
  <si>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</si>
  <si>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</si>
  <si>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</si>
  <si>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</si>
  <si>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</si>
  <si>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</si>
  <si>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</si>
  <si>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</si>
  <si>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</si>
  <si>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</si>
  <si>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</si>
  <si>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</si>
  <si>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</si>
  <si>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</si>
  <si>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</si>
  <si>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</si>
  <si>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</si>
  <si>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</si>
  <si>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</si>
  <si>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</si>
  <si>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</si>
  <si>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</si>
  <si>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</si>
  <si>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</si>
  <si>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</si>
  <si>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</si>
  <si>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</si>
  <si>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</si>
  <si>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</si>
  <si>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</si>
  <si>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</si>
  <si>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</si>
  <si>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</si>
  <si>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</si>
  <si>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</si>
  <si>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</si>
  <si>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</si>
  <si>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</si>
  <si>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</si>
  <si>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</si>
  <si>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</si>
  <si>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</si>
  <si>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</si>
  <si>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</si>
  <si>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</si>
  <si>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</si>
  <si>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</si>
  <si>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</si>
  <si>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</si>
  <si>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</si>
  <si>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</si>
  <si>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</si>
  <si>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</si>
  <si>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</si>
  <si>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</si>
  <si>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</si>
  <si>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</si>
  <si>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</si>
  <si>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</si>
  <si>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</si>
  <si>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</si>
  <si>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</si>
  <si>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</si>
  <si>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</si>
  <si>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</si>
  <si>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</si>
  <si>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</si>
  <si>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</si>
  <si>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</si>
  <si>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</si>
  <si>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</si>
  <si>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</si>
  <si>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</si>
  <si>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</si>
  <si>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</si>
  <si>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</si>
  <si>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</si>
  <si>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</si>
  <si>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</si>
  <si>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</si>
  <si>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</si>
  <si>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</si>
  <si>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</si>
  <si>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</si>
  <si>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</si>
  <si>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</si>
  <si>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</si>
  <si>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</si>
  <si>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</si>
  <si>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</si>
  <si>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</si>
  <si>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</si>
  <si>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</si>
  <si>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</si>
  <si>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</si>
  <si>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</si>
  <si>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</si>
  <si>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</si>
  <si>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</si>
  <si>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</si>
  <si>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</si>
  <si>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</si>
  <si>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</si>
  <si>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</si>
  <si>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</si>
  <si>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</si>
  <si>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</si>
  <si>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</si>
  <si>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</si>
  <si>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</si>
  <si>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</si>
  <si>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</si>
  <si>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</si>
  <si>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</si>
  <si>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</si>
  <si>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</si>
  <si>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</si>
  <si>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</si>
  <si>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</si>
  <si>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</si>
  <si>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</si>
  <si>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</si>
  <si>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</si>
  <si>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</si>
  <si>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</si>
  <si>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</si>
  <si>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</si>
  <si>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</si>
  <si>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</si>
  <si>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</si>
  <si>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</si>
  <si>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</si>
  <si>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</si>
  <si>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</si>
  <si>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</si>
  <si>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</si>
  <si>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</si>
  <si>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</si>
  <si>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</si>
  <si>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</si>
  <si>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</si>
  <si>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</si>
  <si>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</si>
  <si>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</si>
  <si>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</si>
  <si>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</si>
  <si>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</si>
  <si>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</si>
  <si>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</si>
  <si>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</si>
  <si>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</si>
  <si>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</si>
  <si>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</si>
  <si>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</si>
  <si>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</si>
  <si>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</si>
  <si>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</si>
  <si>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</si>
  <si>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</si>
  <si>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</si>
  <si>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</si>
  <si>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</si>
  <si>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</si>
  <si>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</si>
  <si>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</si>
  <si>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</si>
  <si>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</si>
  <si>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</si>
  <si>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</si>
  <si>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</si>
  <si>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</si>
  <si>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</si>
  <si>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</si>
  <si>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</si>
  <si>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</si>
  <si>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</si>
  <si>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</si>
  <si>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</si>
  <si>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</si>
  <si>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</si>
  <si>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</si>
  <si>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</si>
  <si>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</si>
  <si>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</si>
  <si>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</si>
  <si>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</si>
  <si>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</si>
  <si>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</si>
  <si>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</si>
  <si>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</si>
  <si>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</si>
  <si>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</si>
  <si>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</si>
  <si>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</si>
  <si>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</si>
  <si>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</si>
  <si>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</si>
  <si>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</si>
  <si>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</si>
  <si>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</si>
  <si>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</si>
  <si>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</si>
  <si>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</si>
  <si>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</si>
  <si>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</si>
  <si>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</si>
  <si>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</si>
  <si>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</si>
  <si>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</si>
  <si>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</si>
  <si>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</si>
  <si>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</si>
  <si>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</si>
  <si>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</si>
  <si>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</si>
  <si>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</si>
  <si>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</si>
  <si>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</si>
  <si>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</si>
  <si>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</si>
  <si>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</si>
  <si>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</si>
  <si>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</si>
  <si>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</si>
  <si>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</si>
  <si>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</si>
  <si>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</si>
  <si>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</si>
  <si>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</si>
  <si>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</si>
  <si>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</si>
  <si>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</si>
  <si>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</si>
  <si>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</si>
  <si>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</si>
  <si>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</si>
  <si>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</si>
  <si>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</si>
  <si>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</si>
  <si>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</si>
  <si>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</si>
  <si>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</si>
  <si>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</si>
  <si>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</si>
  <si>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</si>
  <si>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</si>
  <si>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</si>
  <si>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</si>
  <si>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</si>
  <si>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</si>
  <si>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</si>
  <si>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</si>
  <si>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</si>
  <si>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</si>
  <si>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</si>
  <si>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</si>
  <si>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</si>
  <si>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</si>
  <si>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</si>
  <si>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</si>
  <si>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</si>
  <si>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</si>
  <si>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</si>
  <si>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</si>
  <si>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</si>
  <si>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</si>
  <si>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</si>
  <si>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</si>
  <si>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</si>
  <si>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</si>
  <si>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</si>
  <si>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</si>
  <si>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</si>
  <si>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</si>
  <si>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</si>
  <si>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</si>
  <si>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</si>
  <si>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</si>
  <si>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</si>
  <si>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</si>
  <si>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</si>
  <si>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</si>
  <si>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</si>
  <si>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</si>
  <si>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</si>
  <si>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</si>
  <si>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</si>
  <si>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</si>
  <si>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</si>
  <si>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</si>
  <si>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</si>
  <si>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</si>
  <si>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</si>
  <si>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</si>
  <si>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</si>
  <si>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</si>
  <si>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</si>
  <si>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</si>
  <si>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</si>
  <si>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</si>
  <si>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</si>
  <si>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</si>
  <si>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</si>
  <si>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</si>
  <si>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</si>
  <si>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</si>
  <si>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</si>
  <si>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</si>
  <si>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</si>
  <si>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</si>
  <si>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</si>
  <si>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</si>
  <si>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</si>
  <si>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</si>
  <si>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</si>
  <si>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</si>
  <si>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</si>
  <si>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</si>
  <si>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</si>
  <si>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</si>
  <si>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</si>
  <si>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</si>
  <si>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</si>
  <si>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</si>
  <si>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</si>
  <si>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</si>
  <si>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</si>
  <si>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</si>
  <si>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</si>
  <si>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</si>
  <si>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</si>
  <si>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</si>
  <si>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</si>
  <si>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</si>
  <si>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</si>
  <si>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</si>
  <si>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</si>
  <si>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</si>
  <si>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</si>
  <si>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</si>
  <si>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</si>
  <si>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</si>
  <si>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</si>
  <si>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</si>
  <si>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</si>
  <si>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</si>
  <si>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</si>
  <si>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</si>
  <si>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</si>
  <si>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</si>
  <si>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</si>
  <si>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</si>
  <si>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</si>
  <si>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</si>
  <si>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</si>
  <si>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</si>
  <si>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</si>
  <si>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</si>
  <si>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</si>
  <si>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</si>
  <si>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</si>
  <si>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</si>
  <si>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</si>
  <si>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</si>
  <si>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</si>
  <si>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</si>
  <si>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</si>
  <si>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</si>
  <si>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</si>
  <si>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</si>
  <si>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</si>
  <si>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</si>
  <si>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</si>
  <si>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</si>
  <si>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</si>
  <si>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</si>
  <si>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</si>
  <si>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</si>
  <si>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</si>
  <si>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</si>
  <si>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</si>
  <si>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</si>
  <si>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</si>
  <si>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</si>
  <si>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</si>
  <si>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</si>
  <si>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</si>
  <si>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</si>
  <si>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</si>
  <si>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</si>
  <si>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</si>
  <si>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</si>
  <si>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</si>
  <si>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</si>
  <si>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</si>
  <si>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</si>
  <si>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</si>
  <si>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</si>
  <si>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</si>
  <si>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</si>
  <si>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</si>
  <si>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</si>
  <si>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</si>
  <si>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</si>
  <si>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</si>
  <si>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</si>
  <si>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</si>
  <si>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</si>
  <si>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</si>
  <si>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</si>
  <si>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</si>
  <si>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</si>
  <si>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</si>
  <si>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</si>
  <si>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</si>
  <si>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</si>
  <si>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</si>
  <si>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</si>
  <si>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</si>
  <si>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</si>
  <si>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</si>
  <si>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</si>
  <si>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</si>
  <si>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</si>
  <si>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</si>
  <si>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</si>
  <si>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</si>
  <si>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</si>
  <si>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</si>
  <si>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</si>
  <si>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</si>
  <si>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</si>
  <si>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</si>
  <si>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</si>
  <si>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</si>
  <si>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</si>
  <si>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</si>
  <si>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</si>
  <si>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</si>
  <si>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</si>
  <si>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</si>
  <si>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</si>
  <si>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</si>
  <si>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</si>
  <si>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</si>
  <si>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</si>
  <si>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</si>
  <si>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</si>
  <si>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</si>
  <si>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</si>
  <si>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</si>
  <si>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</si>
  <si>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</si>
  <si>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</si>
  <si>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</si>
  <si>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</si>
  <si>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</si>
  <si>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</si>
  <si>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</si>
  <si>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</si>
  <si>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</si>
  <si>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</si>
  <si>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</si>
  <si>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</si>
  <si>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</si>
  <si>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</si>
  <si>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</si>
  <si>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</si>
  <si>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</si>
  <si>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</si>
  <si>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</si>
  <si>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</si>
  <si>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</si>
  <si>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</si>
  <si>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</si>
  <si>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</si>
  <si>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</si>
  <si>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</si>
  <si>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</si>
  <si>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</si>
  <si>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</si>
  <si>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</si>
  <si>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</si>
  <si>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</si>
  <si>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</si>
  <si>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</si>
  <si>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</si>
  <si>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</si>
  <si>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</si>
  <si>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</si>
  <si>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</si>
  <si>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</si>
  <si>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</si>
  <si>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</si>
  <si>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</si>
  <si>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</si>
  <si>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</si>
  <si>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</si>
  <si>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</si>
  <si>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</si>
  <si>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</si>
  <si>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</si>
  <si>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</si>
  <si>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</si>
  <si>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</si>
  <si>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</si>
  <si>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</si>
  <si>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</si>
  <si>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</si>
  <si>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</si>
  <si>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</si>
  <si>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</si>
  <si>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</si>
  <si>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</si>
  <si>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</si>
  <si>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</si>
  <si>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</si>
  <si>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</si>
  <si>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</si>
  <si>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</si>
  <si>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</si>
  <si>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</si>
  <si>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</si>
  <si>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</si>
  <si>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</si>
  <si>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</si>
  <si>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</si>
  <si>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</si>
  <si>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</si>
  <si>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</si>
  <si>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</si>
  <si>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</si>
  <si>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</si>
  <si>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</si>
  <si>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</si>
  <si>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</si>
  <si>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</si>
  <si>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</si>
  <si>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</si>
  <si>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</si>
  <si>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</si>
  <si>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</si>
  <si>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</si>
  <si>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</si>
  <si>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</si>
  <si>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</si>
  <si>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</si>
  <si>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</si>
  <si>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</si>
  <si>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</si>
  <si>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</si>
  <si>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</si>
  <si>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</si>
  <si>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</si>
  <si>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</si>
  <si>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</si>
  <si>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</si>
  <si>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</si>
  <si>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</si>
  <si>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</si>
  <si>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</si>
  <si>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</si>
  <si>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</si>
  <si>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</si>
  <si>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</si>
  <si>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</si>
  <si>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</si>
  <si>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</si>
  <si>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</si>
  <si>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</si>
  <si>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</si>
  <si>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</si>
  <si>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</si>
  <si>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</si>
  <si>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</si>
  <si>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</si>
  <si>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</si>
  <si>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</si>
  <si>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</si>
  <si>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</si>
  <si>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</si>
  <si>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</si>
  <si>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</si>
  <si>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</si>
  <si>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</si>
  <si>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</si>
  <si>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</si>
  <si>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</si>
  <si>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</si>
  <si>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</si>
  <si>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</si>
  <si>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</si>
  <si>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</si>
  <si>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</si>
  <si>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</si>
  <si>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</si>
  <si>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</si>
  <si>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</si>
  <si>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</si>
  <si>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</si>
  <si>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</si>
  <si>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</si>
  <si>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</si>
  <si>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</si>
  <si>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</si>
  <si>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</si>
  <si>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</si>
  <si>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</si>
  <si>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</si>
  <si>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</si>
  <si>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</si>
  <si>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</si>
  <si>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</si>
  <si>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</si>
  <si>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</si>
  <si>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</si>
  <si>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</si>
  <si>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</si>
  <si>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</si>
  <si>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</si>
  <si>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</si>
  <si>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</si>
  <si>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</si>
  <si>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</si>
  <si>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</si>
  <si>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</si>
  <si>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</si>
  <si>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</si>
  <si>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</si>
  <si>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</si>
  <si>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</si>
  <si>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</si>
  <si>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</si>
  <si>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</si>
  <si>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</si>
  <si>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</si>
  <si>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</si>
  <si>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</si>
  <si>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</si>
  <si>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</si>
  <si>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</si>
  <si>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</si>
  <si>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</si>
  <si>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</si>
  <si>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</si>
  <si>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</si>
  <si>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</si>
  <si>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</si>
  <si>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</si>
  <si>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</si>
  <si>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</si>
  <si>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</si>
  <si>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</si>
  <si>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</si>
  <si>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</si>
  <si>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</si>
  <si>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</si>
  <si>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</si>
  <si>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</si>
  <si>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</si>
  <si>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</si>
  <si>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</si>
  <si>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</si>
  <si>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</si>
  <si>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</si>
  <si>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</si>
  <si>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</si>
  <si>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</si>
  <si>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</si>
  <si>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</si>
  <si>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</si>
  <si>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</si>
  <si>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</si>
  <si>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</si>
  <si>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</si>
  <si>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</si>
  <si>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</si>
  <si>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</si>
  <si>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</si>
  <si>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</si>
  <si>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</si>
  <si>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</si>
  <si>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</si>
  <si>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</si>
  <si>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</si>
  <si>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</si>
  <si>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</si>
  <si>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</si>
  <si>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</si>
  <si>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</si>
  <si>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</si>
  <si>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</si>
  <si>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</si>
  <si>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</si>
  <si>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</si>
  <si>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</si>
  <si>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</si>
  <si>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</si>
  <si>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</si>
  <si>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</si>
  <si>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</si>
  <si>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</si>
  <si>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</si>
  <si>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</si>
  <si>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</si>
  <si>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</si>
  <si>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</si>
  <si>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</si>
  <si>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</si>
  <si>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</si>
  <si>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</si>
  <si>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</si>
  <si>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</si>
  <si>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</si>
  <si>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</si>
  <si>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</si>
  <si>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</si>
  <si>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</si>
  <si>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</si>
  <si>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</si>
  <si>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</si>
  <si>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</si>
  <si>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</si>
  <si>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</si>
  <si>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</si>
  <si>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</si>
  <si>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</si>
  <si>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</si>
  <si>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</si>
  <si>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</si>
  <si>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</si>
  <si>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</si>
  <si>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</si>
  <si>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</si>
  <si>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</si>
  <si>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</si>
  <si>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</si>
  <si>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</si>
  <si>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</si>
  <si>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</si>
  <si>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</si>
  <si>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</si>
  <si>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</si>
  <si>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</si>
  <si>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</si>
  <si>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</si>
  <si>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</si>
  <si>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</si>
  <si>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</si>
  <si>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</si>
  <si>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</si>
  <si>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</si>
  <si>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</si>
  <si>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</si>
  <si>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</si>
  <si>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</si>
  <si>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</si>
  <si>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</si>
  <si>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</si>
  <si>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</si>
  <si>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</si>
  <si>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</si>
  <si>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</si>
  <si>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</si>
  <si>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</si>
  <si>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</si>
  <si>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</si>
  <si>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</si>
  <si>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</si>
  <si>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</si>
  <si>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</si>
  <si>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</si>
  <si>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</si>
  <si>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</si>
  <si>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</si>
  <si>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</si>
  <si>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</si>
  <si>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</si>
  <si>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</si>
  <si>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</si>
  <si>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</si>
  <si>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</si>
  <si>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</si>
  <si>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</si>
  <si>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</si>
  <si>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</si>
  <si>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</si>
  <si>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</si>
  <si>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</si>
  <si>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</si>
  <si>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</si>
  <si>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</si>
  <si>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</si>
  <si>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</si>
  <si>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</si>
  <si>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</si>
  <si>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</si>
  <si>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</si>
  <si>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</si>
  <si>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</si>
  <si>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</si>
  <si>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</si>
  <si>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</si>
  <si>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</si>
  <si>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</si>
  <si>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</si>
  <si>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</si>
  <si>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</si>
  <si>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</si>
  <si>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</si>
  <si>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</si>
  <si>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</si>
  <si>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</si>
  <si>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</si>
  <si>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</si>
  <si>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</si>
  <si>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</si>
  <si>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</si>
  <si>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</si>
  <si>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</si>
  <si>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</si>
  <si>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</si>
  <si>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</si>
  <si>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</si>
  <si>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</si>
  <si>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</si>
  <si>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</si>
  <si>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</si>
  <si>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</si>
  <si>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</si>
  <si>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</si>
  <si>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</si>
  <si>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</si>
  <si>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</si>
  <si>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</si>
  <si>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</si>
  <si>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</si>
  <si>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</si>
  <si>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</si>
  <si>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</si>
  <si>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</si>
  <si>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</si>
  <si>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</si>
  <si>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</si>
  <si>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</si>
  <si>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</si>
  <si>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</si>
  <si>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</si>
  <si>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</si>
  <si>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</si>
  <si>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</si>
  <si>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</si>
  <si>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</si>
  <si>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</si>
  <si>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</si>
  <si>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</si>
  <si>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</si>
  <si>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</si>
  <si>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</si>
  <si>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</si>
  <si>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</si>
  <si>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</si>
  <si>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</si>
  <si>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</si>
  <si>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</si>
  <si>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</si>
  <si>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</si>
  <si>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</si>
  <si>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</si>
  <si>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</si>
  <si>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</si>
  <si>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</si>
  <si>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</si>
  <si>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</si>
  <si>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</si>
  <si>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</si>
  <si>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</si>
  <si>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</si>
  <si>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</si>
  <si>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</si>
  <si>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</si>
  <si>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</si>
  <si>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</si>
  <si>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</si>
  <si>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</si>
  <si>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</si>
  <si>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</si>
  <si>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</si>
  <si>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</si>
  <si>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</si>
  <si>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</si>
  <si>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</si>
  <si>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</si>
  <si>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</si>
  <si>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</si>
  <si>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</si>
  <si>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</si>
  <si>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</si>
  <si>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</si>
  <si>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</si>
  <si>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</si>
  <si>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</si>
  <si>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</si>
  <si>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</si>
  <si>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</si>
  <si>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</si>
  <si>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</si>
  <si>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</si>
  <si>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</si>
  <si>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</si>
  <si>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</si>
  <si>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</si>
  <si>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</si>
  <si>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</si>
  <si>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</si>
  <si>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</si>
  <si>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</si>
  <si>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</si>
  <si>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</si>
  <si>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</si>
  <si>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</si>
  <si>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</si>
  <si>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</si>
  <si>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</si>
  <si>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</si>
  <si>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</si>
  <si>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</si>
  <si>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</si>
  <si>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</si>
  <si>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</si>
  <si>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</si>
  <si>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</si>
  <si>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</si>
  <si>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</si>
  <si>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</si>
  <si>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</si>
  <si>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</si>
  <si>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</si>
  <si>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</si>
  <si>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</si>
  <si>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</si>
  <si>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</si>
  <si>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</si>
  <si>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</si>
  <si>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</si>
  <si>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</si>
  <si>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</si>
  <si>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</si>
  <si>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</si>
  <si>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</si>
  <si>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</si>
  <si>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</si>
  <si>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</si>
  <si>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</si>
  <si>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</si>
  <si>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</si>
  <si>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</si>
  <si>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</si>
  <si>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</si>
  <si>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</si>
  <si>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</si>
  <si>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</si>
  <si>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</si>
  <si>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</si>
  <si>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</si>
  <si>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</si>
  <si>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</si>
  <si>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</si>
  <si>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</si>
  <si>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</si>
  <si>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</si>
  <si>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</si>
  <si>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</si>
  <si>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</si>
  <si>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</si>
  <si>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</si>
  <si>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</si>
  <si>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</si>
  <si>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</si>
  <si>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</si>
  <si>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</si>
  <si>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</si>
  <si>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</si>
  <si>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</si>
  <si>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</si>
  <si>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</si>
  <si>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</si>
  <si>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</si>
  <si>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</si>
  <si>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</si>
  <si>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</si>
  <si>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</si>
  <si>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</si>
  <si>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</si>
  <si>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</si>
  <si>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</si>
  <si>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</si>
  <si>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</si>
  <si>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</si>
  <si>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</si>
  <si>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</si>
  <si>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</si>
  <si>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</si>
  <si>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</si>
  <si>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</si>
  <si>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</si>
  <si>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</si>
  <si>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</si>
  <si>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</si>
  <si>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</si>
  <si>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</si>
  <si>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</si>
  <si>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</si>
  <si>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</si>
  <si>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</si>
  <si>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</si>
  <si>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</si>
  <si>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</si>
  <si>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</si>
  <si>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</si>
  <si>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</si>
  <si>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</si>
  <si>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</si>
  <si>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</si>
  <si>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</si>
  <si>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</si>
  <si>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</si>
  <si>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</si>
  <si>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</si>
  <si>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</si>
  <si>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</si>
  <si>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</si>
  <si>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</si>
  <si>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</si>
  <si>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</si>
  <si>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</si>
  <si>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</si>
  <si>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</si>
  <si>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</si>
  <si>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</si>
  <si>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</si>
  <si>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</si>
  <si>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</si>
  <si>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</si>
  <si>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</si>
  <si>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</si>
  <si>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</si>
  <si>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</si>
  <si>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</si>
  <si>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</si>
  <si>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</si>
  <si>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</si>
  <si>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</si>
  <si>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</si>
  <si>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</si>
  <si>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</si>
  <si>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</si>
  <si>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</si>
  <si>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</si>
  <si>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</si>
  <si>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</si>
  <si>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</si>
  <si>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</si>
  <si>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</si>
  <si>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</si>
  <si>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</si>
  <si>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</si>
  <si>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</si>
  <si>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</si>
  <si>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</si>
  <si>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</si>
  <si>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</si>
  <si>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</si>
  <si>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</si>
  <si>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</si>
  <si>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</si>
  <si>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</si>
  <si>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</si>
  <si>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</si>
  <si>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</si>
  <si>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</si>
  <si>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</si>
  <si>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</si>
  <si>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</si>
  <si>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</si>
  <si>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</si>
  <si>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</si>
  <si>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</si>
  <si>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</si>
  <si>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</si>
  <si>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</si>
  <si>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</si>
  <si>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</si>
  <si>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</si>
  <si>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</si>
  <si>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</si>
  <si>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</si>
  <si>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</si>
  <si>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</si>
  <si>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</si>
  <si>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</si>
  <si>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</si>
  <si>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</si>
  <si>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</si>
  <si>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</si>
  <si>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</si>
  <si>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</si>
  <si>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</si>
  <si>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</si>
  <si>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</si>
  <si>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</si>
  <si>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</si>
  <si>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</si>
  <si>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</si>
  <si>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</si>
  <si>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</si>
  <si>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</si>
  <si>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</si>
  <si>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</si>
  <si>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</si>
  <si>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</si>
  <si>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</si>
  <si>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</si>
  <si>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</si>
  <si>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</si>
  <si>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</si>
  <si>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</si>
  <si>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</si>
  <si>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</si>
  <si>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</si>
  <si>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</si>
  <si>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</si>
  <si>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</si>
  <si>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</si>
  <si>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</si>
  <si>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</si>
  <si>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</si>
  <si>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</si>
  <si>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</si>
  <si>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</si>
  <si>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</si>
  <si>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</si>
  <si>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</si>
  <si>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</si>
  <si>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</si>
  <si>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</si>
  <si>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</si>
  <si>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</si>
  <si>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</si>
  <si>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</si>
  <si>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</si>
  <si>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</si>
  <si>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</si>
  <si>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</si>
  <si>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</si>
  <si>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</si>
  <si>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</si>
  <si>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</si>
  <si>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</si>
  <si>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</si>
  <si>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</si>
  <si>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</si>
  <si>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</si>
  <si>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</si>
  <si>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</si>
  <si>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</si>
  <si>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</si>
  <si>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</si>
  <si>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</si>
  <si>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</si>
  <si>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</si>
  <si>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</si>
  <si>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</si>
  <si>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</si>
  <si>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</si>
  <si>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</si>
  <si>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</si>
  <si>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</si>
  <si>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</si>
  <si>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</si>
  <si>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</si>
  <si>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</si>
  <si>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</si>
  <si>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</si>
  <si>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</si>
  <si>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</si>
  <si>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</si>
  <si>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</si>
  <si>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</si>
  <si>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</si>
  <si>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</si>
  <si>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</si>
  <si>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</si>
  <si>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</si>
  <si>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</si>
  <si>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</si>
  <si>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</si>
  <si>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</si>
  <si>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</si>
  <si>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</si>
  <si>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</si>
  <si>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</si>
  <si>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</si>
  <si>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</si>
  <si>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</si>
  <si>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</si>
  <si>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</si>
  <si>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</si>
  <si>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</si>
  <si>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</si>
  <si>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</si>
  <si>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</si>
  <si>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</si>
  <si>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</si>
  <si>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</si>
  <si>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</si>
  <si>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</si>
  <si>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</si>
  <si>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</si>
  <si>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</si>
  <si>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</si>
  <si>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</si>
  <si>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</si>
  <si>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</si>
  <si>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</si>
  <si>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</si>
  <si>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</si>
  <si>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</si>
  <si>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</si>
  <si>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</si>
  <si>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</si>
  <si>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</si>
  <si>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</si>
  <si>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</si>
  <si>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</si>
  <si>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</si>
  <si>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</si>
  <si>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</si>
  <si>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</si>
  <si>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</si>
  <si>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</si>
  <si>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</si>
  <si>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</si>
  <si>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</si>
  <si>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</si>
  <si>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</si>
  <si>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</si>
  <si>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</si>
  <si>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</si>
  <si>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</si>
  <si>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</si>
  <si>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</si>
  <si>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</si>
  <si>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</si>
  <si>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</si>
  <si>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</si>
  <si>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</si>
  <si>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</si>
  <si>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</si>
  <si>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</si>
  <si>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</si>
  <si>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</si>
  <si>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</si>
  <si>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</si>
  <si>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</si>
  <si>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</si>
  <si>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</si>
  <si>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</si>
  <si>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</si>
  <si>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</si>
  <si>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</si>
  <si>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</si>
  <si>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</si>
  <si>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</si>
  <si>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</si>
  <si>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</si>
  <si>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</si>
  <si>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</si>
  <si>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</si>
  <si>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</si>
  <si>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</si>
  <si>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</si>
  <si>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</si>
  <si>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</si>
  <si>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</si>
  <si>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</si>
  <si>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</si>
  <si>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</si>
  <si>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</si>
  <si>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</si>
  <si>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</si>
  <si>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</si>
  <si>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</si>
  <si>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</si>
  <si>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</si>
  <si>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</si>
  <si>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</si>
  <si>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</si>
  <si>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</si>
  <si>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</si>
  <si>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</si>
  <si>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</si>
  <si>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</si>
  <si>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</si>
  <si>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</si>
  <si>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</si>
  <si>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</si>
  <si>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</si>
  <si>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</si>
  <si>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</si>
  <si>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</si>
  <si>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</si>
  <si>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</si>
  <si>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</si>
  <si>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</si>
  <si>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</si>
  <si>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</si>
  <si>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</si>
  <si>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</si>
  <si>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</si>
  <si>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</si>
  <si>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</si>
  <si>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</si>
  <si>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</si>
  <si>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</si>
  <si>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</si>
  <si>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</si>
  <si>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</si>
  <si>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</si>
  <si>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</si>
  <si>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</si>
  <si>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</si>
  <si>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</si>
  <si>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</si>
  <si>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</si>
  <si>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</si>
  <si>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</si>
  <si>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</si>
  <si>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</si>
  <si>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</si>
  <si>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</si>
  <si>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</si>
  <si>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</si>
  <si>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</si>
  <si>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</si>
  <si>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</si>
  <si>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</si>
  <si>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</si>
  <si>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</si>
  <si>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</si>
  <si>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</si>
  <si>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</si>
  <si>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</si>
  <si>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</si>
  <si>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</si>
  <si>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</si>
  <si>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</si>
  <si>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</si>
  <si>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</si>
  <si>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</si>
  <si>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</si>
  <si>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</si>
  <si>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</si>
  <si>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</si>
  <si>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</si>
  <si>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</si>
  <si>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</si>
  <si>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</si>
  <si>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</si>
  <si>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</si>
  <si>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</si>
  <si>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</si>
  <si>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</si>
  <si>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</si>
  <si>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</si>
  <si>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</si>
  <si>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</si>
  <si>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</si>
  <si>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</si>
  <si>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</si>
  <si>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</si>
  <si>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</si>
  <si>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</si>
  <si>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</si>
  <si>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</si>
  <si>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</si>
  <si>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</si>
  <si>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</si>
  <si>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</si>
  <si>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</si>
  <si>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</si>
  <si>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</si>
  <si>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</si>
  <si>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</si>
  <si>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</si>
  <si>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</si>
  <si>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</si>
  <si>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</si>
  <si>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</si>
  <si>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</si>
  <si>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</si>
  <si>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</si>
  <si>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</si>
  <si>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</si>
  <si>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</si>
  <si>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</si>
  <si>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</si>
  <si>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</si>
  <si>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</si>
  <si>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</si>
  <si>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</si>
  <si>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</si>
  <si>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</si>
  <si>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</si>
  <si>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</si>
  <si>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</si>
  <si>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</si>
  <si>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</si>
  <si>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</si>
  <si>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</si>
  <si>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</si>
  <si>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</si>
  <si>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</si>
  <si>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</si>
  <si>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</si>
  <si>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</si>
  <si>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</si>
  <si>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</si>
  <si>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</si>
  <si>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</si>
  <si>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</si>
  <si>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</si>
  <si>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</si>
  <si>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</si>
  <si>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</si>
  <si>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</si>
  <si>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</si>
  <si>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</si>
  <si>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</si>
  <si>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</si>
  <si>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</si>
  <si>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</si>
  <si>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</si>
  <si>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</si>
  <si>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</si>
  <si>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</si>
  <si>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</si>
  <si>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</si>
  <si>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</si>
  <si>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</si>
  <si>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</si>
  <si>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</si>
  <si>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</si>
  <si>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</si>
  <si>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</si>
  <si>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</si>
  <si>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</si>
  <si>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</si>
  <si>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</si>
  <si>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</si>
  <si>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</si>
  <si>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</si>
  <si>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</si>
  <si>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</si>
  <si>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</si>
  <si>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</si>
  <si>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</si>
  <si>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</si>
  <si>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</si>
  <si>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</si>
  <si>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</si>
  <si>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</si>
  <si>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</si>
  <si>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</si>
  <si>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</si>
  <si>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</si>
  <si>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</si>
  <si>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</si>
  <si>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</si>
  <si>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</si>
  <si>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</si>
  <si>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</si>
  <si>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</si>
  <si>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</si>
  <si>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</si>
  <si>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</si>
  <si>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</si>
  <si>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</si>
  <si>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</si>
  <si>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</si>
  <si>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</si>
  <si>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</si>
  <si>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</si>
  <si>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</si>
  <si>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</si>
  <si>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</si>
  <si>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</si>
  <si>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</si>
  <si>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</si>
  <si>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</si>
  <si>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</si>
  <si>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</si>
  <si>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</si>
  <si>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</si>
  <si>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</si>
  <si>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</si>
  <si>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</si>
  <si>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</si>
  <si>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</si>
  <si>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</si>
  <si>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</si>
  <si>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</si>
  <si>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</si>
  <si>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</si>
  <si>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</si>
  <si>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</si>
  <si>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</si>
  <si>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</si>
  <si>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</si>
  <si>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</si>
  <si>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</si>
  <si>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</si>
  <si>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</si>
  <si>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</si>
  <si>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</si>
  <si>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</si>
  <si>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</si>
  <si>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</si>
  <si>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</si>
  <si>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</si>
  <si>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</si>
  <si>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</si>
  <si>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</si>
  <si>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</si>
  <si>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</si>
  <si>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</si>
  <si>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</si>
  <si>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</si>
  <si>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</si>
  <si>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</si>
  <si>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</si>
  <si>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</si>
  <si>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</si>
  <si>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</si>
  <si>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</si>
  <si>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</si>
  <si>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</si>
  <si>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</si>
  <si>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</si>
  <si>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</si>
  <si>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</si>
  <si>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</si>
  <si>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</si>
  <si>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</si>
  <si>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</si>
  <si>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</si>
  <si>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</si>
  <si>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</si>
  <si>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</si>
  <si>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</si>
  <si>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</si>
  <si>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</si>
  <si>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</si>
  <si>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</si>
  <si>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</si>
  <si>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</si>
  <si>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</si>
  <si>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</si>
  <si>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</si>
  <si>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</si>
  <si>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</si>
  <si>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</si>
  <si>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</si>
  <si>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</si>
  <si>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</si>
  <si>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</si>
  <si>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</si>
  <si>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</si>
  <si>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</si>
  <si>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</si>
  <si>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</si>
  <si>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</si>
  <si>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</si>
  <si>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</si>
  <si>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</si>
  <si>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</si>
  <si>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</si>
  <si>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</si>
  <si>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</si>
  <si>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</si>
  <si>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</si>
  <si>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</si>
  <si>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</si>
  <si>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</si>
  <si>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</si>
  <si>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</si>
  <si>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</si>
  <si>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</si>
  <si>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</si>
  <si>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</si>
  <si>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</si>
  <si>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</si>
  <si>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</si>
  <si>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</si>
  <si>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</si>
  <si>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</si>
  <si>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</si>
  <si>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</si>
  <si>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</si>
  <si>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</si>
  <si>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</si>
  <si>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</si>
  <si>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</si>
  <si>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</si>
  <si>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</si>
  <si>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</si>
  <si>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</si>
  <si>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</si>
  <si>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</si>
  <si>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</si>
  <si>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</si>
  <si>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</si>
  <si>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</si>
  <si>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</si>
  <si>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</si>
  <si>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</si>
  <si>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</si>
  <si>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</si>
  <si>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</si>
  <si>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</si>
  <si>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</si>
  <si>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</si>
  <si>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</si>
  <si>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</si>
  <si>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</si>
  <si>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</si>
  <si>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</si>
  <si>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</si>
  <si>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</si>
  <si>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</si>
  <si>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</si>
  <si>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</si>
  <si>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</si>
  <si>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</si>
  <si>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</si>
  <si>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</si>
  <si>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</si>
  <si>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</si>
  <si>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</si>
  <si>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</si>
  <si>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</si>
  <si>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</si>
  <si>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</si>
  <si>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</si>
  <si>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</si>
  <si>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</si>
  <si>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</si>
  <si>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</si>
  <si>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</si>
  <si>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</si>
  <si>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</si>
  <si>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</si>
  <si>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</si>
  <si>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</si>
  <si>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</si>
  <si>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</si>
  <si>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</si>
  <si>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</si>
  <si>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</si>
  <si>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</si>
  <si>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</si>
  <si>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</si>
  <si>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</si>
  <si>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</si>
  <si>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</si>
  <si>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</si>
  <si>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</si>
  <si>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</si>
  <si>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</si>
  <si>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</si>
  <si>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</si>
  <si>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</si>
  <si>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</si>
  <si>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</si>
  <si>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</si>
  <si>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</si>
  <si>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</si>
  <si>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</si>
  <si>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</si>
  <si>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</si>
  <si>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</si>
  <si>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</si>
  <si>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</si>
  <si>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</si>
  <si>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</si>
  <si>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</si>
  <si>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</si>
  <si>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</si>
  <si>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</si>
  <si>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</si>
  <si>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</si>
  <si>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</si>
  <si>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</si>
  <si>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</si>
  <si>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</si>
  <si>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</si>
  <si>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</si>
  <si>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</si>
  <si>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</si>
  <si>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</si>
  <si>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</si>
  <si>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</si>
  <si>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</si>
  <si>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</si>
  <si>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</si>
  <si>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</si>
  <si>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</si>
  <si>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</si>
  <si>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</si>
  <si>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</si>
  <si>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</si>
  <si>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</si>
  <si>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</si>
  <si>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</si>
  <si>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</si>
  <si>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</si>
  <si>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</si>
  <si>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</si>
  <si>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</si>
  <si>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</si>
  <si>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</si>
  <si>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</si>
  <si>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</si>
  <si>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</si>
  <si>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</si>
  <si>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</si>
  <si>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</si>
  <si>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</si>
  <si>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</si>
  <si>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</si>
  <si>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</si>
  <si>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</si>
  <si>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</si>
  <si>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</si>
  <si>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</si>
  <si>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</si>
  <si>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</si>
  <si>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</si>
  <si>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</si>
  <si>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</si>
  <si>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</si>
  <si>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</si>
  <si>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</si>
  <si>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</si>
  <si>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</si>
  <si>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</si>
  <si>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</si>
  <si>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</si>
  <si>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</si>
  <si>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</si>
  <si>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</si>
  <si>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</si>
  <si>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</si>
  <si>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</si>
  <si>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</si>
  <si>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</si>
  <si>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</si>
  <si>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</si>
  <si>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</si>
  <si>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</si>
  <si>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</si>
  <si>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</si>
  <si>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</si>
  <si>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</si>
  <si>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</si>
  <si>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</si>
  <si>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</si>
  <si>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</si>
  <si>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</si>
  <si>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</si>
  <si>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</si>
  <si>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</si>
  <si>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</si>
  <si>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</si>
  <si>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</si>
  <si>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</si>
  <si>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</si>
  <si>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</si>
  <si>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</si>
  <si>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</si>
  <si>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</si>
  <si>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</si>
  <si>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</si>
  <si>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</si>
  <si>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</si>
  <si>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</si>
  <si>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</si>
  <si>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</si>
  <si>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</si>
  <si>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</si>
  <si>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</si>
  <si>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</si>
  <si>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</si>
  <si>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</si>
  <si>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</si>
  <si>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</si>
  <si>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</si>
  <si>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</si>
  <si>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</si>
  <si>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</si>
  <si>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</si>
  <si>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</si>
  <si>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</si>
  <si>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</si>
  <si>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</si>
  <si>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</si>
  <si>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</si>
  <si>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</si>
  <si>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</si>
  <si>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</si>
  <si>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</si>
  <si>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</si>
  <si>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</si>
  <si>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</si>
  <si>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</si>
  <si>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</si>
  <si>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</si>
  <si>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</si>
  <si>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</si>
  <si>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</si>
  <si>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</si>
  <si>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</si>
  <si>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</si>
  <si>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</si>
  <si>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</si>
  <si>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</si>
  <si>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</si>
  <si>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</si>
  <si>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</si>
  <si>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</si>
  <si>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</si>
  <si>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</si>
  <si>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</si>
  <si>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</si>
  <si>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</si>
  <si>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</si>
  <si>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</si>
  <si>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</si>
  <si>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</si>
  <si>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</si>
  <si>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</si>
  <si>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</si>
  <si>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</si>
  <si>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</si>
  <si>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</si>
  <si>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</si>
  <si>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</si>
  <si>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</si>
  <si>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</si>
  <si>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</si>
  <si>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</si>
  <si>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</si>
  <si>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</si>
  <si>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</si>
  <si>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</si>
  <si>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</si>
  <si>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</si>
  <si>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</si>
  <si>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</si>
  <si>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</si>
  <si>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</si>
  <si>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</si>
  <si>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</si>
  <si>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</si>
  <si>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</si>
  <si>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</si>
  <si>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</si>
  <si>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</si>
  <si>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</si>
  <si>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</si>
  <si>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</si>
  <si>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</si>
  <si>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</si>
  <si>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</si>
  <si>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</si>
  <si>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</si>
  <si>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</si>
  <si>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</si>
  <si>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</si>
  <si>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</si>
  <si>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</si>
  <si>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</si>
  <si>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</si>
  <si>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</si>
  <si>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</si>
  <si>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</si>
  <si>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</si>
  <si>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</si>
  <si>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</si>
  <si>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</si>
  <si>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</si>
  <si>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</si>
  <si>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</si>
  <si>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</si>
  <si>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</si>
  <si>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</si>
  <si>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</si>
  <si>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</si>
  <si>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</si>
  <si>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</si>
  <si>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</si>
  <si>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</si>
  <si>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</si>
  <si>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</si>
  <si>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</si>
  <si>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</si>
  <si>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</si>
  <si>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</si>
  <si>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</si>
  <si>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</si>
  <si>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</si>
  <si>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</si>
  <si>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</si>
  <si>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</si>
  <si>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</si>
  <si>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</si>
  <si>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</si>
  <si>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</si>
  <si>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</si>
  <si>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</si>
  <si>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</si>
  <si>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</si>
  <si>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</si>
  <si>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</si>
  <si>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</si>
  <si>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</si>
  <si>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</si>
  <si>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</si>
  <si>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</si>
  <si>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</si>
  <si>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</si>
  <si>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</si>
  <si>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</si>
  <si>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</si>
  <si>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</si>
  <si>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</si>
  <si>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</si>
  <si>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</si>
  <si>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</si>
  <si>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</si>
  <si>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</si>
  <si>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</si>
  <si>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</si>
  <si>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</si>
  <si>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</si>
  <si>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</si>
  <si>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</si>
  <si>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</si>
  <si>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</si>
  <si>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</si>
  <si>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</si>
  <si>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</si>
  <si>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</si>
  <si>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</si>
  <si>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</si>
  <si>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</si>
  <si>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</si>
  <si>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</si>
  <si>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</si>
  <si>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</si>
  <si>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</si>
  <si>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</si>
  <si>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</si>
  <si>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</si>
  <si>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</si>
  <si>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</si>
  <si>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</si>
  <si>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</si>
  <si>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</si>
  <si>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</si>
  <si>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</si>
  <si>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</si>
  <si>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</si>
  <si>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</si>
  <si>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</si>
  <si>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</si>
  <si>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</si>
  <si>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</si>
  <si>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</si>
  <si>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</si>
  <si>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</si>
  <si>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</si>
  <si>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</si>
  <si>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</si>
  <si>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</si>
  <si>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</si>
  <si>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</si>
  <si>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</si>
  <si>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</si>
  <si>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</si>
  <si>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</si>
  <si>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</si>
  <si>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</si>
  <si>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</si>
  <si>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</si>
  <si>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</si>
  <si>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</si>
  <si>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</si>
  <si>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</si>
  <si>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</si>
  <si>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</si>
  <si>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</si>
  <si>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</si>
  <si>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</si>
  <si>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</si>
  <si>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</si>
  <si>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</si>
  <si>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</si>
  <si>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</si>
  <si>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</si>
  <si>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</si>
  <si>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</si>
  <si>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</si>
  <si>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</si>
  <si>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</si>
  <si>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</si>
  <si>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</si>
  <si>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</si>
  <si>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</si>
  <si>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</si>
  <si>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</si>
  <si>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</si>
  <si>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</si>
  <si>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</si>
  <si>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</si>
  <si>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</si>
  <si>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</si>
  <si>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</si>
  <si>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</si>
  <si>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</si>
  <si>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</si>
  <si>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</si>
  <si>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</si>
  <si>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</si>
  <si>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</si>
  <si>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</si>
  <si>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</si>
  <si>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</si>
  <si>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</si>
  <si>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</si>
  <si>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</si>
  <si>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</si>
  <si>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</si>
  <si>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</si>
  <si>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</si>
  <si>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</si>
  <si>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</si>
  <si>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</si>
  <si>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</si>
  <si>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</si>
  <si>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</si>
  <si>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</si>
  <si>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</si>
  <si>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</si>
  <si>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</si>
  <si>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</si>
  <si>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</si>
  <si>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</si>
  <si>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</si>
  <si>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</si>
  <si>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</si>
  <si>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</si>
  <si>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</si>
  <si>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</si>
  <si>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</si>
  <si>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</si>
  <si>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</si>
  <si>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</si>
  <si>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</si>
  <si>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</si>
  <si>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</si>
  <si>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</si>
  <si>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</si>
  <si>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</si>
  <si>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</si>
  <si>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</si>
  <si>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</si>
  <si>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</si>
  <si>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</si>
  <si>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</si>
  <si>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</si>
  <si>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</si>
  <si>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</si>
  <si>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</si>
  <si>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</si>
  <si>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</si>
  <si>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</si>
  <si>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</si>
  <si>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</si>
  <si>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</si>
  <si>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</si>
  <si>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</si>
  <si>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</si>
  <si>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</si>
  <si>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</si>
  <si>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</si>
  <si>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</si>
  <si>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</si>
  <si>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</si>
  <si>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</si>
  <si>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</si>
  <si>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</si>
  <si>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</si>
  <si>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</si>
  <si>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</si>
  <si>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</si>
  <si>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</si>
  <si>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</si>
  <si>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</si>
  <si>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</si>
  <si>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</si>
  <si>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</si>
  <si>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</si>
  <si>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</si>
  <si>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</si>
  <si>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</si>
  <si>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</si>
  <si>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</si>
  <si>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</si>
  <si>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</si>
  <si>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</si>
  <si>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</si>
  <si>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</si>
  <si>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</si>
  <si>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</si>
  <si>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</si>
  <si>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</si>
  <si>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</si>
  <si>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</si>
  <si>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</si>
  <si>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</si>
  <si>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</si>
  <si>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</si>
  <si>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</si>
  <si>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</si>
  <si>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</si>
  <si>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</si>
  <si>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</si>
  <si>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</si>
  <si>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</si>
  <si>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</si>
  <si>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</si>
  <si>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</si>
  <si>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</si>
  <si>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</si>
  <si>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</si>
  <si>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</si>
  <si>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</si>
  <si>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</si>
  <si>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</si>
  <si>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</si>
  <si>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</si>
  <si>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</si>
  <si>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</si>
  <si>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</si>
  <si>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</si>
  <si>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</si>
  <si>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</si>
  <si>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</si>
  <si>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</si>
  <si>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</si>
  <si>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</si>
  <si>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</si>
  <si>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</si>
  <si>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</si>
  <si>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</si>
  <si>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</si>
  <si>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</si>
  <si>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</si>
  <si>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</si>
  <si>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</si>
  <si>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</si>
  <si>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</si>
  <si>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</si>
  <si>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</si>
  <si>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</si>
  <si>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</si>
  <si>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</si>
  <si>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</si>
  <si>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</si>
  <si>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</si>
  <si>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</si>
  <si>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</si>
  <si>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</si>
  <si>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</si>
  <si>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</si>
  <si>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</si>
  <si>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</si>
  <si>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</si>
  <si>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</si>
  <si>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</si>
  <si>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</si>
  <si>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</si>
  <si>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</si>
  <si>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</si>
  <si>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</si>
  <si>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</si>
  <si>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</si>
  <si>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</si>
  <si>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</si>
  <si>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</si>
  <si>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</si>
  <si>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</si>
  <si>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</si>
  <si>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</si>
  <si>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</si>
  <si>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</si>
  <si>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</si>
  <si>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</si>
  <si>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</si>
  <si>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</si>
  <si>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</si>
  <si>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</si>
  <si>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</si>
  <si>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</si>
  <si>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</si>
  <si>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</si>
  <si>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</si>
  <si>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</si>
  <si>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</si>
  <si>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</si>
  <si>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</si>
  <si>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</si>
  <si>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</si>
  <si>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</si>
  <si>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</si>
  <si>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</si>
  <si>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</si>
  <si>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</si>
  <si>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</si>
  <si>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</si>
  <si>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</si>
  <si>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</si>
  <si>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</si>
  <si>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</si>
  <si>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</si>
  <si>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</si>
  <si>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</si>
  <si>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</si>
  <si>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</si>
  <si>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</si>
  <si>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</si>
  <si>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</si>
  <si>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</si>
  <si>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</si>
  <si>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</si>
  <si>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</si>
  <si>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</si>
  <si>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</si>
  <si>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</si>
  <si>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</si>
  <si>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</si>
  <si>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</si>
  <si>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</si>
  <si>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</si>
  <si>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</si>
  <si>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</si>
  <si>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</si>
  <si>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</si>
  <si>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</si>
  <si>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</si>
  <si>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</si>
  <si>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</si>
  <si>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</si>
  <si>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</si>
  <si>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</si>
  <si>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</si>
  <si>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</si>
  <si>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</si>
  <si>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</si>
  <si>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</si>
  <si>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</si>
  <si>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</si>
  <si>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</si>
  <si>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</si>
  <si>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</si>
  <si>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</si>
  <si>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</si>
  <si>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</si>
  <si>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</si>
  <si>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</si>
  <si>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</si>
  <si>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</si>
  <si>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</si>
  <si>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</si>
  <si>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</si>
  <si>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</si>
  <si>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</si>
  <si>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</si>
  <si>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</si>
  <si>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</si>
  <si>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</si>
  <si>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</si>
  <si>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</si>
  <si>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</si>
  <si>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</si>
  <si>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</si>
  <si>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</si>
  <si>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</si>
  <si>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</si>
  <si>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</si>
  <si>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</si>
  <si>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</si>
  <si>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</si>
  <si>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</si>
  <si>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</si>
  <si>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</si>
  <si>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</si>
  <si>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</si>
  <si>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</si>
  <si>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</si>
  <si>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</si>
  <si>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</si>
  <si>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</si>
  <si>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</si>
  <si>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</si>
  <si>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</si>
  <si>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</si>
  <si>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</si>
  <si>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</si>
  <si>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</si>
  <si>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</si>
  <si>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</si>
  <si>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</si>
  <si>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</si>
  <si>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</si>
  <si>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</si>
  <si>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</si>
  <si>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</si>
  <si>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</si>
  <si>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</si>
  <si>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</si>
  <si>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</si>
  <si>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</si>
  <si>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</si>
  <si>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</si>
  <si>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</si>
  <si>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</si>
  <si>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</si>
  <si>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</si>
  <si>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</si>
  <si>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</si>
  <si>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</si>
  <si>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</si>
  <si>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</si>
  <si>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</si>
  <si>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</si>
  <si>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</si>
  <si>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</si>
  <si>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</si>
  <si>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</si>
  <si>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</si>
  <si>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</si>
  <si>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</si>
  <si>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</si>
  <si>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</si>
  <si>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</si>
  <si>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</si>
  <si>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</si>
  <si>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</si>
  <si>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</si>
  <si>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</si>
  <si>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</si>
  <si>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</si>
  <si>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</si>
  <si>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</si>
  <si>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</si>
  <si>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</si>
  <si>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</si>
  <si>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</si>
  <si>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</si>
  <si>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</si>
  <si>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</si>
  <si>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</si>
  <si>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</si>
  <si>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</si>
  <si>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</si>
  <si>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</si>
  <si>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</si>
  <si>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</si>
  <si>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</si>
  <si>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</si>
  <si>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</si>
  <si>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</si>
  <si>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</si>
  <si>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</si>
  <si>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</si>
  <si>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</si>
  <si>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</si>
  <si>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</si>
  <si>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</si>
  <si>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</si>
  <si>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</si>
  <si>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</si>
  <si>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</si>
  <si>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</si>
  <si>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</si>
  <si>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</si>
  <si>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</si>
  <si>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</si>
  <si>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</si>
  <si>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</si>
  <si>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</si>
  <si>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</si>
  <si>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</si>
  <si>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</si>
  <si>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</si>
  <si>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</si>
  <si>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</si>
  <si>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</si>
  <si>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</si>
  <si>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</si>
  <si>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</si>
  <si>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</si>
  <si>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</si>
  <si>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</si>
  <si>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</si>
  <si>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</si>
  <si>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</si>
  <si>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</si>
  <si>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</si>
  <si>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</si>
  <si>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</si>
  <si>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</si>
  <si>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</si>
  <si>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</si>
  <si>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</si>
  <si>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</si>
  <si>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</si>
  <si>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</si>
  <si>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</si>
  <si>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</si>
  <si>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</si>
  <si>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</si>
  <si>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</si>
  <si>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</si>
  <si>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</si>
  <si>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</si>
  <si>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</si>
  <si>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</si>
  <si>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</si>
  <si>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</si>
  <si>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</si>
  <si>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</si>
  <si>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</si>
  <si>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</si>
  <si>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</si>
  <si>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</si>
  <si>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</si>
  <si>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</si>
  <si>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</si>
  <si>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</si>
  <si>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</si>
  <si>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</si>
  <si>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</si>
  <si>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</si>
  <si>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</si>
  <si>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</si>
  <si>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</si>
  <si>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</si>
  <si>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</si>
  <si>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</si>
  <si>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</si>
  <si>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</si>
  <si>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</si>
  <si>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</si>
  <si>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</si>
  <si>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</si>
  <si>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</si>
  <si>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</si>
  <si>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</si>
  <si>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</si>
  <si>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</si>
  <si>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</si>
  <si>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</si>
  <si>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</si>
  <si>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</si>
  <si>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</si>
  <si>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</si>
  <si>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</si>
  <si>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</si>
  <si>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</si>
  <si>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</si>
  <si>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</si>
  <si>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</si>
  <si>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</si>
  <si>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</si>
  <si>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</si>
  <si>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</si>
  <si>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</si>
  <si>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</si>
  <si>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</si>
  <si>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</si>
  <si>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</si>
  <si>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</si>
  <si>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</si>
  <si>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</si>
  <si>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</si>
  <si>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</si>
  <si>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</si>
  <si>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</si>
  <si>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</si>
  <si>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</si>
  <si>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</si>
  <si>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</si>
  <si>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</si>
  <si>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</si>
  <si>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</si>
  <si>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</si>
  <si>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</si>
  <si>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</si>
  <si>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</si>
  <si>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</si>
  <si>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</si>
  <si>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</si>
  <si>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</si>
  <si>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</si>
  <si>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</si>
  <si>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</si>
  <si>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</si>
  <si>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</si>
  <si>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</si>
  <si>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</si>
  <si>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</si>
  <si>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</si>
  <si>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</si>
  <si>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</si>
  <si>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</si>
  <si>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</si>
  <si>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</si>
  <si>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</si>
  <si>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</si>
  <si>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</si>
  <si>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</si>
  <si>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</si>
  <si>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</si>
  <si>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</si>
  <si>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</si>
  <si>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</si>
  <si>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</si>
  <si>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</si>
  <si>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</si>
  <si>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</si>
  <si>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</si>
  <si>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</si>
  <si>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</si>
  <si>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</si>
  <si>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</si>
  <si>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</si>
  <si>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</si>
  <si>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</si>
  <si>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</si>
  <si>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</si>
  <si>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</si>
  <si>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</si>
  <si>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</si>
  <si>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</si>
  <si>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</si>
  <si>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</si>
  <si>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</si>
  <si>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</si>
  <si>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</si>
  <si>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</si>
  <si>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</si>
  <si>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</si>
  <si>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</si>
  <si>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</si>
  <si>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</si>
  <si>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</si>
  <si>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</si>
  <si>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</si>
  <si>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</si>
  <si>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</si>
  <si>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</si>
  <si>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</si>
  <si>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</si>
  <si>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</si>
  <si>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</si>
  <si>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</si>
  <si>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</si>
  <si>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</si>
  <si>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</si>
  <si>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</si>
  <si>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</si>
  <si>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</si>
  <si>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</si>
  <si>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</si>
  <si>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</si>
  <si>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</si>
  <si>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</si>
  <si>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</si>
  <si>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</si>
  <si>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</si>
  <si>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</si>
  <si>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</si>
  <si>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</si>
  <si>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</si>
  <si>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</si>
  <si>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</si>
  <si>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</si>
  <si>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</si>
  <si>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</si>
  <si>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</si>
  <si>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</si>
  <si>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</si>
  <si>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</si>
  <si>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</si>
  <si>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</si>
  <si>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</si>
  <si>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</si>
  <si>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</si>
  <si>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</si>
  <si>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</si>
  <si>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</si>
  <si>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</si>
  <si>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</si>
  <si>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</si>
  <si>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</si>
  <si>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</si>
  <si>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</si>
  <si>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</si>
  <si>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</si>
  <si>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</si>
  <si>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</si>
  <si>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</si>
  <si>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</si>
  <si>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</si>
  <si>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</si>
  <si>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</si>
  <si>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</si>
  <si>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</si>
  <si>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</si>
  <si>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</si>
  <si>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</si>
  <si>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</si>
  <si>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</si>
  <si>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</si>
  <si>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</si>
  <si>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</si>
  <si>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</si>
  <si>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</si>
  <si>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</si>
  <si>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</si>
  <si>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</si>
  <si>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</si>
  <si>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</si>
  <si>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</si>
  <si>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</si>
  <si>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</si>
  <si>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</si>
  <si>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</si>
  <si>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</si>
  <si>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</si>
  <si>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</si>
  <si>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</si>
  <si>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</si>
  <si>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</si>
  <si>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</si>
  <si>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</si>
  <si>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</si>
  <si>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</si>
  <si>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</si>
  <si>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</si>
  <si>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</si>
  <si>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</si>
  <si>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</si>
  <si>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</si>
  <si>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</si>
  <si>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</si>
  <si>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</si>
  <si>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</si>
  <si>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</si>
  <si>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</si>
  <si>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</si>
  <si>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</si>
  <si>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</si>
  <si>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</si>
  <si>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</si>
  <si>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</si>
  <si>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</si>
  <si>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</si>
  <si>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</si>
  <si>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</si>
  <si>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</si>
  <si>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</si>
  <si>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</si>
  <si>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</si>
  <si>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</si>
  <si>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</si>
  <si>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</si>
  <si>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</si>
  <si>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</si>
  <si>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</si>
  <si>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</si>
  <si>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</si>
  <si>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</si>
  <si>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</si>
  <si>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</si>
  <si>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</si>
  <si>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</si>
  <si>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</si>
  <si>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</si>
  <si>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</si>
  <si>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</si>
  <si>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</si>
  <si>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</si>
  <si>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</si>
  <si>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</si>
  <si>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</si>
  <si>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</si>
  <si>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</si>
  <si>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</si>
  <si>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</si>
  <si>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</si>
  <si>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</si>
  <si>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</si>
  <si>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</si>
  <si>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</si>
  <si>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</si>
  <si>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</si>
  <si>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</si>
  <si>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</si>
  <si>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</si>
  <si>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</si>
  <si>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</si>
  <si>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</si>
  <si>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</si>
  <si>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</si>
  <si>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</si>
  <si>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</si>
  <si>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</si>
  <si>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</si>
  <si>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</si>
  <si>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</si>
  <si>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</si>
  <si>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</si>
  <si>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</si>
  <si>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</si>
  <si>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</si>
  <si>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</si>
  <si>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</si>
  <si>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</si>
  <si>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</si>
  <si>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</si>
  <si>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</si>
  <si>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</si>
  <si>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</si>
  <si>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</si>
  <si>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</si>
  <si>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</si>
  <si>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</si>
  <si>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</si>
  <si>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</si>
  <si>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</si>
  <si>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</si>
  <si>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</si>
  <si>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</si>
  <si>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</si>
  <si>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</si>
  <si>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</si>
  <si>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</si>
  <si>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</si>
  <si>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</si>
  <si>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</si>
  <si>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</si>
  <si>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</si>
  <si>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</si>
  <si>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</si>
  <si>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</si>
  <si>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</si>
  <si>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</si>
  <si>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</si>
  <si>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</si>
  <si>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</si>
  <si>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</si>
  <si>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</si>
  <si>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</si>
  <si>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</si>
  <si>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</si>
  <si>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</si>
  <si>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</si>
  <si>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</si>
  <si>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</si>
  <si>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</si>
  <si>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</si>
  <si>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</si>
  <si>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</si>
  <si>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</si>
  <si>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</si>
  <si>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</si>
  <si>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</si>
  <si>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</si>
  <si>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</si>
  <si>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</si>
  <si>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</si>
  <si>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</si>
  <si>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</si>
  <si>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</si>
  <si>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</si>
  <si>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</si>
  <si>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</si>
  <si>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</si>
  <si>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</si>
  <si>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</si>
  <si>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</si>
  <si>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</si>
  <si>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</si>
  <si>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</si>
  <si>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</si>
  <si>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</si>
  <si>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</si>
  <si>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</si>
  <si>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</si>
  <si>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</si>
  <si>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</si>
  <si>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</si>
  <si>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</si>
  <si>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</si>
  <si>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</si>
  <si>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</si>
  <si>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</si>
  <si>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</si>
  <si>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</si>
  <si>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</si>
  <si>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</si>
  <si>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</si>
  <si>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</si>
  <si>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</si>
  <si>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</si>
  <si>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</si>
  <si>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</si>
  <si>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</si>
  <si>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</si>
  <si>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</si>
  <si>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</si>
  <si>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</si>
  <si>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</si>
  <si>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</si>
  <si>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</si>
  <si>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</si>
  <si>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</si>
  <si>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</si>
  <si>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</si>
  <si>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</si>
  <si>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</si>
  <si>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</si>
  <si>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</si>
  <si>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</si>
  <si>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</si>
  <si>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</si>
  <si>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</si>
  <si>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</si>
  <si>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</si>
  <si>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</si>
  <si>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</si>
  <si>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</si>
  <si>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</si>
  <si>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</si>
  <si>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</si>
  <si>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</si>
  <si>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</si>
  <si>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</si>
  <si>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</si>
  <si>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</si>
  <si>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</si>
  <si>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</si>
  <si>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</si>
  <si>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</si>
  <si>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</si>
  <si>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</si>
  <si>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</si>
  <si>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</si>
  <si>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</si>
  <si>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</si>
  <si>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</si>
  <si>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</si>
  <si>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</si>
  <si>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</si>
  <si>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</si>
  <si>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</si>
  <si>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</si>
  <si>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</si>
  <si>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</si>
  <si>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</si>
  <si>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</si>
  <si>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</si>
  <si>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</si>
  <si>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</si>
  <si>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</si>
  <si>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</si>
  <si>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</si>
  <si>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</si>
  <si>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</si>
  <si>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</si>
  <si>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</si>
  <si>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</si>
  <si>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</si>
  <si>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</si>
  <si>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</si>
  <si>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</si>
  <si>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</si>
  <si>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</si>
  <si>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</si>
  <si>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</si>
  <si>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</si>
  <si>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</si>
  <si>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</si>
  <si>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</si>
  <si>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</si>
  <si>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</si>
  <si>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</si>
  <si>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</si>
  <si>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</si>
  <si>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</si>
  <si>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</si>
  <si>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</si>
  <si>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</si>
  <si>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</si>
  <si>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</si>
  <si>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</si>
  <si>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</si>
  <si>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</si>
  <si>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</si>
  <si>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</si>
  <si>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</si>
  <si>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</si>
  <si>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</si>
  <si>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</si>
  <si>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</si>
  <si>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</si>
  <si>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</si>
  <si>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</si>
  <si>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</si>
  <si>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</si>
  <si>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</si>
  <si>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</si>
  <si>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</si>
  <si>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</si>
  <si>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</si>
  <si>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</si>
  <si>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</si>
  <si>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</si>
  <si>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</si>
  <si>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</si>
  <si>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</si>
  <si>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</si>
  <si>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</si>
  <si>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</si>
  <si>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</si>
  <si>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</si>
  <si>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</si>
  <si>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</si>
  <si>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</si>
  <si>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</si>
  <si>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</si>
  <si>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</si>
  <si>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</si>
  <si>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</si>
  <si>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</si>
  <si>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</si>
  <si>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</si>
  <si>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</si>
  <si>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</si>
  <si>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</si>
  <si>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</si>
  <si>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</si>
  <si>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</si>
  <si>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</si>
  <si>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</si>
  <si>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</si>
  <si>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</si>
  <si>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</si>
  <si>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</si>
  <si>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</si>
  <si>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</si>
  <si>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</si>
  <si>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</si>
  <si>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</si>
  <si>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</si>
  <si>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</si>
  <si>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</si>
  <si>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</si>
  <si>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</si>
  <si>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</si>
  <si>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</si>
  <si>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</si>
  <si>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</si>
  <si>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</si>
  <si>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</si>
  <si>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</si>
  <si>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</si>
  <si>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</si>
  <si>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</si>
  <si>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</si>
  <si>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</si>
  <si>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</si>
  <si>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</si>
  <si>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</si>
  <si>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</si>
  <si>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</si>
  <si>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</si>
  <si>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</si>
  <si>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</si>
  <si>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</si>
  <si>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</si>
  <si>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</si>
  <si>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</si>
  <si>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</si>
  <si>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</si>
  <si>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</si>
  <si>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</si>
  <si>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</si>
  <si>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</si>
  <si>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</si>
  <si>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</si>
  <si>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</si>
  <si>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</si>
  <si>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</si>
  <si>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</si>
  <si>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</si>
  <si>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</si>
  <si>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</si>
  <si>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</si>
  <si>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</si>
  <si>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</si>
  <si>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</si>
  <si>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</si>
  <si>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</si>
  <si>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</si>
  <si>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</si>
  <si>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</si>
  <si>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</si>
  <si>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</si>
  <si>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</si>
  <si>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</si>
  <si>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</si>
  <si>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</si>
  <si>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</si>
  <si>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</si>
  <si>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</si>
  <si>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</si>
  <si>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</si>
  <si>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</si>
  <si>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</si>
  <si>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</si>
  <si>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</si>
  <si>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</si>
  <si>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</si>
  <si>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</si>
  <si>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</si>
  <si>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</si>
  <si>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</si>
  <si>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</si>
  <si>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</si>
  <si>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</si>
  <si>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</si>
  <si>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</si>
  <si>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</si>
  <si>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</si>
  <si>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</si>
  <si>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</si>
  <si>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</si>
  <si>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</si>
  <si>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</si>
  <si>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</si>
  <si>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</si>
  <si>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</si>
  <si>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</si>
  <si>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</si>
  <si>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</si>
  <si>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</si>
  <si>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</si>
  <si>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</si>
  <si>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</si>
  <si>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</si>
  <si>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</si>
  <si>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</si>
  <si>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</si>
  <si>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</si>
  <si>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</si>
  <si>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</si>
  <si>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</si>
  <si>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</si>
  <si>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</si>
  <si>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</si>
  <si>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</si>
  <si>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</si>
  <si>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</si>
  <si>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</si>
  <si>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</si>
  <si>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</si>
  <si>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</si>
  <si>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</si>
  <si>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</si>
  <si>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</si>
  <si>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</si>
  <si>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</si>
  <si>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</si>
  <si>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</si>
  <si>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</si>
  <si>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</si>
  <si>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</si>
  <si>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</si>
  <si>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</si>
  <si>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</si>
  <si>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</si>
  <si>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</si>
  <si>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</si>
  <si>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</si>
  <si>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</si>
  <si>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</si>
  <si>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</si>
  <si>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</si>
  <si>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</si>
  <si>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</si>
  <si>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</si>
  <si>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</si>
  <si>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</si>
  <si>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</si>
  <si>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</si>
  <si>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</si>
  <si>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</si>
  <si>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</si>
  <si>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</si>
  <si>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</si>
  <si>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</si>
  <si>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</si>
  <si>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</si>
  <si>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</si>
  <si>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</si>
  <si>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</si>
  <si>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</si>
  <si>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</si>
  <si>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</si>
  <si>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</si>
  <si>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</si>
  <si>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</si>
  <si>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</si>
  <si>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</si>
  <si>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</si>
  <si>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</si>
  <si>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</si>
  <si>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</si>
  <si>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</si>
  <si>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</si>
  <si>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</si>
  <si>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</si>
  <si>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</si>
  <si>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</si>
  <si>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</si>
  <si>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</si>
  <si>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</si>
  <si>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</si>
  <si>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</si>
  <si>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</si>
  <si>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</si>
  <si>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</si>
  <si>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</si>
  <si>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</si>
  <si>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</si>
  <si>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</si>
  <si>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</si>
  <si>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</si>
  <si>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</si>
  <si>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</si>
  <si>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</si>
  <si>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</si>
  <si>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</si>
  <si>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</si>
  <si>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</si>
  <si>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</si>
  <si>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</si>
  <si>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</si>
  <si>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</si>
  <si>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</si>
  <si>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</si>
  <si>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</si>
  <si>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</si>
  <si>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</si>
  <si>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</si>
  <si>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</si>
  <si>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</si>
  <si>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</si>
  <si>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</si>
  <si>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</si>
  <si>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</si>
  <si>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</si>
  <si>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</si>
  <si>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</si>
  <si>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</si>
  <si>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</si>
  <si>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</si>
  <si>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</si>
  <si>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</si>
  <si>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</si>
  <si>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</si>
  <si>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</si>
  <si>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</si>
  <si>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</si>
  <si>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</si>
  <si>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</si>
  <si>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</si>
  <si>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</si>
  <si>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</si>
  <si>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</si>
  <si>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</si>
  <si>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</si>
  <si>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</si>
  <si>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</si>
  <si>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</si>
  <si>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</si>
  <si>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</si>
  <si>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</si>
  <si>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</si>
  <si>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</si>
  <si>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</si>
  <si>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</si>
  <si>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</si>
  <si>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</si>
  <si>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</si>
  <si>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</si>
  <si>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</si>
  <si>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</si>
  <si>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</si>
  <si>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</si>
  <si>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</si>
  <si>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</si>
  <si>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</si>
  <si>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</si>
  <si>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</si>
  <si>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</si>
  <si>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</si>
  <si>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</si>
  <si>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</si>
  <si>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</si>
  <si>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</si>
  <si>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</si>
  <si>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</si>
  <si>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</si>
  <si>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</si>
  <si>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</si>
  <si>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</si>
  <si>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</si>
  <si>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</si>
  <si>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</si>
  <si>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</si>
  <si>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</si>
  <si>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</si>
  <si>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</si>
  <si>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</si>
  <si>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</si>
  <si>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</si>
  <si>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</si>
  <si>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</si>
  <si>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</si>
  <si>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</si>
  <si>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</si>
  <si>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</si>
  <si>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</si>
  <si>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</si>
  <si>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</si>
  <si>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</si>
  <si>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</si>
  <si>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</si>
  <si>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</si>
  <si>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</si>
  <si>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</si>
  <si>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</si>
  <si>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</si>
  <si>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</si>
  <si>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</si>
  <si>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</si>
  <si>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</si>
  <si>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</si>
  <si>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</si>
  <si>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</si>
  <si>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</si>
  <si>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</si>
  <si>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</si>
  <si>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</si>
  <si>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</si>
  <si>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</si>
  <si>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</si>
  <si>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</si>
  <si>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</si>
  <si>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</si>
  <si>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</si>
  <si>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</si>
  <si>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</si>
  <si>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</si>
  <si>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</si>
  <si>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</si>
  <si>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</si>
  <si>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</si>
  <si>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</si>
  <si>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</si>
  <si>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</si>
  <si>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</si>
  <si>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</si>
  <si>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</si>
  <si>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</si>
  <si>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</si>
  <si>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</si>
  <si>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</si>
  <si>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</si>
  <si>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</si>
  <si>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</si>
  <si>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</si>
  <si>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</si>
  <si>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</si>
  <si>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</si>
  <si>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</si>
  <si>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</si>
  <si>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</si>
  <si>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</si>
  <si>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</si>
  <si>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</si>
  <si>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</si>
  <si>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</si>
  <si>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</si>
  <si>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</si>
  <si>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</si>
  <si>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</si>
  <si>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</si>
  <si>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</si>
  <si>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</si>
  <si>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</si>
  <si>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</si>
  <si>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</si>
  <si>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</si>
  <si>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</si>
  <si>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</si>
  <si>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</si>
  <si>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</si>
  <si>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</si>
  <si>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</si>
  <si>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</si>
  <si>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</si>
  <si>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</si>
  <si>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</si>
  <si>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</si>
  <si>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</si>
  <si>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</si>
  <si>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</si>
  <si>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</si>
  <si>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</si>
  <si>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</si>
  <si>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</si>
  <si>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</si>
  <si>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</si>
  <si>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</si>
  <si>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</si>
  <si>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</si>
  <si>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</si>
  <si>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</si>
  <si>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</si>
  <si>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</si>
  <si>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</si>
  <si>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</si>
  <si>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</si>
  <si>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</si>
  <si>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</si>
  <si>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</si>
  <si>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</si>
  <si>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</si>
  <si>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</si>
  <si>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</si>
  <si>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</si>
  <si>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</si>
  <si>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</si>
  <si>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</si>
  <si>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</si>
  <si>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</si>
  <si>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</si>
  <si>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</si>
  <si>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</si>
  <si>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</si>
  <si>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</si>
  <si>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</si>
  <si>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</si>
  <si>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</si>
  <si>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</si>
  <si>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</si>
  <si>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</si>
  <si>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</si>
  <si>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</si>
  <si>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</si>
  <si>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</si>
  <si>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</si>
  <si>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</si>
  <si>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</si>
  <si>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</si>
  <si>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</si>
  <si>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</si>
  <si>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</si>
  <si>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</si>
  <si>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</si>
  <si>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</si>
  <si>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</si>
  <si>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</si>
  <si>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</si>
  <si>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</si>
  <si>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</si>
  <si>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</si>
  <si>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</si>
  <si>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</si>
  <si>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</si>
  <si>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</si>
  <si>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</si>
  <si>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</si>
  <si>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</si>
  <si>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</si>
  <si>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</si>
  <si>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</si>
  <si>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</si>
  <si>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</si>
  <si>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</si>
  <si>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</si>
  <si>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</si>
  <si>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</si>
  <si>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</si>
  <si>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</si>
  <si>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</si>
  <si>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</si>
  <si>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</si>
  <si>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</si>
  <si>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</si>
  <si>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</si>
  <si>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</si>
  <si>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</si>
  <si>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</si>
  <si>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</si>
  <si>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</si>
  <si>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</si>
  <si>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</si>
  <si>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</si>
  <si>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</si>
  <si>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</si>
  <si>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</si>
  <si>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</si>
  <si>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</si>
  <si>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</si>
  <si>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</si>
  <si>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</si>
  <si>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</si>
  <si>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</si>
  <si>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</si>
  <si>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</si>
  <si>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</si>
  <si>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</si>
  <si>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</si>
  <si>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</si>
  <si>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</si>
  <si>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</si>
  <si>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</si>
  <si>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</si>
  <si>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</si>
  <si>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</si>
  <si>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</si>
  <si>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</si>
  <si>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</si>
  <si>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</si>
  <si>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</si>
  <si>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</si>
  <si>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</si>
  <si>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</si>
  <si>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</si>
  <si>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</si>
  <si>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</si>
  <si>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</si>
  <si>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</si>
  <si>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</si>
  <si>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</si>
  <si>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</si>
  <si>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</si>
  <si>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</si>
  <si>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</si>
  <si>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</si>
  <si>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</si>
  <si>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</si>
  <si>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</si>
  <si>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</si>
  <si>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</si>
  <si>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</si>
  <si>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</si>
  <si>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</si>
  <si>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</si>
  <si>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</si>
  <si>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</si>
  <si>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</si>
  <si>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</si>
  <si>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</si>
  <si>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</si>
  <si>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</si>
  <si>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</si>
  <si>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</si>
  <si>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</si>
  <si>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</si>
  <si>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</si>
  <si>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</si>
  <si>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</si>
  <si>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</si>
  <si>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</si>
  <si>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</si>
  <si>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</si>
  <si>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</si>
  <si>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</si>
  <si>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</si>
  <si>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</si>
  <si>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</si>
  <si>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</si>
  <si>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</si>
  <si>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</si>
  <si>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</si>
  <si>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</si>
  <si>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</si>
  <si>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</si>
  <si>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</si>
  <si>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</si>
  <si>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</si>
  <si>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</si>
  <si>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</si>
  <si>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</si>
  <si>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</si>
  <si>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</si>
  <si>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</si>
  <si>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</si>
  <si>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</si>
  <si>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</si>
  <si>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</si>
  <si>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</si>
  <si>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</si>
  <si>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</si>
  <si>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</si>
  <si>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</si>
  <si>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</si>
  <si>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</si>
  <si>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</si>
  <si>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</si>
  <si>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</si>
  <si>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</si>
  <si>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</si>
  <si>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</si>
  <si>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</si>
  <si>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</si>
  <si>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</si>
  <si>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</si>
  <si>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</si>
  <si>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</si>
  <si>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</si>
  <si>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</si>
  <si>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</si>
  <si>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</si>
  <si>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</si>
  <si>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</si>
  <si>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</si>
  <si>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</si>
  <si>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</si>
  <si>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</si>
  <si>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</si>
  <si>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</si>
  <si>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</si>
  <si>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</si>
  <si>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</si>
  <si>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</si>
  <si>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</si>
  <si>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</si>
  <si>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</si>
  <si>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</si>
  <si>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</si>
  <si>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</si>
  <si>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</si>
  <si>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</si>
  <si>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</si>
  <si>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</si>
  <si>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</si>
  <si>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</si>
  <si>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</si>
  <si>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</si>
  <si>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</si>
  <si>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</si>
  <si>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</si>
  <si>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</si>
  <si>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</si>
  <si>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</si>
  <si>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</si>
  <si>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</si>
  <si>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</si>
  <si>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</si>
  <si>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</si>
  <si>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</si>
  <si>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</si>
  <si>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</si>
  <si>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</si>
  <si>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</si>
  <si>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</si>
  <si>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</si>
  <si>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</si>
  <si>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</si>
  <si>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</si>
  <si>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</si>
  <si>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</si>
  <si>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</si>
  <si>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</si>
  <si>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</si>
  <si>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</si>
  <si>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</si>
  <si>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</si>
  <si>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</si>
  <si>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</si>
  <si>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</si>
  <si>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</si>
  <si>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</si>
  <si>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</si>
  <si>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</si>
  <si>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</si>
  <si>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</si>
  <si>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</si>
  <si>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</si>
  <si>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</si>
  <si>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</si>
  <si>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</si>
  <si>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</si>
  <si>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</si>
  <si>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</si>
  <si>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</si>
  <si>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</si>
  <si>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</si>
  <si>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</si>
  <si>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</si>
  <si>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</si>
  <si>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</si>
  <si>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</si>
  <si>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</si>
  <si>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</si>
  <si>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</si>
  <si>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</si>
  <si>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</si>
  <si>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</si>
  <si>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</si>
  <si>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</si>
  <si>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</si>
  <si>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</si>
  <si>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</si>
  <si>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</si>
  <si>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</si>
  <si>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</si>
  <si>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</si>
  <si>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</si>
  <si>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</si>
  <si>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</si>
  <si>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</si>
  <si>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</si>
  <si>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</si>
  <si>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</si>
  <si>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</si>
  <si>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</si>
  <si>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</si>
  <si>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</si>
  <si>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</si>
  <si>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</si>
  <si>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</si>
  <si>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</si>
  <si>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</si>
  <si>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</si>
  <si>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</si>
  <si>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</si>
  <si>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</si>
  <si>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</si>
  <si>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</si>
  <si>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</si>
  <si>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</si>
  <si>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</si>
  <si>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</si>
  <si>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</si>
  <si>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</si>
  <si>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</si>
  <si>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</si>
  <si>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</si>
  <si>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</si>
  <si>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</si>
  <si>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</si>
  <si>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</si>
  <si>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</si>
  <si>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</si>
  <si>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</si>
  <si>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</si>
  <si>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</si>
  <si>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</si>
  <si>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</si>
  <si>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</si>
  <si>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</si>
  <si>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</si>
  <si>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</si>
  <si>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</si>
  <si>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</si>
  <si>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</si>
  <si>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</si>
  <si>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</si>
  <si>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</si>
  <si>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</si>
  <si>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</si>
  <si>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</si>
  <si>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</si>
  <si>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</si>
  <si>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</si>
  <si>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</si>
  <si>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</si>
  <si>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</si>
  <si>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</si>
  <si>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</si>
  <si>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</si>
  <si>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</si>
  <si>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</si>
  <si>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</si>
  <si>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</si>
  <si>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</si>
  <si>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</si>
  <si>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</si>
  <si>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</si>
  <si>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</si>
  <si>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</si>
  <si>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</si>
  <si>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</si>
  <si>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</si>
  <si>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</si>
  <si>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</si>
  <si>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</si>
  <si>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</si>
  <si>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</si>
  <si>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</si>
  <si>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</si>
  <si>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</si>
  <si>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</si>
  <si>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</si>
  <si>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</si>
  <si>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</si>
  <si>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</si>
  <si>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</si>
  <si>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</si>
  <si>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</si>
  <si>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</si>
  <si>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</si>
  <si>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</si>
  <si>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</si>
  <si>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</si>
  <si>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</si>
  <si>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</si>
  <si>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</si>
  <si>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</si>
  <si>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</si>
  <si>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</si>
  <si>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</si>
  <si>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</si>
  <si>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</si>
  <si>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</si>
  <si>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</si>
  <si>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</si>
  <si>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</si>
  <si>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</si>
  <si>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</si>
  <si>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</si>
  <si>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</si>
  <si>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</si>
  <si>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</si>
  <si>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</si>
  <si>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</si>
  <si>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</si>
  <si>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</si>
  <si>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</si>
  <si>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</si>
  <si>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</si>
  <si>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</si>
  <si>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</si>
  <si>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</si>
  <si>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</si>
  <si>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</si>
  <si>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</si>
  <si>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</si>
  <si>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</si>
  <si>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</si>
  <si>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</si>
  <si>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</si>
  <si>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</si>
  <si>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</si>
  <si>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</si>
  <si>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</si>
  <si>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</si>
  <si>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</si>
  <si>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</si>
  <si>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</si>
  <si>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</si>
  <si>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</si>
  <si>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</si>
  <si>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</si>
  <si>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</si>
  <si>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</si>
  <si>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</si>
  <si>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</si>
  <si>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</si>
  <si>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</si>
  <si>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</si>
  <si>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</si>
  <si>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</si>
  <si>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</si>
  <si>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</si>
  <si>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</si>
  <si>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</si>
  <si>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</si>
  <si>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</si>
  <si>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</si>
  <si>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</si>
  <si>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</si>
  <si>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</si>
  <si>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</si>
  <si>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</si>
  <si>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</si>
  <si>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</si>
  <si>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</si>
  <si>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</si>
  <si>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</si>
  <si>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</si>
  <si>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</si>
  <si>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</si>
  <si>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</si>
  <si>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</si>
  <si>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</si>
  <si>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</si>
  <si>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</si>
  <si>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</si>
  <si>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</si>
  <si>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</si>
  <si>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</si>
  <si>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</si>
  <si>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</si>
  <si>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</si>
  <si>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</si>
  <si>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</si>
  <si>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</si>
  <si>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</si>
  <si>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</si>
  <si>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</si>
  <si>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</si>
  <si>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</si>
  <si>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</si>
  <si>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</si>
  <si>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</si>
  <si>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</si>
  <si>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</si>
  <si>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</si>
  <si>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</si>
  <si>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</si>
  <si>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</si>
  <si>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</si>
  <si>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</si>
  <si>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</si>
  <si>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</si>
  <si>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</si>
  <si>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</si>
  <si>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</si>
  <si>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</si>
  <si>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</si>
  <si>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</si>
  <si>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</si>
  <si>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</si>
  <si>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</si>
  <si>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</si>
  <si>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</si>
  <si>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</si>
  <si>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</si>
  <si>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</si>
  <si>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</si>
  <si>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</si>
  <si>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</si>
  <si>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</si>
  <si>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</si>
  <si>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</si>
  <si>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</si>
  <si>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</si>
  <si>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</si>
  <si>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</si>
  <si>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</si>
  <si>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</si>
  <si>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</si>
  <si>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</si>
  <si>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</si>
  <si>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</si>
  <si>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</si>
  <si>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</si>
  <si>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</si>
  <si>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</si>
  <si>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</si>
  <si>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</si>
  <si>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</si>
  <si>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</si>
  <si>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</si>
  <si>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</si>
  <si>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</si>
  <si>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</si>
  <si>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</si>
  <si>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</si>
  <si>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</si>
  <si>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</si>
  <si>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</si>
  <si>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</si>
  <si>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</si>
  <si>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</si>
  <si>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</si>
  <si>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</si>
  <si>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</si>
  <si>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</si>
  <si>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</si>
  <si>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</si>
  <si>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</si>
  <si>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</si>
  <si>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</si>
  <si>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</si>
  <si>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</si>
  <si>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</si>
  <si>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</si>
  <si>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</si>
  <si>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</si>
  <si>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</si>
  <si>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</si>
  <si>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</si>
  <si>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</si>
  <si>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</si>
  <si>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</si>
  <si>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</si>
  <si>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</si>
  <si>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</si>
  <si>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</si>
  <si>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</si>
  <si>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</si>
  <si>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</si>
  <si>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</si>
  <si>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</si>
  <si>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</si>
  <si>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</si>
  <si>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</si>
  <si>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</si>
  <si>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</si>
  <si>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</si>
  <si>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</si>
  <si>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</si>
  <si>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</si>
  <si>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</si>
  <si>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</si>
  <si>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</si>
  <si>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</si>
  <si>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</si>
  <si>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</si>
  <si>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</si>
  <si>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</si>
  <si>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</si>
  <si>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</si>
  <si>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</si>
  <si>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</si>
  <si>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</si>
  <si>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</si>
  <si>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</si>
  <si>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</si>
  <si>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</si>
  <si>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</si>
  <si>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</si>
  <si>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</si>
  <si>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</si>
  <si>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</si>
  <si>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</si>
  <si>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</si>
  <si>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</si>
  <si>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</si>
  <si>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</si>
  <si>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</si>
  <si>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</si>
  <si>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</si>
  <si>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</si>
  <si>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</si>
  <si>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</si>
  <si>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</si>
  <si>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</si>
  <si>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</si>
  <si>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</si>
  <si>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</si>
  <si>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</si>
  <si>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</si>
  <si>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</si>
  <si>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</si>
  <si>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</si>
  <si>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</si>
  <si>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</si>
  <si>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</si>
  <si>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</si>
  <si>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</si>
  <si>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</si>
  <si>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</si>
  <si>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</si>
  <si>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</si>
  <si>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</si>
  <si>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</si>
  <si>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</si>
  <si>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</si>
  <si>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</si>
  <si>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</si>
  <si>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</si>
  <si>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</si>
  <si>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</si>
  <si>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</si>
  <si>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</si>
  <si>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</si>
  <si>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</si>
  <si>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</si>
  <si>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</si>
  <si>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</si>
  <si>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</si>
  <si>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</si>
  <si>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</si>
  <si>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</si>
  <si>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</si>
  <si>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</si>
  <si>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</si>
  <si>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</si>
  <si>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</si>
  <si>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</si>
  <si>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</si>
  <si>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</si>
  <si>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</si>
  <si>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</si>
  <si>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</si>
  <si>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</si>
  <si>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</si>
  <si>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</si>
  <si>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</si>
  <si>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</si>
  <si>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</si>
  <si>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</si>
  <si>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</si>
  <si>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</si>
  <si>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</si>
  <si>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</si>
  <si>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</si>
  <si>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</si>
  <si>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</si>
  <si>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</si>
  <si>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</si>
  <si>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</si>
  <si>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</si>
  <si>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</si>
  <si>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</si>
  <si>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</si>
  <si>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</si>
  <si>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</si>
  <si>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</si>
  <si>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</si>
  <si>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</si>
  <si>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</si>
  <si>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</si>
  <si>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</si>
  <si>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</si>
  <si>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</si>
  <si>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</si>
  <si>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</si>
  <si>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</si>
  <si>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</si>
  <si>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</si>
  <si>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</si>
  <si>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</si>
  <si>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</si>
  <si>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</si>
  <si>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</si>
  <si>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</si>
  <si>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</si>
  <si>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</si>
  <si>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</si>
  <si>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</si>
  <si>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</si>
  <si>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</si>
  <si>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</si>
  <si>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</si>
  <si>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</si>
  <si>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</si>
  <si>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</si>
  <si>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</si>
  <si>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</si>
  <si>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</si>
  <si>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</si>
  <si>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</si>
  <si>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</si>
  <si>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</si>
  <si>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</si>
  <si>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</si>
  <si>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</si>
  <si>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</si>
  <si>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</si>
  <si>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</si>
  <si>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</si>
  <si>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</si>
  <si>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</si>
  <si>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</si>
  <si>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</si>
  <si>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</si>
  <si>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</si>
  <si>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</si>
  <si>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</si>
  <si>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</si>
  <si>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</si>
  <si>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</si>
  <si>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</si>
  <si>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</si>
  <si>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</si>
  <si>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</si>
  <si>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</si>
  <si>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</si>
  <si>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</si>
  <si>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</si>
  <si>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</si>
  <si>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</si>
  <si>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</si>
  <si>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</si>
  <si>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</si>
  <si>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</si>
  <si>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</si>
  <si>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</si>
  <si>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</si>
  <si>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</si>
  <si>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</si>
  <si>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</si>
  <si>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</si>
  <si>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</si>
  <si>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</si>
  <si>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</si>
  <si>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</si>
  <si>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</si>
  <si>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</si>
  <si>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</si>
  <si>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</si>
  <si>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</si>
  <si>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</si>
  <si>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</si>
  <si>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</si>
  <si>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</si>
  <si>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</si>
  <si>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</si>
  <si>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</si>
  <si>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</si>
  <si>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</si>
  <si>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</si>
  <si>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</si>
  <si>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</si>
  <si>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</si>
  <si>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</si>
  <si>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</si>
  <si>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</si>
  <si>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</si>
  <si>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</si>
  <si>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</si>
  <si>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</si>
  <si>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</si>
  <si>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</si>
  <si>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</si>
  <si>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</si>
  <si>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</si>
  <si>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</si>
  <si>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</si>
  <si>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</si>
  <si>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</si>
  <si>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</si>
  <si>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</si>
  <si>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</si>
  <si>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</si>
  <si>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</si>
  <si>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</si>
  <si>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</si>
  <si>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</si>
  <si>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</si>
  <si>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</si>
  <si>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</si>
  <si>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</si>
  <si>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</si>
  <si>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</si>
  <si>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</si>
  <si>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</si>
  <si>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</si>
  <si>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</si>
  <si>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</si>
  <si>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</si>
  <si>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</si>
  <si>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</si>
  <si>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</si>
  <si>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</si>
  <si>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</si>
  <si>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</si>
  <si>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</si>
  <si>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</si>
  <si>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</si>
  <si>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</si>
  <si>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</si>
  <si>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</si>
  <si>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</si>
  <si>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</si>
  <si>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</si>
  <si>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</si>
  <si>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</si>
  <si>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</si>
  <si>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</si>
  <si>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</si>
  <si>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</si>
  <si>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</si>
  <si>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</si>
  <si>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</si>
  <si>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</si>
  <si>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</si>
  <si>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</si>
  <si>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</si>
  <si>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</si>
  <si>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</si>
  <si>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</si>
  <si>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</si>
  <si>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</si>
  <si>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</si>
  <si>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</si>
  <si>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</si>
  <si>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</si>
  <si>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</si>
  <si>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</si>
  <si>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</si>
  <si>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</si>
  <si>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</si>
  <si>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</si>
  <si>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</si>
  <si>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</si>
  <si>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</si>
  <si>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</si>
  <si>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</si>
  <si>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</si>
  <si>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</si>
  <si>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</si>
  <si>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</si>
  <si>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</si>
  <si>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</si>
  <si>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</si>
  <si>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</si>
  <si>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</si>
  <si>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</si>
  <si>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</si>
  <si>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</si>
  <si>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</si>
  <si>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</si>
  <si>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</si>
  <si>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</si>
  <si>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</si>
  <si>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</si>
  <si>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</si>
  <si>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</si>
  <si>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</si>
  <si>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</si>
  <si>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</si>
  <si>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</si>
  <si>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</si>
  <si>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</si>
  <si>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</si>
  <si>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</si>
  <si>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</si>
  <si>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</si>
  <si>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</si>
  <si>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</si>
  <si>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</si>
  <si>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</si>
  <si>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</si>
  <si>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</si>
  <si>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</si>
  <si>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</si>
  <si>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</si>
  <si>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</si>
  <si>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</si>
  <si>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</si>
  <si>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</si>
  <si>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</si>
  <si>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</si>
  <si>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</si>
  <si>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</si>
  <si>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</si>
  <si>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</si>
  <si>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</si>
  <si>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</si>
  <si>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</si>
  <si>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</si>
  <si>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</si>
  <si>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</si>
  <si>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</si>
  <si>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</si>
  <si>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</si>
  <si>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</si>
  <si>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</si>
  <si>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</si>
  <si>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</si>
  <si>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</si>
  <si>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</si>
  <si>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</si>
  <si>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</si>
  <si>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</si>
  <si>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</si>
  <si>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</si>
  <si>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</si>
  <si>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</si>
  <si>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</si>
  <si>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</si>
  <si>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</si>
  <si>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</si>
  <si>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</si>
  <si>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</si>
  <si>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</si>
  <si>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</si>
  <si>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</si>
  <si>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</si>
  <si>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</si>
  <si>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</si>
  <si>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</si>
  <si>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</si>
  <si>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</si>
  <si>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</si>
  <si>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</si>
  <si>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</si>
  <si>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</si>
  <si>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</si>
  <si>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</si>
  <si>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</si>
  <si>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</si>
  <si>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</si>
  <si>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</si>
  <si>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</si>
  <si>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</si>
  <si>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</si>
  <si>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</si>
  <si>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</si>
  <si>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</si>
  <si>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</si>
  <si>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</si>
  <si>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</si>
  <si>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</si>
  <si>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</si>
  <si>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</si>
  <si>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</si>
  <si>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</si>
  <si>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</si>
  <si>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</si>
  <si>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</si>
  <si>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</si>
  <si>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</si>
  <si>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</si>
  <si>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</si>
  <si>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</si>
  <si>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</si>
  <si>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</si>
  <si>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</si>
  <si>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</si>
  <si>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</si>
  <si>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</si>
  <si>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</si>
  <si>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</si>
  <si>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</si>
  <si>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</si>
  <si>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</si>
  <si>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</si>
  <si>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</si>
  <si>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</si>
  <si>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</si>
  <si>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</si>
  <si>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</si>
  <si>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</si>
  <si>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</si>
  <si>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</si>
  <si>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</si>
  <si>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</si>
  <si>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</si>
  <si>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</si>
  <si>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</si>
  <si>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</si>
  <si>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</si>
  <si>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</si>
  <si>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</si>
  <si>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</si>
  <si>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</si>
  <si>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</si>
  <si>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</si>
  <si>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</si>
  <si>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</si>
  <si>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</si>
  <si>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</si>
  <si>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</si>
  <si>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</si>
  <si>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</si>
  <si>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</si>
  <si>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</si>
  <si>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</si>
  <si>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</si>
  <si>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</si>
  <si>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</si>
  <si>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</si>
  <si>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</si>
  <si>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</si>
  <si>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</si>
  <si>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</si>
  <si>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</si>
  <si>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</si>
  <si>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</si>
  <si>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</si>
  <si>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</si>
  <si>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</si>
  <si>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</si>
  <si>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</si>
  <si>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</si>
  <si>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</si>
  <si>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</si>
  <si>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</si>
  <si>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</si>
  <si>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</si>
  <si>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</si>
  <si>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</si>
  <si>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</si>
  <si>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</si>
  <si>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</si>
  <si>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</si>
  <si>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</si>
  <si>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</si>
  <si>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</si>
  <si>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</si>
  <si>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</si>
  <si>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</si>
  <si>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</si>
  <si>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</si>
  <si>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</si>
  <si>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</si>
  <si>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</si>
  <si>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</si>
  <si>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</si>
  <si>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</si>
  <si>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</si>
  <si>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</si>
  <si>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</si>
  <si>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</si>
  <si>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</si>
  <si>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</si>
  <si>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</si>
  <si>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</si>
  <si>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</si>
  <si>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</si>
  <si>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</si>
  <si>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</si>
  <si>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</si>
  <si>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</si>
  <si>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</si>
  <si>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</si>
  <si>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</si>
  <si>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</si>
  <si>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</si>
  <si>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</si>
  <si>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</si>
  <si>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</si>
  <si>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</si>
  <si>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</si>
  <si>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</si>
  <si>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</si>
  <si>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</si>
  <si>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</si>
  <si>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</si>
  <si>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</si>
  <si>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</si>
  <si>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</si>
  <si>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</si>
  <si>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</si>
  <si>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</si>
  <si>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</si>
  <si>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</si>
  <si>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</si>
  <si>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</si>
  <si>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</si>
  <si>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</si>
  <si>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</si>
  <si>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</si>
  <si>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</si>
  <si>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</si>
  <si>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</si>
  <si>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</si>
  <si>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</si>
  <si>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</si>
  <si>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</si>
  <si>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</si>
  <si>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</si>
  <si>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</si>
  <si>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</si>
  <si>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</si>
  <si>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</si>
  <si>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</si>
  <si>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</si>
  <si>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</si>
  <si>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</si>
  <si>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</si>
  <si>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</si>
  <si>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</si>
  <si>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</si>
  <si>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</si>
  <si>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</si>
  <si>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</si>
  <si>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</si>
  <si>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</si>
  <si>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</si>
  <si>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</si>
  <si>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</si>
  <si>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</si>
  <si>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</si>
  <si>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</si>
  <si>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</si>
  <si>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</si>
  <si>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</si>
  <si>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</si>
  <si>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</si>
  <si>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</si>
  <si>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</si>
  <si>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</si>
  <si>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</si>
  <si>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</si>
  <si>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</si>
  <si>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</si>
  <si>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</si>
  <si>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</si>
  <si>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</si>
  <si>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</si>
  <si>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</si>
  <si>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</si>
  <si>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</si>
  <si>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</si>
  <si>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</si>
  <si>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</si>
  <si>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</si>
  <si>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</si>
  <si>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</si>
  <si>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</si>
  <si>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</si>
  <si>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</si>
  <si>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</si>
  <si>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</si>
  <si>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</si>
  <si>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</si>
  <si>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</si>
  <si>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</si>
  <si>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</si>
  <si>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</si>
  <si>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</si>
  <si>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</si>
  <si>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</si>
  <si>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</si>
  <si>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</si>
  <si>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</si>
  <si>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</si>
  <si>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</si>
  <si>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</si>
  <si>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</si>
  <si>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</si>
  <si>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</si>
  <si>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</si>
  <si>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</si>
  <si>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</si>
  <si>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</si>
  <si>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</si>
  <si>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</si>
  <si>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</si>
  <si>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</si>
  <si>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</si>
  <si>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</si>
  <si>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</si>
  <si>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</si>
  <si>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</si>
  <si>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</si>
  <si>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</si>
  <si>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</si>
  <si>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</si>
  <si>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</si>
  <si>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</si>
  <si>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</si>
  <si>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</si>
  <si>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</si>
  <si>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</si>
  <si>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</si>
  <si>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</si>
  <si>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</si>
  <si>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</si>
  <si>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</si>
  <si>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</si>
  <si>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</si>
  <si>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</si>
  <si>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</si>
  <si>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</si>
  <si>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</si>
  <si>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</si>
  <si>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</si>
  <si>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</si>
  <si>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</si>
  <si>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</si>
  <si>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</si>
  <si>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</si>
  <si>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</si>
  <si>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</si>
  <si>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</si>
  <si>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</si>
  <si>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</si>
  <si>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</si>
  <si>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</si>
  <si>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</si>
  <si>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</si>
  <si>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</si>
  <si>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</si>
  <si>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</si>
  <si>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</si>
  <si>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</si>
  <si>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</si>
  <si>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</si>
  <si>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</si>
  <si>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</si>
  <si>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</si>
  <si>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</si>
  <si>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</si>
  <si>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</si>
  <si>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</si>
  <si>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</si>
  <si>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</si>
  <si>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</si>
  <si>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</si>
  <si>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</si>
  <si>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</si>
  <si>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</si>
  <si>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</si>
  <si>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</si>
  <si>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</si>
  <si>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</si>
  <si>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</si>
  <si>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</si>
  <si>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</si>
  <si>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</si>
  <si>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</si>
  <si>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</si>
  <si>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</si>
  <si>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</si>
  <si>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</si>
  <si>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</si>
  <si>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</si>
  <si>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</si>
  <si>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</si>
  <si>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</si>
  <si>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</si>
  <si>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</si>
  <si>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</si>
  <si>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</si>
  <si>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</si>
  <si>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</si>
  <si>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</si>
  <si>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</si>
  <si>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</si>
  <si>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</si>
  <si>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</si>
  <si>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</si>
  <si>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</si>
  <si>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</si>
  <si>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</si>
  <si>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</si>
  <si>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</si>
  <si>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</si>
  <si>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</si>
  <si>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</si>
  <si>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</si>
  <si>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</si>
  <si>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</si>
  <si>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</si>
  <si>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</si>
  <si>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</si>
  <si>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</si>
  <si>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</si>
  <si>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</si>
  <si>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</si>
  <si>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</si>
  <si>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</si>
  <si>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</si>
  <si>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</si>
  <si>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</si>
  <si>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</si>
  <si>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</si>
  <si>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</si>
  <si>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</si>
  <si>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</si>
  <si>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</si>
  <si>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</si>
  <si>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</si>
  <si>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</si>
  <si>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</si>
  <si>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</si>
  <si>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</si>
  <si>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</si>
  <si>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</si>
  <si>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</si>
  <si>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</si>
  <si>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</si>
  <si>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</si>
  <si>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</si>
  <si>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</si>
  <si>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</si>
  <si>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</si>
  <si>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</si>
  <si>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</si>
  <si>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</si>
  <si>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</si>
  <si>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</si>
  <si>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</si>
  <si>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</si>
  <si>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</si>
  <si>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</si>
  <si>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</si>
  <si>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</si>
  <si>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</si>
  <si>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</si>
  <si>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</si>
  <si>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</si>
  <si>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</si>
  <si>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</si>
  <si>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</si>
  <si>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</si>
  <si>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</si>
  <si>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</si>
  <si>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</si>
  <si>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</si>
  <si>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</si>
  <si>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</si>
  <si>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</si>
  <si>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</si>
  <si>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</si>
  <si>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</si>
  <si>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</si>
  <si>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</si>
  <si>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</si>
  <si>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</si>
  <si>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</si>
  <si>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</si>
  <si>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</si>
  <si>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</si>
  <si>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</si>
  <si>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</si>
  <si>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</si>
  <si>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</si>
  <si>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</si>
  <si>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</si>
  <si>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</si>
  <si>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</si>
  <si>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</si>
  <si>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</si>
  <si>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</si>
  <si>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</si>
  <si>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</si>
  <si>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</si>
  <si>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</si>
  <si>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</si>
  <si>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</si>
  <si>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</si>
  <si>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</si>
  <si>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</si>
  <si>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</si>
  <si>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</si>
  <si>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</si>
  <si>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</si>
  <si>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</si>
  <si>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</si>
  <si>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</si>
  <si>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</si>
  <si>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</si>
  <si>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</si>
  <si>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</si>
  <si>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</si>
  <si>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</si>
  <si>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</si>
  <si>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</si>
  <si>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</si>
  <si>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</si>
  <si>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</si>
  <si>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</si>
  <si>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</si>
  <si>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</si>
  <si>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</si>
  <si>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</si>
  <si>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</si>
  <si>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</si>
  <si>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</si>
  <si>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</si>
  <si>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</si>
  <si>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</si>
  <si>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</si>
  <si>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</si>
  <si>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</si>
  <si>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</si>
  <si>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</si>
  <si>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</si>
  <si>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</si>
  <si>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</si>
  <si>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</si>
  <si>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</si>
  <si>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</si>
  <si>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</si>
  <si>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</si>
  <si>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</si>
  <si>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</si>
  <si>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</si>
  <si>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</si>
  <si>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</si>
  <si>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</si>
  <si>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</si>
  <si>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</si>
  <si>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</si>
  <si>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</si>
  <si>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</si>
  <si>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</si>
  <si>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</si>
  <si>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</si>
  <si>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</si>
  <si>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</si>
  <si>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</si>
  <si>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</si>
  <si>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</si>
  <si>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</si>
  <si>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</si>
  <si>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</si>
  <si>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</si>
  <si>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</si>
  <si>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</si>
  <si>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</si>
  <si>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</si>
  <si>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</si>
  <si>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</si>
  <si>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</si>
  <si>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</si>
  <si>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</si>
  <si>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</si>
  <si>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</si>
  <si>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</si>
  <si>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</si>
  <si>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</si>
  <si>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</si>
  <si>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</si>
  <si>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</si>
  <si>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</si>
  <si>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</si>
  <si>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</si>
  <si>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</si>
  <si>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</si>
  <si>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</si>
  <si>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</si>
  <si>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</si>
  <si>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</si>
  <si>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</si>
  <si>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</si>
  <si>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</si>
  <si>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</si>
  <si>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</si>
  <si>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</si>
  <si>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</si>
  <si>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</si>
  <si>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</si>
  <si>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</si>
  <si>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</si>
  <si>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</si>
  <si>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</si>
  <si>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</si>
  <si>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</si>
  <si>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</si>
  <si>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</si>
  <si>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</si>
  <si>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</si>
  <si>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</si>
  <si>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</si>
  <si>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</si>
  <si>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</si>
  <si>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</si>
  <si>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</si>
  <si>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</si>
  <si>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</si>
  <si>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</si>
  <si>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</si>
  <si>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</si>
  <si>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</si>
  <si>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</si>
  <si>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</si>
  <si>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</si>
  <si>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</si>
  <si>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</si>
  <si>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</si>
  <si>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</si>
  <si>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</si>
  <si>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</si>
  <si>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</si>
  <si>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</si>
  <si>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</si>
  <si>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</si>
  <si>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</si>
  <si>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</si>
  <si>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</si>
  <si>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</si>
  <si>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</si>
  <si>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</si>
  <si>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</si>
  <si>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</si>
  <si>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</si>
  <si>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</si>
  <si>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</si>
  <si>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</si>
  <si>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</si>
  <si>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</si>
  <si>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</si>
  <si>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</si>
  <si>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</si>
  <si>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</si>
  <si>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</si>
  <si>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</si>
  <si>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</si>
  <si>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</si>
  <si>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</si>
  <si>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</si>
  <si>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</si>
  <si>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</si>
  <si>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</si>
  <si>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</si>
  <si>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</si>
  <si>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</si>
  <si>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</si>
  <si>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</si>
  <si>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</si>
  <si>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</si>
  <si>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</si>
  <si>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</si>
  <si>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</si>
  <si>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</si>
  <si>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</si>
  <si>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</si>
  <si>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</si>
  <si>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</si>
  <si>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</si>
  <si>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</si>
  <si>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</si>
  <si>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</si>
  <si>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</si>
  <si>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</si>
  <si>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</si>
  <si>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</si>
  <si>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</si>
  <si>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</si>
  <si>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</si>
  <si>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</si>
  <si>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</si>
  <si>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</si>
  <si>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</si>
  <si>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</si>
  <si>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</si>
  <si>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</si>
  <si>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</si>
  <si>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</si>
  <si>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</si>
  <si>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</si>
  <si>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</si>
  <si>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</si>
  <si>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</si>
  <si>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</si>
  <si>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</si>
  <si>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</si>
  <si>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</si>
  <si>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</si>
  <si>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</si>
  <si>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</si>
  <si>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</si>
  <si>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</si>
  <si>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</si>
  <si>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</si>
  <si>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</si>
  <si>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</si>
  <si>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</si>
  <si>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</si>
  <si>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</si>
  <si>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</si>
  <si>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</si>
  <si>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</si>
  <si>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</si>
  <si>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</si>
  <si>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</si>
  <si>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</si>
  <si>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</si>
  <si>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</si>
  <si>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</si>
  <si>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</si>
  <si>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</si>
  <si>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</si>
  <si>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</si>
  <si>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</si>
  <si>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</si>
  <si>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</si>
  <si>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</si>
  <si>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</si>
  <si>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</si>
  <si>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</si>
  <si>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</si>
  <si>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</si>
  <si>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</si>
  <si>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</si>
  <si>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</si>
  <si>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</si>
  <si>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</si>
  <si>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</si>
  <si>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</si>
  <si>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</si>
  <si>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</si>
  <si>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</si>
  <si>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</si>
  <si>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</si>
  <si>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</si>
  <si>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</si>
  <si>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</si>
  <si>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</si>
  <si>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</si>
  <si>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</si>
  <si>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</si>
  <si>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</si>
  <si>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</si>
  <si>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</si>
  <si>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</si>
  <si>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</si>
  <si>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</si>
  <si>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</si>
  <si>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</si>
  <si>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</si>
  <si>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</si>
  <si>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</si>
  <si>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</si>
  <si>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</si>
  <si>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</si>
  <si>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</si>
  <si>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</si>
  <si>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</si>
  <si>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</si>
  <si>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</si>
  <si>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</si>
  <si>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</si>
  <si>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</si>
  <si>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</si>
  <si>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</si>
  <si>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</si>
  <si>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</si>
  <si>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</si>
  <si>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</si>
  <si>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</si>
  <si>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</si>
  <si>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</si>
  <si>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</si>
  <si>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</si>
  <si>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</si>
  <si>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</si>
  <si>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</si>
  <si>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</si>
  <si>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</si>
  <si>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</si>
  <si>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</si>
  <si>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</si>
  <si>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</si>
  <si>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</si>
  <si>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</si>
  <si>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</si>
  <si>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</si>
  <si>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</si>
  <si>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</si>
  <si>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</si>
  <si>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</si>
  <si>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</si>
  <si>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</si>
  <si>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</si>
  <si>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</si>
  <si>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</si>
  <si>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</si>
  <si>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</si>
  <si>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</si>
  <si>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</si>
  <si>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</si>
  <si>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</si>
  <si>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</si>
  <si>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</si>
  <si>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</si>
  <si>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</si>
  <si>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</si>
  <si>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</si>
  <si>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</si>
  <si>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</si>
  <si>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</si>
  <si>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</si>
  <si>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</si>
  <si>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</si>
  <si>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</si>
  <si>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</si>
  <si>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</si>
  <si>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</si>
  <si>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</si>
  <si>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</si>
  <si>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</si>
  <si>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</si>
  <si>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</si>
  <si>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</si>
  <si>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</si>
  <si>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</si>
  <si>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</si>
  <si>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</si>
  <si>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</si>
  <si>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</si>
  <si>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</si>
  <si>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</si>
  <si>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</si>
  <si>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</si>
  <si>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</si>
  <si>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</si>
  <si>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</si>
  <si>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</si>
  <si>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</si>
  <si>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</si>
  <si>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</si>
  <si>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</si>
  <si>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</si>
  <si>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</si>
  <si>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</si>
  <si>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</si>
  <si>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</si>
  <si>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</si>
  <si>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</si>
  <si>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</si>
  <si>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</si>
  <si>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</si>
  <si>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</si>
  <si>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</si>
  <si>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</si>
  <si>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</si>
  <si>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</si>
  <si>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</si>
  <si>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</si>
  <si>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</si>
  <si>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</si>
  <si>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</si>
  <si>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</si>
  <si>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</si>
  <si>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</si>
  <si>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</si>
  <si>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</si>
  <si>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</si>
  <si>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</si>
  <si>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</si>
  <si>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</si>
  <si>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</si>
  <si>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</si>
  <si>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</si>
  <si>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</si>
  <si>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</si>
  <si>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</si>
  <si>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</si>
  <si>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</si>
  <si>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</si>
  <si>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</si>
  <si>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</si>
  <si>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</si>
  <si>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</si>
  <si>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</si>
  <si>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</si>
  <si>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</si>
  <si>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</si>
  <si>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</si>
  <si>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</si>
  <si>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</si>
  <si>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</si>
  <si>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</si>
  <si>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</si>
  <si>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</si>
  <si>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</si>
  <si>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</si>
  <si>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</si>
  <si>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</si>
  <si>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</si>
  <si>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</si>
  <si>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</si>
  <si>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</si>
  <si>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</si>
  <si>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</si>
  <si>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</si>
  <si>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</si>
  <si>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</si>
  <si>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</si>
  <si>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</si>
  <si>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</si>
  <si>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</si>
  <si>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</si>
  <si>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</si>
  <si>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</si>
  <si>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</si>
  <si>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</si>
  <si>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</si>
  <si>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</si>
  <si>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</si>
  <si>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</si>
  <si>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</si>
  <si>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</si>
  <si>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</si>
  <si>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</si>
  <si>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</si>
  <si>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</si>
  <si>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</si>
  <si>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</si>
  <si>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</si>
  <si>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</si>
  <si>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</si>
  <si>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</si>
  <si>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</si>
  <si>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</si>
  <si>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</si>
  <si>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</si>
  <si>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</si>
  <si>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</si>
  <si>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</si>
  <si>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</si>
  <si>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</si>
  <si>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</si>
  <si>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</si>
  <si>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</si>
  <si>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</si>
  <si>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</si>
  <si>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</si>
  <si>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</si>
  <si>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</si>
  <si>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</si>
  <si>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</si>
  <si>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</si>
  <si>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</si>
  <si>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</si>
  <si>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</si>
  <si>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</si>
  <si>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</si>
  <si>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</si>
  <si>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</si>
  <si>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</si>
  <si>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</si>
  <si>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</si>
  <si>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</si>
  <si>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</si>
  <si>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</si>
  <si>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</si>
  <si>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</si>
  <si>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</si>
  <si>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</si>
  <si>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</si>
  <si>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</si>
  <si>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</si>
  <si>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</si>
  <si>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</si>
  <si>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</si>
  <si>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</si>
  <si>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</si>
  <si>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</si>
  <si>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</si>
  <si>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</si>
  <si>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</si>
  <si>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</si>
  <si>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</si>
  <si>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</si>
  <si>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</si>
  <si>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</si>
  <si>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</si>
  <si>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</si>
  <si>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</si>
  <si>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</si>
  <si>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</si>
  <si>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</si>
  <si>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</si>
  <si>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</si>
  <si>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</si>
  <si>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</si>
  <si>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</si>
  <si>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</si>
  <si>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</si>
  <si>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</si>
  <si>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</si>
  <si>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</si>
  <si>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</si>
  <si>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</si>
  <si>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</si>
  <si>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</si>
  <si>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</si>
  <si>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</si>
  <si>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</si>
  <si>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</si>
  <si>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</si>
  <si>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</si>
  <si>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</si>
  <si>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</si>
  <si>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</si>
  <si>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</si>
  <si>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</si>
  <si>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</si>
  <si>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</si>
  <si>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</si>
  <si>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</si>
  <si>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</si>
  <si>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</si>
  <si>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</si>
  <si>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</si>
  <si>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</si>
  <si>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</si>
  <si>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</si>
  <si>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</si>
  <si>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</si>
  <si>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</si>
  <si>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</si>
  <si>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</si>
  <si>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</si>
  <si>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</si>
  <si>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</si>
  <si>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</si>
  <si>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</si>
  <si>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</si>
  <si>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</si>
  <si>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</si>
  <si>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</si>
  <si>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</si>
  <si>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</si>
  <si>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</si>
  <si>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</si>
  <si>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</si>
  <si>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</si>
  <si>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</si>
  <si>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</si>
  <si>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</si>
  <si>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</si>
  <si>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</si>
  <si>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</si>
  <si>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</si>
  <si>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</si>
  <si>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</si>
  <si>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</si>
  <si>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</si>
  <si>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</si>
  <si>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</si>
  <si>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</si>
  <si>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</si>
  <si>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</si>
  <si>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</si>
  <si>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</si>
  <si>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</si>
  <si>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</si>
  <si>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</si>
  <si>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</si>
  <si>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</si>
  <si>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</si>
  <si>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</si>
  <si>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</si>
  <si>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</si>
  <si>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</si>
  <si>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</si>
  <si>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</si>
  <si>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</si>
  <si>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</si>
  <si>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</si>
  <si>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</si>
  <si>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</si>
  <si>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</si>
  <si>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</si>
  <si>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</si>
  <si>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</si>
  <si>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</si>
  <si>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</si>
  <si>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</si>
  <si>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</si>
  <si>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</si>
  <si>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</si>
  <si>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</si>
  <si>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</si>
  <si>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</si>
  <si>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</si>
  <si>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</si>
  <si>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</si>
  <si>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</si>
  <si>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</si>
  <si>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</si>
  <si>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</si>
  <si>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</si>
  <si>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</si>
  <si>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</si>
  <si>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</si>
  <si>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</si>
  <si>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</si>
  <si>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</si>
  <si>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</si>
  <si>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</si>
  <si>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</si>
  <si>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</si>
  <si>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</si>
  <si>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</si>
  <si>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</si>
  <si>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</si>
  <si>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</si>
  <si>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</si>
  <si>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</si>
  <si>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</si>
  <si>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</si>
  <si>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</si>
  <si>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</si>
  <si>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</si>
  <si>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</si>
  <si>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</si>
  <si>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</si>
  <si>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</si>
  <si>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</si>
  <si>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</si>
  <si>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</si>
  <si>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</si>
  <si>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</si>
  <si>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</si>
  <si>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</si>
  <si>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</si>
  <si>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</si>
  <si>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</si>
  <si>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</si>
  <si>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</si>
  <si>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</si>
  <si>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</si>
  <si>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</si>
  <si>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</si>
  <si>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</si>
  <si>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</si>
  <si>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</si>
  <si>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</si>
  <si>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</si>
  <si>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</si>
  <si>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</si>
  <si>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</si>
  <si>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</si>
  <si>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</si>
  <si>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</si>
  <si>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</si>
  <si>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</si>
  <si>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</si>
  <si>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</si>
  <si>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</si>
  <si>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</si>
  <si>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</si>
  <si>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</si>
  <si>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</si>
  <si>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</si>
  <si>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</si>
  <si>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</si>
  <si>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</si>
  <si>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</si>
  <si>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</si>
  <si>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</si>
  <si>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</si>
  <si>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</si>
  <si>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</si>
  <si>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</si>
  <si>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</si>
  <si>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</si>
  <si>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</si>
  <si>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</si>
  <si>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</si>
  <si>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</si>
  <si>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</si>
  <si>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</si>
  <si>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</si>
  <si>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</si>
  <si>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</si>
  <si>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</si>
  <si>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</si>
  <si>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</si>
  <si>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</si>
  <si>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</si>
  <si>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</si>
  <si>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</si>
  <si>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</si>
  <si>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</si>
  <si>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</si>
  <si>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</si>
  <si>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</si>
  <si>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</si>
  <si>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</si>
  <si>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</si>
  <si>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</si>
  <si>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</si>
  <si>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</si>
  <si>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</si>
  <si>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</si>
  <si>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</si>
  <si>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</si>
  <si>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</si>
  <si>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</si>
  <si>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</si>
  <si>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</si>
  <si>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</si>
  <si>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</si>
  <si>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</si>
  <si>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</si>
  <si>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</si>
  <si>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</si>
  <si>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</si>
  <si>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</si>
  <si>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</si>
  <si>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</si>
  <si>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</si>
  <si>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</si>
  <si>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</si>
  <si>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</si>
  <si>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</si>
  <si>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</si>
  <si>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</si>
  <si>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</si>
  <si>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</si>
  <si>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</si>
  <si>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</si>
  <si>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</si>
  <si>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</si>
  <si>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</si>
  <si>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</si>
  <si>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</si>
  <si>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</si>
  <si>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</si>
  <si>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</si>
  <si>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</si>
  <si>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</si>
  <si>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</si>
  <si>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</si>
  <si>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</si>
  <si>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</si>
  <si>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</si>
  <si>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</si>
  <si>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</si>
  <si>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</si>
  <si>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</si>
  <si>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</si>
  <si>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</si>
  <si>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</si>
  <si>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</si>
  <si>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</si>
  <si>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</si>
  <si>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</si>
  <si>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</si>
  <si>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</si>
  <si>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</si>
  <si>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</si>
  <si>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</si>
  <si>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</si>
  <si>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</si>
  <si>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</si>
  <si>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</si>
  <si>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</si>
  <si>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</si>
  <si>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</si>
  <si>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</si>
  <si>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</si>
  <si>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</si>
  <si>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</si>
  <si>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</si>
  <si>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</si>
  <si>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</si>
  <si>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</si>
  <si>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</si>
  <si>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</si>
  <si>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</si>
  <si>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</si>
  <si>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</si>
  <si>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</si>
  <si>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</si>
  <si>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</si>
  <si>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</si>
  <si>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</si>
  <si>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</si>
  <si>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</si>
  <si>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</si>
  <si>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</si>
  <si>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</si>
  <si>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</si>
  <si>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</si>
  <si>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</si>
  <si>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</si>
  <si>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</si>
  <si>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</si>
  <si>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</si>
  <si>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</si>
  <si>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</si>
  <si>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</si>
  <si>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</si>
  <si>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</si>
  <si>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</si>
  <si>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</si>
  <si>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</si>
  <si>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</si>
  <si>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</si>
  <si>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</si>
  <si>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</si>
  <si>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</si>
  <si>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</si>
  <si>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</si>
  <si>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</si>
  <si>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</si>
  <si>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</si>
  <si>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</si>
  <si>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</si>
  <si>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</si>
  <si>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</si>
  <si>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</si>
  <si>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</si>
  <si>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</si>
  <si>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</si>
  <si>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</si>
  <si>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</si>
  <si>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</si>
  <si>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</si>
  <si>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</si>
  <si>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</si>
  <si>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</si>
  <si>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</si>
  <si>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</si>
  <si>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</si>
  <si>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</si>
  <si>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</si>
  <si>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</si>
  <si>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</si>
  <si>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</si>
  <si>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</si>
  <si>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</si>
  <si>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</si>
  <si>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</si>
  <si>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</si>
  <si>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</si>
  <si>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</si>
  <si>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</si>
  <si>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</si>
  <si>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</si>
  <si>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</si>
  <si>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</si>
  <si>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</si>
  <si>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</si>
  <si>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</si>
  <si>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</si>
  <si>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</si>
  <si>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</si>
  <si>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</si>
  <si>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</si>
  <si>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</si>
  <si>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</si>
  <si>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</si>
  <si>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</si>
  <si>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</si>
  <si>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</si>
  <si>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</si>
  <si>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</si>
  <si>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</si>
  <si>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</si>
  <si>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</si>
  <si>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</si>
  <si>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</si>
  <si>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</si>
  <si>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</si>
  <si>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</si>
  <si>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</si>
  <si>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</si>
  <si>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</si>
  <si>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</si>
  <si>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</si>
  <si>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</si>
  <si>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</si>
  <si>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</si>
  <si>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</si>
  <si>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</si>
  <si>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</si>
  <si>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</si>
  <si>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</si>
  <si>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</si>
  <si>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</si>
  <si>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</si>
  <si>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</si>
  <si>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</si>
  <si>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</si>
  <si>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</si>
  <si>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</si>
  <si>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</si>
  <si>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</si>
  <si>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</si>
  <si>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</si>
  <si>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</si>
  <si>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</si>
  <si>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</si>
  <si>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</si>
  <si>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</si>
  <si>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</si>
  <si>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</si>
  <si>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</si>
  <si>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</si>
  <si>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</si>
  <si>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</si>
  <si>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</si>
  <si>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</si>
  <si>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</si>
  <si>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</si>
  <si>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</si>
  <si>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</si>
  <si>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</si>
  <si>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</si>
  <si>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</si>
  <si>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</si>
  <si>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</si>
  <si>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</si>
  <si>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</si>
  <si>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</si>
  <si>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</si>
  <si>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</si>
  <si>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</si>
  <si>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</si>
  <si>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</si>
  <si>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</si>
  <si>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</si>
  <si>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</si>
  <si>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</si>
  <si>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</si>
  <si>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</si>
  <si>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</si>
  <si>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</si>
  <si>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</si>
  <si>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</si>
  <si>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</si>
  <si>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</si>
  <si>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</si>
  <si>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</si>
  <si>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</si>
  <si>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</si>
  <si>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</si>
  <si>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</si>
  <si>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</si>
  <si>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</si>
  <si>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</si>
  <si>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</si>
  <si>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</si>
  <si>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</si>
  <si>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</si>
  <si>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</si>
  <si>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</si>
  <si>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</si>
  <si>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</si>
  <si>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</si>
  <si>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</si>
  <si>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</si>
  <si>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</si>
  <si>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</si>
  <si>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</si>
  <si>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</si>
  <si>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</si>
  <si>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</si>
  <si>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</si>
  <si>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</si>
  <si>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</si>
  <si>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</si>
  <si>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</si>
  <si>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</si>
  <si>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</si>
  <si>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</si>
  <si>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</si>
  <si>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</si>
  <si>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</si>
  <si>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</si>
  <si>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</si>
  <si>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</si>
  <si>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</si>
  <si>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</si>
  <si>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</si>
  <si>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</si>
  <si>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</si>
  <si>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</si>
  <si>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</si>
  <si>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</si>
  <si>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</si>
  <si>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</si>
  <si>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</si>
  <si>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</si>
  <si>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</si>
  <si>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</si>
  <si>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</si>
  <si>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</si>
  <si>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</si>
  <si>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</si>
  <si>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</si>
  <si>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</si>
  <si>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</si>
  <si>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</si>
  <si>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</si>
  <si>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</si>
  <si>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</si>
  <si>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</si>
  <si>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</si>
  <si>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</si>
  <si>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</si>
  <si>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</si>
  <si>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</si>
  <si>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</si>
  <si>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</si>
  <si>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</si>
  <si>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</si>
  <si>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</si>
  <si>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</si>
  <si>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</si>
  <si>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</si>
  <si>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</si>
  <si>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</si>
  <si>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</si>
  <si>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</si>
  <si>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</si>
  <si>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</si>
  <si>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</si>
  <si>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</si>
  <si>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</si>
  <si>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</si>
  <si>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</si>
  <si>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</si>
  <si>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</si>
  <si>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</si>
  <si>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</si>
  <si>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</si>
  <si>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</si>
  <si>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</si>
  <si>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</si>
  <si>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</si>
  <si>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</si>
  <si>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</si>
  <si>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</si>
  <si>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</si>
  <si>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</si>
  <si>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</si>
  <si>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</si>
  <si>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</si>
  <si>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</si>
  <si>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</si>
  <si>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</si>
  <si>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</si>
  <si>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</si>
  <si>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</si>
  <si>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</si>
  <si>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</si>
  <si>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</si>
  <si>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</si>
  <si>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</si>
  <si>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</si>
  <si>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</si>
  <si>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</si>
  <si>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</si>
  <si>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</si>
  <si>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</si>
  <si>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</si>
  <si>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</si>
  <si>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</si>
  <si>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</si>
  <si>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</si>
  <si>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</si>
  <si>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</si>
  <si>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</si>
  <si>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</si>
  <si>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</si>
  <si>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</si>
  <si>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</si>
  <si>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</si>
  <si>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</si>
  <si>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</si>
  <si>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</si>
  <si>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</si>
  <si>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</si>
  <si>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</si>
  <si>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</si>
  <si>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</si>
  <si>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</si>
  <si>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</si>
  <si>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</si>
  <si>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</si>
  <si>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</si>
  <si>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</si>
  <si>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</si>
  <si>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</si>
  <si>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</si>
  <si>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</si>
  <si>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</si>
  <si>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</si>
  <si>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</si>
  <si>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</si>
  <si>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</si>
  <si>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</si>
  <si>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</si>
  <si>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</si>
  <si>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</si>
  <si>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</si>
  <si>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</si>
  <si>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</si>
  <si>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</si>
  <si>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</si>
  <si>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</si>
  <si>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</si>
  <si>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</si>
  <si>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</si>
  <si>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</si>
  <si>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</si>
  <si>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</si>
  <si>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</si>
  <si>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</si>
  <si>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</si>
  <si>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</si>
  <si>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</si>
  <si>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</si>
  <si>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</si>
  <si>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</si>
  <si>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</si>
  <si>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</si>
  <si>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</si>
  <si>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</si>
  <si>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</si>
  <si>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</si>
  <si>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</si>
  <si>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</si>
  <si>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</si>
  <si>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</si>
  <si>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</si>
  <si>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</si>
  <si>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</si>
  <si>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</si>
  <si>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</si>
  <si>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</si>
  <si>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</si>
  <si>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</si>
  <si>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</si>
  <si>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</si>
  <si>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</si>
  <si>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</si>
  <si>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</si>
  <si>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</si>
  <si>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</si>
  <si>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</si>
  <si>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</si>
  <si>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</si>
  <si>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</si>
  <si>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</si>
  <si>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</si>
  <si>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</si>
  <si>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</si>
  <si>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</si>
  <si>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</si>
  <si>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</si>
  <si>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</si>
  <si>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</si>
  <si>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</si>
  <si>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</si>
  <si>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</si>
  <si>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</si>
  <si>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</si>
  <si>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</si>
  <si>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</si>
  <si>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</si>
  <si>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</si>
  <si>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</si>
  <si>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</si>
  <si>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</si>
  <si>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</si>
  <si>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</si>
  <si>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</si>
  <si>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</si>
  <si>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</si>
  <si>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</si>
  <si>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</si>
  <si>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</si>
  <si>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</si>
  <si>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</si>
  <si>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</si>
  <si>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</si>
  <si>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</si>
  <si>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</si>
  <si>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</si>
  <si>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</si>
  <si>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</si>
  <si>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</si>
  <si>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</si>
  <si>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</si>
  <si>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</si>
  <si>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</si>
  <si>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</si>
  <si>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</si>
  <si>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</si>
  <si>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</si>
  <si>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</si>
  <si>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</si>
  <si>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</si>
  <si>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</si>
  <si>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</si>
  <si>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</si>
  <si>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</si>
  <si>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</si>
  <si>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</si>
  <si>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</si>
  <si>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</si>
  <si>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</si>
  <si>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</si>
  <si>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</si>
  <si>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</si>
  <si>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</si>
  <si>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</si>
  <si>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</si>
  <si>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</si>
  <si>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</si>
  <si>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</si>
  <si>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</si>
  <si>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</si>
  <si>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</si>
  <si>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</si>
  <si>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</si>
  <si>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</si>
  <si>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</si>
  <si>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</si>
  <si>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</si>
  <si>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</si>
  <si>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</si>
  <si>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</si>
  <si>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</si>
  <si>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</si>
  <si>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</si>
  <si>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</si>
  <si>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</si>
  <si>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</si>
  <si>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</si>
  <si>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</si>
  <si>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</si>
  <si>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</si>
  <si>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</si>
  <si>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</si>
  <si>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</si>
  <si>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</si>
  <si>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</si>
  <si>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</si>
  <si>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</si>
  <si>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</si>
  <si>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</si>
  <si>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</si>
  <si>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</si>
  <si>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</si>
  <si>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</si>
  <si>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</si>
  <si>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</si>
  <si>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</si>
  <si>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</si>
  <si>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</si>
  <si>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</si>
  <si>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</si>
  <si>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</si>
  <si>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</si>
  <si>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</si>
  <si>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</si>
  <si>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</si>
  <si>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</si>
  <si>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</si>
  <si>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</si>
  <si>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</si>
  <si>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</si>
  <si>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</si>
  <si>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</si>
  <si>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</si>
  <si>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</si>
  <si>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</si>
  <si>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</si>
  <si>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</si>
  <si>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</si>
  <si>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</si>
  <si>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</si>
  <si>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</si>
  <si>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</si>
  <si>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</si>
  <si>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</si>
  <si>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</si>
  <si>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</si>
  <si>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</si>
  <si>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</si>
  <si>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</si>
  <si>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</si>
  <si>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</si>
  <si>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</si>
  <si>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</si>
  <si>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</si>
  <si>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</si>
  <si>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</si>
  <si>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</si>
  <si>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</si>
  <si>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</si>
  <si>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</si>
  <si>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</si>
  <si>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Count of outcomes</t>
  </si>
  <si>
    <t>Column Labels</t>
  </si>
  <si>
    <t>Date Ended Conversion</t>
  </si>
  <si>
    <t>Date Created Conversion</t>
  </si>
  <si>
    <t>Month Created Conversion</t>
  </si>
  <si>
    <t>Name</t>
  </si>
  <si>
    <t>The Hitchhiker’s Guide to the Family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</si>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</sst>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9" formatCode="[$-409]mmm\-yy;@"/>
    <numFmt numFmtId="17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7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B686DA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B686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 in US</a:t>
            </a:r>
          </a:p>
        </c:rich>
      </c:tx>
      <c:layout>
        <c:manualLayout>
          <c:xMode val="edge"/>
          <c:yMode val="edge"/>
          <c:x val="0.37892886722900049"/>
          <c:y val="4.2641272484269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Sheet1!$A$6:$A$41</c:f>
              <c:multiLvlStrCache>
                <c:ptCount val="26"/>
                <c:lvl>
                  <c:pt idx="0">
                    <c:v>canceled</c:v>
                  </c:pt>
                  <c:pt idx="1">
                    <c:v>failed</c:v>
                  </c:pt>
                  <c:pt idx="2">
                    <c:v>successful</c:v>
                  </c:pt>
                  <c:pt idx="3">
                    <c:v>canceled</c:v>
                  </c:pt>
                  <c:pt idx="4">
                    <c:v>failed</c:v>
                  </c:pt>
                  <c:pt idx="5">
                    <c:v>live</c:v>
                  </c:pt>
                  <c:pt idx="6">
                    <c:v>successful</c:v>
                  </c:pt>
                  <c:pt idx="7">
                    <c:v>failed</c:v>
                  </c:pt>
                  <c:pt idx="8">
                    <c:v>successful</c:v>
                  </c:pt>
                  <c:pt idx="9">
                    <c:v>canceled</c:v>
                  </c:pt>
                  <c:pt idx="10">
                    <c:v>canceled</c:v>
                  </c:pt>
                  <c:pt idx="11">
                    <c:v>failed</c:v>
                  </c:pt>
                  <c:pt idx="12">
                    <c:v>live</c:v>
                  </c:pt>
                  <c:pt idx="13">
                    <c:v>successful</c:v>
                  </c:pt>
                  <c:pt idx="14">
                    <c:v>failed</c:v>
                  </c:pt>
                  <c:pt idx="15">
                    <c:v>successful</c:v>
                  </c:pt>
                  <c:pt idx="16">
                    <c:v>canceled</c:v>
                  </c:pt>
                  <c:pt idx="17">
                    <c:v>failed</c:v>
                  </c:pt>
                  <c:pt idx="18">
                    <c:v>successful</c:v>
                  </c:pt>
                  <c:pt idx="19">
                    <c:v>canceled</c:v>
                  </c:pt>
                  <c:pt idx="20">
                    <c:v>failed</c:v>
                  </c:pt>
                  <c:pt idx="21">
                    <c:v>successful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live</c:v>
                  </c:pt>
                  <c:pt idx="25">
                    <c:v>successful</c:v>
                  </c:pt>
                </c:lvl>
                <c:lvl>
                  <c:pt idx="0">
                    <c:v>film &amp; video</c:v>
                  </c:pt>
                  <c:pt idx="3">
                    <c:v>food</c:v>
                  </c:pt>
                  <c:pt idx="7">
                    <c:v>games</c:v>
                  </c:pt>
                  <c:pt idx="9">
                    <c:v>journalism</c:v>
                  </c:pt>
                  <c:pt idx="10">
                    <c:v>music</c:v>
                  </c:pt>
                  <c:pt idx="14">
                    <c:v>photography</c:v>
                  </c:pt>
                  <c:pt idx="16">
                    <c:v>publishing</c:v>
                  </c:pt>
                  <c:pt idx="19">
                    <c:v>technology</c:v>
                  </c:pt>
                  <c:pt idx="22">
                    <c:v>theater</c:v>
                  </c:pt>
                </c:lvl>
              </c:multiLvlStrCache>
            </c:multiLvlStrRef>
          </c:cat>
          <c:val>
            <c:numRef>
              <c:f>Sheet1!$B$6:$B$41</c:f>
              <c:numCache>
                <c:formatCode>General</c:formatCode>
                <c:ptCount val="26"/>
                <c:pt idx="0">
                  <c:v>31</c:v>
                </c:pt>
                <c:pt idx="1">
                  <c:v>130</c:v>
                </c:pt>
                <c:pt idx="2">
                  <c:v>261</c:v>
                </c:pt>
                <c:pt idx="3">
                  <c:v>15</c:v>
                </c:pt>
                <c:pt idx="4">
                  <c:v>115</c:v>
                </c:pt>
                <c:pt idx="5">
                  <c:v>4</c:v>
                </c:pt>
                <c:pt idx="6">
                  <c:v>34</c:v>
                </c:pt>
                <c:pt idx="7">
                  <c:v>96</c:v>
                </c:pt>
                <c:pt idx="8">
                  <c:v>52</c:v>
                </c:pt>
                <c:pt idx="9">
                  <c:v>23</c:v>
                </c:pt>
                <c:pt idx="10">
                  <c:v>19</c:v>
                </c:pt>
                <c:pt idx="11">
                  <c:v>110</c:v>
                </c:pt>
                <c:pt idx="12">
                  <c:v>17</c:v>
                </c:pt>
                <c:pt idx="13">
                  <c:v>490</c:v>
                </c:pt>
                <c:pt idx="14">
                  <c:v>72</c:v>
                </c:pt>
                <c:pt idx="15">
                  <c:v>62</c:v>
                </c:pt>
                <c:pt idx="16">
                  <c:v>22</c:v>
                </c:pt>
                <c:pt idx="17">
                  <c:v>87</c:v>
                </c:pt>
                <c:pt idx="18">
                  <c:v>69</c:v>
                </c:pt>
                <c:pt idx="19">
                  <c:v>121</c:v>
                </c:pt>
                <c:pt idx="20">
                  <c:v>138</c:v>
                </c:pt>
                <c:pt idx="21">
                  <c:v>158</c:v>
                </c:pt>
                <c:pt idx="22">
                  <c:v>26</c:v>
                </c:pt>
                <c:pt idx="23">
                  <c:v>349</c:v>
                </c:pt>
                <c:pt idx="24">
                  <c:v>12</c:v>
                </c:pt>
                <c:pt idx="25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2-4676-976E-2D593D5C9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631500335"/>
        <c:axId val="406679103"/>
      </c:barChart>
      <c:catAx>
        <c:axId val="63150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679103"/>
        <c:crosses val="autoZero"/>
        <c:auto val="1"/>
        <c:lblAlgn val="ctr"/>
        <c:lblOffset val="100"/>
        <c:noMultiLvlLbl val="0"/>
      </c:catAx>
      <c:valAx>
        <c:axId val="40667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50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A8-4F8F-A38A-BE163EF02FA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A8-4F8F-A38A-BE163EF02FA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A8-4F8F-A38A-BE163EF02FA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A8-4F8F-A38A-BE163EF02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115279"/>
        <c:axId val="406714463"/>
      </c:barChart>
      <c:catAx>
        <c:axId val="61511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14463"/>
        <c:crosses val="autoZero"/>
        <c:auto val="1"/>
        <c:lblAlgn val="ctr"/>
        <c:lblOffset val="100"/>
        <c:noMultiLvlLbl val="0"/>
      </c:catAx>
      <c:valAx>
        <c:axId val="40671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1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30-43E2-9724-249F44801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5088463"/>
        <c:axId val="319152783"/>
      </c:lineChart>
      <c:catAx>
        <c:axId val="61508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52783"/>
        <c:crosses val="autoZero"/>
        <c:auto val="1"/>
        <c:lblAlgn val="ctr"/>
        <c:lblOffset val="100"/>
        <c:noMultiLvlLbl val="0"/>
      </c:catAx>
      <c:valAx>
        <c:axId val="31915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08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544286</xdr:colOff>
      <xdr:row>3</xdr:row>
      <xdr:rowOff>142194</xdr:rowOff>
    </xdr:from>
    <xdr:to>
      <xdr:col>16</xdr:col>
      <xdr:colOff>333375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900AF0-98FB-4EDE-B81C-7CBD0722D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549728</xdr:colOff>
      <xdr:row>4</xdr:row>
      <xdr:rowOff>152400</xdr:rowOff>
    </xdr:from>
    <xdr:to>
      <xdr:col>17</xdr:col>
      <xdr:colOff>47624</xdr:colOff>
      <xdr:row>26</xdr:row>
      <xdr:rowOff>17008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BEF50C-445B-427E-8E93-40B6005CE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225879</xdr:colOff>
      <xdr:row>3</xdr:row>
      <xdr:rowOff>7483</xdr:rowOff>
    </xdr:from>
    <xdr:to>
      <xdr:col>11</xdr:col>
      <xdr:colOff>201386</xdr:colOff>
      <xdr:row>18</xdr:row>
      <xdr:rowOff>36058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A5D17-28E6-45A4-8DB4-0D135064E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 Nguyen" refreshedDate="43899.645353703701" createdVersion="6" refreshedVersion="6" minRefreshableVersion="3" recordCount="4114" xr:uid="{82FA2F46-4333-4A99-AEDF-D2CA3D5AFE0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Month Created Conversion" numFmtId="0">
      <sharedItems containsSemiMixedTypes="0" containsDate="1" containsString="0" containsMixedTypes="1" minDate="1899-12-31T04:01:03" maxDate="2017-03-02T00:00:00" count="105">
        <n v="6"/>
        <n v="1"/>
        <n v="2"/>
        <n v="7"/>
        <n v="11"/>
        <n v="5"/>
        <n v="4"/>
        <n v="3"/>
        <n v="9"/>
        <n v="10"/>
        <n v="8"/>
        <n v="12"/>
        <d v="2014-08-01T00:00:00" u="1"/>
        <d v="2015-08-01T00:00:00" u="1"/>
        <d v="2009-07-01T00:00:00" u="1"/>
        <d v="2016-08-01T00:00:00" u="1"/>
        <d v="2010-07-01T00:00:00" u="1"/>
        <d v="2011-07-01T00:00:00" u="1"/>
        <d v="2012-07-01T00:00:00" u="1"/>
        <d v="2013-07-01T00:00:00" u="1"/>
        <d v="2014-07-01T00:00:00" u="1"/>
        <d v="2015-07-01T00:00:00" u="1"/>
        <d v="2016-07-01T00:00:00" u="1"/>
        <d v="2010-06-01T00:00:00" u="1"/>
        <d v="2011-06-01T00:00:00" u="1"/>
        <d v="2012-06-01T00:00:00" u="1"/>
        <d v="2013-06-01T00:00:00" u="1"/>
        <d v="2014-06-01T00:00:00" u="1"/>
        <d v="2015-06-01T00:00:00" u="1"/>
        <d v="2009-05-01T00:00:00" u="1"/>
        <d v="2016-06-01T00:00:00" u="1"/>
        <d v="2010-05-01T00:00:00" u="1"/>
        <d v="2011-05-01T00:00:00" u="1"/>
        <d v="2012-05-01T00:00:00" u="1"/>
        <d v="2013-05-01T00:00:00" u="1"/>
        <d v="2014-05-01T00:00:00" u="1"/>
        <d v="2015-05-01T00:00:00" u="1"/>
        <d v="2016-05-01T00:00:00" u="1"/>
        <d v="2010-04-01T00:00:00" u="1"/>
        <d v="2011-04-01T00:00:00" u="1"/>
        <d v="2012-04-01T00:00:00" u="1"/>
        <d v="2013-04-01T00:00:00" u="1"/>
        <d v="2014-04-01T00:00:00" u="1"/>
        <d v="2015-04-01T00:00:00" u="1"/>
        <d v="2016-04-01T00:00:00" u="1"/>
        <d v="2010-03-01T00:00:00" u="1"/>
        <d v="2011-03-01T00:00:00" u="1"/>
        <d v="2012-03-01T00:00:00" u="1"/>
        <d v="2013-03-01T00:00:00" u="1"/>
        <d v="2014-03-01T00:00:00" u="1"/>
        <d v="2015-03-01T00:00:00" u="1"/>
        <d v="2016-03-01T00:00:00" u="1"/>
        <d v="2010-02-01T00:00:00" u="1"/>
        <d v="2017-03-01T00:00:00" u="1"/>
        <d v="2010-12-01T00:00:00" u="1"/>
        <d v="2011-02-01T00:00:00" u="1"/>
        <d v="2011-12-01T00:00:00" u="1"/>
        <d v="2012-02-01T00:00:00" u="1"/>
        <d v="2012-12-01T00:00:00" u="1"/>
        <d v="2013-02-01T00:00:00" u="1"/>
        <d v="2013-12-01T00:00:00" u="1"/>
        <d v="2014-02-01T00:00:00" u="1"/>
        <d v="2014-12-01T00:00:00" u="1"/>
        <d v="2015-02-01T00:00:00" u="1"/>
        <d v="2015-12-01T00:00:00" u="1"/>
        <d v="2016-02-01T00:00:00" u="1"/>
        <d v="2009-11-01T00:00:00" u="1"/>
        <d v="2010-01-01T00:00:00" u="1"/>
        <d v="2016-12-01T00:00:00" u="1"/>
        <d v="2017-02-01T00:00:00" u="1"/>
        <d v="2010-11-01T00:00:00" u="1"/>
        <d v="2011-01-01T00:00:00" u="1"/>
        <d v="2011-11-01T00:00:00" u="1"/>
        <d v="2012-01-01T00:00:00" u="1"/>
        <d v="2012-11-01T00:00:00" u="1"/>
        <d v="2013-01-01T00:00:00" u="1"/>
        <d v="2013-11-01T00:00:00" u="1"/>
        <d v="2014-01-01T00:00:00" u="1"/>
        <d v="2014-11-01T00:00:00" u="1"/>
        <d v="2015-01-01T00:00:00" u="1"/>
        <d v="2015-11-01T00:00:00" u="1"/>
        <d v="2016-01-01T00:00:00" u="1"/>
        <d v="2009-10-01T00:00:00" u="1"/>
        <d v="2016-11-01T00:00:00" u="1"/>
        <d v="2017-01-01T00:00:00" u="1"/>
        <d v="2010-10-01T00:00:00" u="1"/>
        <d v="2011-10-01T00:00:00" u="1"/>
        <d v="2012-10-01T00:00:00" u="1"/>
        <d v="2013-10-01T00:00:00" u="1"/>
        <d v="2014-10-01T00:00:00" u="1"/>
        <d v="2015-10-01T00:00:00" u="1"/>
        <d v="2009-09-01T00:00:00" u="1"/>
        <d v="2016-10-01T00:00:00" u="1"/>
        <d v="2010-09-01T00:00:00" u="1"/>
        <d v="2011-09-01T00:00:00" u="1"/>
        <d v="2012-09-01T00:00:00" u="1"/>
        <d v="2013-09-01T00:00:00" u="1"/>
        <d v="2014-09-01T00:00:00" u="1"/>
        <d v="2015-09-01T00:00:00" u="1"/>
        <d v="2009-08-01T00:00:00" u="1"/>
        <d v="2016-09-01T00:00:00" u="1"/>
        <d v="2010-08-01T00:00:00" u="1"/>
        <d v="2011-08-01T00:00:00" u="1"/>
        <d v="2012-08-01T00:00:00" u="1"/>
        <d v="2013-08-01T00:00:00" u="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579291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7-23T03:00:00"/>
    <d v="2015-06-22T00:10: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d v="2017-03-02T14:24:43"/>
    <d v="2017-01-31T14:24:4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15T16:51:23"/>
    <d v="2016-02-05T16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d v="2014-08-07T12:21:47"/>
    <d v="2014-07-08T12:21:4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2-19T20:01:19"/>
    <d v="2015-11-19T20:01:1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29T05:35:00"/>
    <d v="2016-07-12T22:23:27"/>
    <x v="3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14T01:44:10"/>
    <d v="2014-06-04T01:44:10"/>
    <x v="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7-05T01:07:47"/>
    <d v="2016-05-26T01:07:47"/>
    <x v="5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d v="2016-04-15T21:00:00"/>
    <d v="2016-04-08T22:40:12"/>
    <x v="6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4-17T02:29:04"/>
    <d v="2016-03-18T02:29:04"/>
    <x v="7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6-25T01:37:59"/>
    <d v="2014-05-21T01:37:59"/>
    <x v="5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8-22T03:00:00"/>
    <d v="2016-07-21T18:41:02"/>
    <x v="3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7-16T03:00:00"/>
    <d v="2014-06-01T17:07:05"/>
    <x v="0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d v="2016-06-23T20:27:00"/>
    <d v="2016-05-18T16:15:09"/>
    <x v="5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d v="2014-07-13T13:59:00"/>
    <d v="2014-06-18T00:38:08"/>
    <x v="0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27T20:14:00"/>
    <d v="2015-09-09T09:24:18"/>
    <x v="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6-16T05:30:00"/>
    <d v="2014-05-01T19:06:51"/>
    <x v="5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1-04T18:33:42"/>
    <d v="2014-10-05T17:33:42"/>
    <x v="9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9-17T13:00:56"/>
    <d v="2014-08-18T13:00:56"/>
    <x v="10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7-20T19:35:34"/>
    <d v="2015-06-20T19:35:34"/>
    <x v="0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d v="2015-09-13T18:11:52"/>
    <d v="2015-07-15T18:11:52"/>
    <x v="3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9-26T15:03:09"/>
    <d v="2014-08-27T15:03:09"/>
    <x v="10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d v="2015-01-01T07:59:00"/>
    <d v="2014-12-16T21:52:20"/>
    <x v="11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30T15:20:00"/>
    <d v="2015-04-03T18:41:41"/>
    <x v="6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d v="2015-09-15T19:39:00"/>
    <d v="2015-08-13T19:41:03"/>
    <x v="10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6-01-09T00:36:01"/>
    <d v="2015-11-10T00:36:01"/>
    <x v="4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d v="2014-08-17T12:22:24"/>
    <d v="2014-07-08T12:22:24"/>
    <x v="3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1-16T04:57:13"/>
    <d v="2014-10-17T03:57:13"/>
    <x v="9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d v="2015-12-16T23:08:04"/>
    <d v="2015-11-16T23:08:04"/>
    <x v="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7-22T16:09:28"/>
    <d v="2014-06-22T16:09:28"/>
    <x v="0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8-21T07:01:55"/>
    <d v="2014-07-22T07:01:55"/>
    <x v="3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25T19:00:34"/>
    <d v="2016-01-07T19:00:34"/>
    <x v="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5-13T03:59:00"/>
    <d v="2016-04-01T15:03:37"/>
    <x v="6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1-08T16:51:41"/>
    <d v="2015-10-09T15:51:41"/>
    <x v="9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8-05T07:43:21"/>
    <d v="2014-07-21T07:43:21"/>
    <x v="3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d v="2015-04-28T00:00:00"/>
    <d v="2015-04-04T07:00:14"/>
    <x v="6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d v="2015-04-04T06:22:05"/>
    <d v="2015-03-05T07:22:05"/>
    <x v="7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2-27T16:37:59"/>
    <d v="2015-01-28T16:37:59"/>
    <x v="1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5-11T01:22:24"/>
    <d v="2013-04-11T01:22:24"/>
    <x v="6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5-25T22:59:00"/>
    <d v="2014-04-25T01:07:48"/>
    <x v="6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6-19T04:00:00"/>
    <d v="2014-05-30T05:08:08"/>
    <x v="5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10-05T13:39:14"/>
    <d v="2014-09-05T13:39:14"/>
    <x v="8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2-28T15:20:26"/>
    <d v="2014-11-28T15:20:26"/>
    <x v="4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7-13T00:00:00"/>
    <d v="2014-06-12T18:58:06"/>
    <x v="0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10-07T02:22:17"/>
    <d v="2014-08-23T02:22:17"/>
    <x v="10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4-27T14:58:27"/>
    <d v="2016-03-28T14:58:27"/>
    <x v="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d v="2015-12-15T23:09:34"/>
    <d v="2015-11-15T23:09:34"/>
    <x v="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2-19T20:40:07"/>
    <d v="2014-10-20T19:40:07"/>
    <x v="9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3-01T12:00:00"/>
    <d v="2015-01-29T12:24:20"/>
    <x v="1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d v="2015-10-24T04:14:05"/>
    <d v="2015-09-24T04:14:05"/>
    <x v="8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d v="2015-01-30T17:00:00"/>
    <d v="2014-12-22T18:04:18"/>
    <x v="11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8-10T22:17:17"/>
    <d v="2015-07-11T22:17:17"/>
    <x v="3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7-17T16:50:46"/>
    <d v="2014-06-17T16:50:46"/>
    <x v="0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d v="2014-04-04T22:00:00"/>
    <d v="2014-03-21T13:10:45"/>
    <x v="7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2-25T17:07:01"/>
    <d v="2015-11-25T17:07:01"/>
    <x v="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27T23:15:16"/>
    <d v="2016-05-06T23:15:16"/>
    <x v="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d v="2015-06-08T16:00:00"/>
    <d v="2015-05-25T13:10:24"/>
    <x v="5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4-25T19:59:22"/>
    <d v="2015-03-26T19:59:22"/>
    <x v="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d v="2014-11-19T18:52:52"/>
    <d v="2014-10-20T17:52:52"/>
    <x v="9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9-14T21:00:00"/>
    <d v="2015-08-14T05:39:36"/>
    <x v="10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d v="2014-03-23T00:00:00"/>
    <d v="2014-03-03T21:38:37"/>
    <x v="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6-06T19:32:37"/>
    <d v="2013-05-15T19:32:37"/>
    <x v="5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3-03T19:11:18"/>
    <d v="2013-02-06T19:11:18"/>
    <x v="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28T04:59:00"/>
    <d v="2013-12-04T21:53:33"/>
    <x v="11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7-08T00:26:21"/>
    <d v="2013-06-08T00:26:21"/>
    <x v="0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d v="2014-08-11T05:59:00"/>
    <d v="2014-07-15T19:42:34"/>
    <x v="3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d v="2016-07-18T20:23:40"/>
    <d v="2016-06-18T20:23:40"/>
    <x v="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7-15T14:00:04"/>
    <d v="2012-06-15T14:00:04"/>
    <x v="0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2-23T13:39:51"/>
    <d v="2014-01-24T13:39:51"/>
    <x v="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10-02T06:59:00"/>
    <d v="2011-08-31T04:30:25"/>
    <x v="10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9-04T21:30:45"/>
    <d v="2011-07-06T21:30:45"/>
    <x v="3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5-28T06:30:57"/>
    <d v="2012-03-29T06:30:57"/>
    <x v="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1-15T00:00:00"/>
    <d v="2012-10-26T00:14:41"/>
    <x v="9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5-03T03:59:00"/>
    <d v="2011-02-13T18:09:44"/>
    <x v="2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6-01-21T11:41:35"/>
    <d v="2015-12-22T11:41:35"/>
    <x v="11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d v="2013-04-23T05:01:12"/>
    <d v="2013-03-24T05:01:12"/>
    <x v="7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2-27T17:35:58"/>
    <d v="2011-10-28T16:35:58"/>
    <x v="9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d v="2012-05-21T02:59:00"/>
    <d v="2012-03-29T03:28:37"/>
    <x v="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9-01T17:32:01"/>
    <d v="2016-08-22T17:32:01"/>
    <x v="10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d v="2014-04-25T18:38:13"/>
    <d v="2014-03-26T18:38:13"/>
    <x v="7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d v="2013-12-10T02:00:56"/>
    <d v="2013-11-05T02:00:56"/>
    <x v="4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4T03:02:00"/>
    <d v="2012-07-10T03:48:47"/>
    <x v="3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10-09T19:41:01"/>
    <d v="2011-09-09T19:41:01"/>
    <x v="8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22T11:30:00"/>
    <d v="2015-02-07T14:46:29"/>
    <x v="2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d v="2011-05-15T18:11:26"/>
    <d v="2011-04-15T18:11:26"/>
    <x v="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9-23T03:00:37"/>
    <d v="2011-08-24T03:00:37"/>
    <x v="10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2-27T14:20:45"/>
    <d v="2015-10-14T13:20:45"/>
    <x v="9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d v="2010-06-03T01:41:00"/>
    <d v="2010-05-24T12:56:43"/>
    <x v="5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6-22T15:48:51"/>
    <d v="2014-05-27T15:48:51"/>
    <x v="5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6-02T18:03:12"/>
    <d v="2013-05-08T18:03:12"/>
    <x v="5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d v="2011-07-12T07:08:19"/>
    <d v="2011-06-12T07:08:19"/>
    <x v="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5-17T09:39:24"/>
    <d v="2011-03-17T09:39:24"/>
    <x v="7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7-02-01T08:00:00"/>
    <d v="2016-12-17T04:46:23"/>
    <x v="11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7-03T21:00:00"/>
    <d v="2012-06-05T20:35:37"/>
    <x v="0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4-07T17:13:42"/>
    <d v="2014-03-18T17:13:42"/>
    <x v="7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2-26T00:07:21"/>
    <d v="2012-01-27T00:07:21"/>
    <x v="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8-01T03:00:00"/>
    <d v="2010-05-26T15:54:01"/>
    <x v="5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7-12T03:14:42"/>
    <d v="2011-06-12T03:14:42"/>
    <x v="0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2-07T23:30:00"/>
    <d v="2012-11-01T19:04:34"/>
    <x v="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d v="2014-01-22T21:39:59"/>
    <d v="2013-12-23T21:39:59"/>
    <x v="11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1-04T19:04:46"/>
    <d v="2012-10-15T18:04:46"/>
    <x v="9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3-01-24T18:38:30"/>
    <d v="2012-12-31T18:38:30"/>
    <x v="1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2-23T03:08:53"/>
    <d v="2010-11-23T03:08:53"/>
    <x v="4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d v="2014-03-07T19:20:30"/>
    <d v="2014-02-12T19:20:30"/>
    <x v="2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d v="2011-04-03T01:00:00"/>
    <d v="2011-03-10T16:41:06"/>
    <x v="7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d v="2016-05-14T00:00:00"/>
    <d v="2016-04-25T17:23:40"/>
    <x v="6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d v="2012-04-02T18:38:21"/>
    <d v="2012-03-19T18:38:21"/>
    <x v="7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24T23:34:47"/>
    <d v="2011-04-02T23:34:47"/>
    <x v="6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d v="2013-05-31T14:42:50"/>
    <d v="2013-04-01T14:42:50"/>
    <x v="6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2-26T00:37:10"/>
    <d v="2011-01-27T00:37:10"/>
    <x v="1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1-14T05:59:00"/>
    <d v="2013-10-10T22:47:33"/>
    <x v="9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31T07:59:47"/>
    <d v="2015-05-01T07:59:47"/>
    <x v="5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4-13T02:00:00"/>
    <d v="2014-03-20T01:01:58"/>
    <x v="7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d v="2011-08-06T15:00:00"/>
    <d v="2011-07-29T18:12:08"/>
    <x v="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2-01-13T06:34:48"/>
    <d v="2011-11-14T06:34:48"/>
    <x v="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d v="2012-02-04T17:44:04"/>
    <d v="2012-01-10T17:44:04"/>
    <x v="1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4-08T10:55:55"/>
    <d v="2011-02-21T11:55:55"/>
    <x v="2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6-09T19:00:00"/>
    <d v="2010-03-11T20:02:24"/>
    <x v="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d v="2011-07-29T01:17:16"/>
    <d v="2011-06-29T01:17:16"/>
    <x v="0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8-13T23:00:00"/>
    <d v="2011-07-15T01:39:46"/>
    <x v="3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10-03T01:11:47"/>
    <d v="2016-09-03T01:11:47"/>
    <x v="8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18T10:16:00"/>
    <d v="2015-04-02T16:55:10"/>
    <x v="6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d v="2016-10-10T10:21:47"/>
    <d v="2016-08-11T10:21:47"/>
    <x v="10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10-28T22:00:00"/>
    <d v="2014-09-22T18:46:04"/>
    <x v="8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d v="2015-05-15T22:17:22"/>
    <d v="2015-04-20T22:17:22"/>
    <x v="6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7-02-03T23:51:20"/>
    <d v="2016-12-05T23:51:20"/>
    <x v="11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6-11T02:00:00"/>
    <d v="2015-05-11T14:08:57"/>
    <x v="5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4-03T13:59:01"/>
    <d v="2015-03-04T14:59:01"/>
    <x v="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d v="2016-10-20T05:28:13"/>
    <d v="2016-09-15T05:28:13"/>
    <x v="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10-30T22:29:43"/>
    <d v="2014-08-31T22:29:43"/>
    <x v="10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6-16T20:16:00"/>
    <d v="2014-05-19T21:58:12"/>
    <x v="5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d v="2016-07-06T00:00:00"/>
    <d v="2016-06-20T20:06:01"/>
    <x v="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11-07T20:30:07"/>
    <d v="2014-09-23T19:30:07"/>
    <x v="8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d v="2016-05-31T17:31:00"/>
    <d v="2016-05-01T19:23:04"/>
    <x v="5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d v="2015-09-04T17:00:00"/>
    <d v="2015-08-05T21:50:18"/>
    <x v="1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7-01T19:00:00"/>
    <d v="2014-05-29T09:09:57"/>
    <x v="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5-16T10:16:00"/>
    <d v="2015-04-02T09:50:34"/>
    <x v="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10-12T13:46:33"/>
    <d v="2015-08-23T13:46:33"/>
    <x v="10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8-01T04:59:00"/>
    <d v="2015-07-01T06:10:41"/>
    <x v="3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d v="2015-07-12T22:06:12"/>
    <d v="2015-07-02T22:06:12"/>
    <x v="3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3-20T03:45:32"/>
    <d v="2015-02-18T04:45:32"/>
    <x v="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d v="2015-05-31T03:40:23"/>
    <d v="2015-04-16T03:40:23"/>
    <x v="6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1-16T22:26:18"/>
    <d v="2014-10-26T21:26:18"/>
    <x v="9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9-03T05:55:00"/>
    <d v="2016-07-08T01:32:22"/>
    <x v="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4-13T17:17:52"/>
    <d v="2015-02-12T18:17:52"/>
    <x v="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8-11T13:00:52"/>
    <d v="2015-07-15T13:00:52"/>
    <x v="3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7-01-18T00:23:18"/>
    <d v="2016-11-19T00:23:18"/>
    <x v="4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d v="2015-01-08T18:18:00"/>
    <d v="2014-11-26T18:25:40"/>
    <x v="4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2-27T06:45:36"/>
    <d v="2016-01-28T06:45:36"/>
    <x v="1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2-25T08:00:00"/>
    <d v="2014-11-25T04:07:50"/>
    <x v="4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d v="2015-05-26T03:53:02"/>
    <d v="2015-03-27T03:53:02"/>
    <x v="7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6-18T13:13:11"/>
    <d v="2015-04-19T13:13:11"/>
    <x v="6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d v="2014-09-23T01:51:40"/>
    <d v="2014-08-24T01:51:40"/>
    <x v="1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d v="2014-12-02T15:04:04"/>
    <d v="2014-10-21T14:04:04"/>
    <x v="9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d v="2015-06-03T13:08:15"/>
    <d v="2015-04-21T13:08:15"/>
    <x v="6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7-23T13:25:35"/>
    <d v="2015-06-13T13:25:35"/>
    <x v="0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8-03T02:59:56"/>
    <d v="2014-06-04T02:59:56"/>
    <x v="0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d v="2016-02-26T21:52:52"/>
    <d v="2016-01-27T21:52:52"/>
    <x v="1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10-22T01:50:28"/>
    <d v="2014-09-22T01:50:28"/>
    <x v="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7-03T10:25:45"/>
    <d v="2016-05-24T10:25:45"/>
    <x v="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8-15T21:54:51"/>
    <d v="2015-06-16T21:54:51"/>
    <x v="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7-02T16:29:55"/>
    <d v="2014-06-02T16:29:55"/>
    <x v="0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8-16T23:42:00"/>
    <d v="2014-07-15T03:02:36"/>
    <x v="3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10-01T00:00:00"/>
    <d v="2015-08-27T23:04:14"/>
    <x v="1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9-19T18:18:21"/>
    <d v="2014-07-21T18:18:21"/>
    <x v="3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d v="2016-01-12T15:48:44"/>
    <d v="2015-12-13T15:48:44"/>
    <x v="11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d v="2017-01-16T01:49:22"/>
    <d v="2016-12-17T01:49:22"/>
    <x v="11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8-04T22:15:35"/>
    <d v="2015-06-05T22:15:35"/>
    <x v="0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3-19T19:02:50"/>
    <d v="2015-02-17T20:02:50"/>
    <x v="2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10-18T12:07:39"/>
    <d v="2014-09-18T12:07:39"/>
    <x v="8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8-30T05:28:00"/>
    <d v="2015-07-31T23:28:03"/>
    <x v="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8-12T04:20:14"/>
    <d v="2016-06-13T04:20:14"/>
    <x v="0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d v="2015-03-19T08:28:43"/>
    <d v="2015-02-12T09:28:43"/>
    <x v="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2-28T13:45:08"/>
    <d v="2015-01-29T13:45:08"/>
    <x v="1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5-08T18:12:56"/>
    <d v="2015-03-09T18:12:56"/>
    <x v="7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29T18:40:11"/>
    <d v="2014-08-04T18:40:11"/>
    <x v="10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8-05T19:46:39"/>
    <d v="2015-07-06T19:46:39"/>
    <x v="3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d v="2015-03-24T00:08:46"/>
    <d v="2015-03-07T01:08:46"/>
    <x v="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d v="2015-11-26T23:55:45"/>
    <d v="2015-10-27T22:55:45"/>
    <x v="9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d v="2016-03-04T01:55:55"/>
    <d v="2016-02-03T01:55:55"/>
    <x v="2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4-13T19:00:00"/>
    <d v="2015-03-04T23:47:23"/>
    <x v="7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6-22T17:48:15"/>
    <d v="2015-05-23T17:48:15"/>
    <x v="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7-01-07T00:17:12"/>
    <d v="2016-12-08T00:17:12"/>
    <x v="11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d v="2014-11-26T20:26:50"/>
    <d v="2014-10-27T19:26:50"/>
    <x v="9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9-01T03:59:00"/>
    <d v="2014-07-05T18:59:22"/>
    <x v="3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d v="2016-08-18T21:52:19"/>
    <d v="2016-07-19T21:52:19"/>
    <x v="3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3-03T20:00:00"/>
    <d v="2017-02-01T19:30:34"/>
    <x v="2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d v="2015-07-21T06:59:00"/>
    <d v="2015-06-27T05:37:37"/>
    <x v="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9-05T04:23:35"/>
    <d v="2014-08-06T04:23:35"/>
    <x v="10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9-03T16:34:37"/>
    <d v="2016-07-05T16:34:37"/>
    <x v="3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d v="2016-06-16T15:37:26"/>
    <d v="2016-06-06T15:37:26"/>
    <x v="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10-02T10:35:38"/>
    <d v="2015-08-23T10:35:38"/>
    <x v="10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10-17T19:00:32"/>
    <d v="2014-09-17T19:00:32"/>
    <x v="8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11-28T23:26:06"/>
    <d v="2014-09-29T22:26:06"/>
    <x v="8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3-06T23:55:31"/>
    <d v="2016-01-06T23:55:31"/>
    <x v="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7-10T16:05:32"/>
    <d v="2015-05-11T16:05:32"/>
    <x v="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d v="2015-10-10T21:00:00"/>
    <d v="2015-09-12T13:01:38"/>
    <x v="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2-17T21:00:00"/>
    <d v="2017-01-06T20:21:40"/>
    <x v="1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10-05T09:12:02"/>
    <d v="2014-09-05T09:12:02"/>
    <x v="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9-01T02:58:22"/>
    <d v="2016-08-02T02:58:22"/>
    <x v="10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d v="2014-09-15T02:00:03"/>
    <d v="2014-08-16T02:00:03"/>
    <x v="1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2-08T19:38:49"/>
    <d v="2015-01-19T19:38:49"/>
    <x v="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d v="2015-10-08T20:59:00"/>
    <d v="2015-09-08T22:16:04"/>
    <x v="8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d v="2015-01-29T20:21:04"/>
    <d v="2014-11-30T20:21:04"/>
    <x v="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8-04T14:00:03"/>
    <d v="2016-07-05T14:00:03"/>
    <x v="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d v="2015-10-06T15:10:22"/>
    <d v="2015-09-01T15:10:22"/>
    <x v="8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d v="2016-08-06T00:06:23"/>
    <d v="2016-07-16T00:06:23"/>
    <x v="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5-01-04T04:43:58"/>
    <d v="2014-12-05T04:43:58"/>
    <x v="11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2-16T08:52:47"/>
    <d v="2014-11-16T08:52:47"/>
    <x v="4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7-10T22:08:55"/>
    <d v="2015-06-10T22:08:55"/>
    <x v="0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10-01T05:00:00"/>
    <d v="2015-09-02T01:33:12"/>
    <x v="8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9-19T03:50:17"/>
    <d v="2015-08-20T03:50:17"/>
    <x v="10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d v="2016-04-16T20:08:40"/>
    <d v="2016-02-16T21:08:40"/>
    <x v="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d v="2015-08-16T14:06:41"/>
    <d v="2015-07-17T14:15:47"/>
    <x v="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3-06T15:22:29"/>
    <d v="2015-01-05T15:22:29"/>
    <x v="1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2-17T23:59:00"/>
    <d v="2016-01-06T05:31:22"/>
    <x v="1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4-22T22:00:37"/>
    <d v="2015-03-03T23:00:37"/>
    <x v="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d v="2014-12-28T15:22:29"/>
    <d v="2014-11-27T15:22:29"/>
    <x v="4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5-15T15:04:49"/>
    <d v="2015-03-16T15:04:49"/>
    <x v="7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d v="2016-04-01T06:59:00"/>
    <d v="2016-02-29T07:50:25"/>
    <x v="2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8-20T20:06:00"/>
    <d v="2015-07-10T15:27:10"/>
    <x v="3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d v="2015-03-28T19:06:04"/>
    <d v="2015-01-27T20:06:04"/>
    <x v="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3-27T02:39:00"/>
    <d v="2015-01-27T18:28:38"/>
    <x v="1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5-22T01:05:00"/>
    <d v="2016-04-22T01:09:10"/>
    <x v="6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7-10T05:38:46"/>
    <d v="2015-05-11T05:38:46"/>
    <x v="5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4-08T22:04:14"/>
    <d v="2016-03-09T23:04:14"/>
    <x v="7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d v="2015-05-31T09:29:00"/>
    <d v="2015-04-12T15:59:04"/>
    <x v="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7-09T21:27:21"/>
    <d v="2015-06-09T21:27:21"/>
    <x v="0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d v="2015-06-01T16:28:25"/>
    <d v="2015-04-02T16:28:25"/>
    <x v="6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2-13T22:24:57"/>
    <d v="2016-01-14T22:24:57"/>
    <x v="1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6-04T18:39:11"/>
    <d v="2015-05-05T18:39:11"/>
    <x v="5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6-01-02T23:00:51"/>
    <d v="2015-12-03T23:00:51"/>
    <x v="1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2-27T19:49:06"/>
    <d v="2015-01-28T19:49:06"/>
    <x v="1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9-29T21:52:52"/>
    <d v="2016-08-30T21:52:52"/>
    <x v="10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6-21T00:50:59"/>
    <d v="2015-05-12T00:50:59"/>
    <x v="5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d v="2015-07-09T21:48:17"/>
    <d v="2015-06-09T21:48:17"/>
    <x v="0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6-01-05T00:00:00"/>
    <d v="2015-11-13T02:01:39"/>
    <x v="4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d v="2016-03-08T13:51:09"/>
    <d v="2016-01-08T13:51:09"/>
    <x v="1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30T09:00:00"/>
    <d v="2016-12-09T23:06:00"/>
    <x v="11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1-08T12:00:00"/>
    <d v="2015-10-20T02:38:50"/>
    <x v="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5-05T17:00:11"/>
    <d v="2013-03-21T17:00:11"/>
    <x v="7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2-21T16:45:04"/>
    <d v="2014-11-06T16:45:04"/>
    <x v="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d v="2011-12-20T11:49:50"/>
    <d v="2011-11-15T11:49:50"/>
    <x v="4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2-22T01:08:24"/>
    <d v="2014-01-23T01:08:24"/>
    <x v="1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3-16T07:06:00"/>
    <d v="2010-02-04T07:45:59"/>
    <x v="2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8-16T01:16:25"/>
    <d v="2012-07-17T01:16:25"/>
    <x v="3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2-18T09:43:25"/>
    <d v="2010-10-29T08:43:25"/>
    <x v="9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10-16T03:39:00"/>
    <d v="2010-09-09T14:30:14"/>
    <x v="8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2-01-07T18:35:09"/>
    <d v="2011-11-23T18:35:09"/>
    <x v="4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8-22T17:40:00"/>
    <d v="2010-06-03T22:10:20"/>
    <x v="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6-06T13:34:51"/>
    <d v="2013-05-07T13:34:51"/>
    <x v="5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5-16T19:00:00"/>
    <d v="2012-04-14T18:54:06"/>
    <x v="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d v="2010-06-01T03:59:00"/>
    <d v="2010-03-29T15:54:18"/>
    <x v="7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2-15T15:37:15"/>
    <d v="2012-01-16T15:37:15"/>
    <x v="1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10-17T02:00:00"/>
    <d v="2015-09-16T22:51:50"/>
    <x v="8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d v="2011-03-16T11:38:02"/>
    <d v="2011-02-14T12:38:02"/>
    <x v="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3-16T18:27:47"/>
    <d v="2013-02-14T18:27:47"/>
    <x v="2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5-19T15:02:42"/>
    <d v="2016-04-19T15:02:42"/>
    <x v="6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6-18T01:14:26"/>
    <d v="2011-05-19T01:14:26"/>
    <x v="5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4-08T17:42:49"/>
    <d v="2015-03-09T17:42:49"/>
    <x v="7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d v="2010-07-17T09:59:00"/>
    <d v="2010-06-01T18:07:59"/>
    <x v="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d v="2012-06-07T14:55:00"/>
    <d v="2012-04-18T21:15:04"/>
    <x v="6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d v="2011-02-26T05:57:08"/>
    <d v="2011-01-12T05:57:08"/>
    <x v="1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9-27T22:54:54"/>
    <d v="2012-08-28T22:54:54"/>
    <x v="10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5-11T14:53:15"/>
    <d v="2012-04-11T14:53:15"/>
    <x v="6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5-10T20:16:00"/>
    <d v="2010-03-30T05:53:50"/>
    <x v="7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4-23T03:51:00"/>
    <d v="2010-01-27T04:11:47"/>
    <x v="1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6-25T10:51:39"/>
    <d v="2014-05-26T10:51:39"/>
    <x v="5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11-07T04:39:38"/>
    <d v="2011-09-23T03:39:38"/>
    <x v="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2-22T04:43:42"/>
    <d v="2017-01-23T04:43:42"/>
    <x v="1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5-25T04:00:00"/>
    <d v="2011-04-04T20:47:50"/>
    <x v="6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4-01-02T08:00:00"/>
    <d v="2013-12-04T02:24:21"/>
    <x v="1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4-28T18:49:00"/>
    <d v="2010-02-26T21:36:31"/>
    <x v="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7-03T11:57:46"/>
    <d v="2011-06-03T11:57:46"/>
    <x v="0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4-05T06:59:00"/>
    <d v="2012-03-01T21:53:49"/>
    <x v="7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d v="2012-11-10T01:46:06"/>
    <d v="2012-10-11T00:46:06"/>
    <x v="9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4-28T00:57:54"/>
    <d v="2012-02-28T01:57:54"/>
    <x v="2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5-23T21:23:39"/>
    <d v="2015-04-23T21:23:39"/>
    <x v="6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d v="2012-10-12T00:58:59"/>
    <d v="2012-09-12T00:58:59"/>
    <x v="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2-27T02:01:00"/>
    <d v="2017-01-24T05:51:36"/>
    <x v="1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5-30T14:10:35"/>
    <d v="2014-04-15T14:10:35"/>
    <x v="6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8-10T19:26:00"/>
    <d v="2009-05-17T03:55:13"/>
    <x v="5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d v="2010-02-22T22:00:00"/>
    <d v="2010-01-16T22:04:52"/>
    <x v="1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d v="2011-06-01T04:59:00"/>
    <d v="2011-05-12T17:02:24"/>
    <x v="5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2-01-21T17:43:00"/>
    <d v="2011-12-27T17:43:00"/>
    <x v="11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9-19T18:08:48"/>
    <d v="2013-08-20T18:08:48"/>
    <x v="10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3-25T18:35:24"/>
    <d v="2013-02-08T19:35:24"/>
    <x v="2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d v="2012-11-02T04:00:00"/>
    <d v="2012-10-02T06:40:18"/>
    <x v="9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6-26T04:03:13"/>
    <d v="2012-05-22T04:03:13"/>
    <x v="5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1-02T10:57:14"/>
    <d v="2013-10-03T10:57:14"/>
    <x v="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d v="2011-02-02T07:59:00"/>
    <d v="2010-12-14T08:51:37"/>
    <x v="11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5-01T00:01:00"/>
    <d v="2013-04-12T18:27:26"/>
    <x v="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10-29T03:59:00"/>
    <d v="2011-09-26T19:16:39"/>
    <x v="8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4-20T16:01:54"/>
    <d v="2014-03-21T16:01:54"/>
    <x v="7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7-19T16:00:00"/>
    <d v="2010-06-14T02:01:34"/>
    <x v="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11-01T00:00:00"/>
    <d v="2013-09-02T00:06:49"/>
    <x v="8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9-07T11:24:43"/>
    <d v="2012-08-13T11:24:43"/>
    <x v="10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d v="2015-05-01T03:59:00"/>
    <d v="2015-03-26T17:28:21"/>
    <x v="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d v="2014-05-09T21:00:00"/>
    <d v="2014-03-11T11:07:28"/>
    <x v="7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1-17T06:24:20"/>
    <d v="2010-10-18T05:24:20"/>
    <x v="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4-24T23:02:18"/>
    <d v="2011-03-24T23:02:18"/>
    <x v="7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3-19T16:42:15"/>
    <d v="2013-02-07T17:42:15"/>
    <x v="2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2-24T20:33:58"/>
    <d v="2012-01-25T20:33:58"/>
    <x v="1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6-02T01:42:26"/>
    <d v="2012-05-03T01:42:26"/>
    <x v="5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d v="2012-09-01T02:00:00"/>
    <d v="2012-07-24T02:16:37"/>
    <x v="3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d v="2012-03-10T15:07:29"/>
    <d v="2012-02-09T15:07:29"/>
    <x v="2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d v="2013-03-20T19:05:33"/>
    <d v="2013-02-28T20:05:33"/>
    <x v="2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d v="2013-02-07T22:40:01"/>
    <d v="2013-01-08T22:40:01"/>
    <x v="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3-10T16:40:10"/>
    <d v="2011-01-24T16:40:10"/>
    <x v="1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9-03T18:02:14"/>
    <d v="2012-08-13T18:02:14"/>
    <x v="10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20T02:00:00"/>
    <d v="2011-10-05T04:23:43"/>
    <x v="9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d v="2012-01-01T07:59:00"/>
    <d v="2011-11-21T05:16:32"/>
    <x v="4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4-14T21:03:52"/>
    <d v="2013-03-15T21:03:52"/>
    <x v="7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8-11T15:59:00"/>
    <d v="2010-06-28T05:28:14"/>
    <x v="0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3-01T19:59:48"/>
    <d v="2013-01-30T19:59:48"/>
    <x v="1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8-22T18:32:14"/>
    <d v="2012-07-23T18:32:14"/>
    <x v="3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d v="2014-12-11T04:59:00"/>
    <d v="2014-11-07T22:09:57"/>
    <x v="4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d v="2013-12-11T16:14:43"/>
    <d v="2013-11-11T16:14:43"/>
    <x v="4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3-26T23:55:51"/>
    <d v="2013-02-25T00:55:51"/>
    <x v="2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10-02-02T07:59:00"/>
    <d v="2009-11-06T20:07:09"/>
    <x v="4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2-22T23:00:00"/>
    <d v="2015-11-23T13:13:53"/>
    <x v="4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d v="2016-11-08T11:43:06"/>
    <d v="2016-10-04T10:43:06"/>
    <x v="9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d v="2016-05-13T13:40:48"/>
    <d v="2016-04-13T13:40:48"/>
    <x v="6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2-21T07:59:00"/>
    <d v="2016-11-23T07:42:46"/>
    <x v="4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d v="2015-08-01T15:01:48"/>
    <d v="2015-06-29T15:01:48"/>
    <x v="0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2-20T04:30:33"/>
    <d v="2016-11-15T04:30:33"/>
    <x v="4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3-14T22:57:00"/>
    <d v="2017-02-09T07:33:26"/>
    <x v="2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3-22T08:00:00"/>
    <d v="2015-02-23T05:38:49"/>
    <x v="2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1-01T04:00:00"/>
    <d v="2015-10-01T22:43:08"/>
    <x v="9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d v="2015-11-07T04:00:00"/>
    <d v="2015-10-14T11:12:07"/>
    <x v="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5-17T03:59:00"/>
    <d v="2013-04-15T12:22:43"/>
    <x v="6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6-17T13:57:14"/>
    <d v="2016-05-17T13:57:14"/>
    <x v="5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10-28T08:00:00"/>
    <d v="2015-09-16T16:19:37"/>
    <x v="8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4-07T14:16:31"/>
    <d v="2016-03-08T15:16:31"/>
    <x v="7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5-15T19:00:00"/>
    <d v="2015-04-07T16:22:37"/>
    <x v="6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5-08T22:00:00"/>
    <d v="2015-04-07T17:41:55"/>
    <x v="6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1-13T15:18:38"/>
    <d v="2015-10-14T14:18:38"/>
    <x v="9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3-14T02:05:08"/>
    <d v="2015-02-12T03:05:08"/>
    <x v="2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9-03T01:00:00"/>
    <d v="2016-07-08T18:08:10"/>
    <x v="3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4-29T18:14:28"/>
    <d v="2015-03-30T18:14:28"/>
    <x v="7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d v="2017-03-08T21:00:00"/>
    <d v="2017-02-06T16:03:27"/>
    <x v="2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10-01T03:59:00"/>
    <d v="2014-09-12T21:06:38"/>
    <x v="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d v="2016-04-29T18:44:25"/>
    <d v="2016-03-30T18:44:25"/>
    <x v="7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1-14T03:00:00"/>
    <d v="2014-10-14T17:42:25"/>
    <x v="9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6-01T02:20:00"/>
    <d v="2015-04-17T23:18:14"/>
    <x v="6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5-20T22:39:50"/>
    <d v="2015-04-20T22:39:50"/>
    <x v="6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10-14T12:00:21"/>
    <d v="2015-09-14T12:00:21"/>
    <x v="8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1-14T12:53:29"/>
    <d v="2015-10-15T11:53:29"/>
    <x v="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8-21T14:05:16"/>
    <d v="2015-07-22T14:05:16"/>
    <x v="3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d v="2017-02-24T11:58:28"/>
    <d v="2017-01-25T11:58:28"/>
    <x v="1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9-11T03:59:00"/>
    <d v="2016-08-04T01:35:09"/>
    <x v="1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4-07T22:09:14"/>
    <d v="2016-02-27T23:09:14"/>
    <x v="2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10-08T04:01:08"/>
    <d v="2014-09-08T04:01:08"/>
    <x v="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1-19T20:00:19"/>
    <d v="2015-10-20T19:00:19"/>
    <x v="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4-08T18:52:01"/>
    <d v="2016-03-09T19:52:01"/>
    <x v="7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d v="2014-12-01T08:03:14"/>
    <d v="2014-10-31T07:03:14"/>
    <x v="9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d v="2016-03-16T18:16:33"/>
    <d v="2016-02-15T19:16:33"/>
    <x v="2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4-24T05:19:57"/>
    <d v="2015-03-15T05:19:57"/>
    <x v="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d v="2016-06-15T15:00:00"/>
    <d v="2016-05-17T20:38:41"/>
    <x v="5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d v="2014-11-14T05:12:00"/>
    <d v="2014-10-23T01:41:30"/>
    <x v="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7-23T03:11:00"/>
    <d v="2015-06-08T21:33:00"/>
    <x v="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1-23T01:01:46"/>
    <d v="2014-10-24T00:01:46"/>
    <x v="9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8-08T00:00:00"/>
    <d v="2014-07-17T05:03:11"/>
    <x v="3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5-02T19:22:00"/>
    <d v="2010-03-18T17:52:16"/>
    <x v="7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6-21T03:59:00"/>
    <d v="2014-05-21T20:37:52"/>
    <x v="5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2-28T14:33:19"/>
    <d v="2014-01-29T14:33:19"/>
    <x v="1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5-20T19:01:58"/>
    <d v="2012-04-20T19:01:58"/>
    <x v="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5-01T04:59:00"/>
    <d v="2013-03-22T13:51:18"/>
    <x v="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3-15T13:32:02"/>
    <d v="2015-02-08T14:32:02"/>
    <x v="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2-01-15T13:14:29"/>
    <d v="2011-12-16T13:14:29"/>
    <x v="11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7-01-06T19:05:00"/>
    <d v="2016-12-07T19:05:00"/>
    <x v="11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3-02-01T18:25:39"/>
    <d v="2012-12-18T18:25:39"/>
    <x v="1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d v="2016-04-05T16:00:00"/>
    <d v="2016-02-25T13:50:44"/>
    <x v="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d v="2012-07-18T21:53:18"/>
    <d v="2012-06-18T21:53:18"/>
    <x v="0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9-16T21:20:31"/>
    <d v="2011-08-02T21:20:31"/>
    <x v="10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3-01T17:18:00"/>
    <d v="2014-01-18T23:38:31"/>
    <x v="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8-25T10:51:56"/>
    <d v="2016-07-25T10:51:56"/>
    <x v="3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d v="2015-11-14T07:01:00"/>
    <d v="2015-10-15T06:01:08"/>
    <x v="9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25T23:52:00"/>
    <d v="2016-01-01T13:43:28"/>
    <x v="1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5-03T16:31:12"/>
    <d v="2012-03-19T16:31:12"/>
    <x v="7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6-01-23T17:16:32"/>
    <d v="2015-12-29T17:16:32"/>
    <x v="11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d v="2012-07-30T05:00:00"/>
    <d v="2012-06-25T16:45:17"/>
    <x v="0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9-06T17:01:40"/>
    <d v="2012-08-23T17:01:40"/>
    <x v="1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5-19T02:49:19"/>
    <d v="2014-04-26T02:49:19"/>
    <x v="6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5-01-06T18:45:47"/>
    <d v="2014-12-07T18:45:47"/>
    <x v="11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1-21T15:01:41"/>
    <d v="2014-10-22T14:01:41"/>
    <x v="9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d v="2015-08-10T22:49:51"/>
    <d v="2015-07-26T22:49:51"/>
    <x v="3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8-15T06:00:00"/>
    <d v="2015-07-15T16:14:18"/>
    <x v="3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7-28T01:49:40"/>
    <d v="2016-06-28T01:49:40"/>
    <x v="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3-07T22:59:00"/>
    <d v="2014-02-04T01:30:50"/>
    <x v="2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d v="2015-05-08T00:52:52"/>
    <d v="2015-04-18T00:52:52"/>
    <x v="6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d v="2011-12-18T00:59:00"/>
    <d v="2011-11-18T01:00:51"/>
    <x v="4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9-08T03:00:00"/>
    <d v="2011-08-08T17:12:51"/>
    <x v="10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d v="2013-10-10T17:00:52"/>
    <d v="2013-09-09T17:00:52"/>
    <x v="8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4-17T18:38:02"/>
    <d v="2016-02-17T19:38:02"/>
    <x v="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4-27T21:32:00"/>
    <d v="2012-03-22T21:49:20"/>
    <x v="7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7-07T13:33:26"/>
    <d v="2012-06-22T13:33:26"/>
    <x v="0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9-01T03:44:00"/>
    <d v="2010-07-20T18:38:04"/>
    <x v="3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d v="2015-04-29T19:02:06"/>
    <d v="2015-03-15T19:02:06"/>
    <x v="7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2-14T12:00:00"/>
    <d v="2016-11-13T21:01:07"/>
    <x v="4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d v="2014-05-17T03:30:00"/>
    <d v="2014-04-16T15:15:47"/>
    <x v="6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8-07T20:12:50"/>
    <d v="2011-07-08T20:12:50"/>
    <x v="3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1-05T13:56:57"/>
    <d v="2015-10-15T12:56:57"/>
    <x v="9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d v="2011-08-10T07:08:00"/>
    <d v="2011-06-24T07:27:21"/>
    <x v="0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d v="2014-02-05T23:04:00"/>
    <d v="2014-01-07T15:04:22"/>
    <x v="1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d v="2014-03-06T02:02:19"/>
    <d v="2014-02-04T02:02:19"/>
    <x v="2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5-09T05:59:00"/>
    <d v="2011-04-05T03:53:57"/>
    <x v="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d v="2011-11-19T21:54:10"/>
    <d v="2011-09-20T20:54:10"/>
    <x v="8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d v="2013-11-05T18:39:50"/>
    <d v="2013-09-26T17:39:50"/>
    <x v="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7-22T20:42:24"/>
    <d v="2016-06-22T20:42:24"/>
    <x v="0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6-18T23:33:17"/>
    <d v="2015-04-19T23:33:17"/>
    <x v="6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2-22T05:00:00"/>
    <d v="2013-11-20T04:13:24"/>
    <x v="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25T17:49:38"/>
    <d v="2012-07-09T17:49:38"/>
    <x v="3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7-19T21:03:31"/>
    <d v="2012-06-19T21:03:31"/>
    <x v="0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10-12T01:31:05"/>
    <d v="2013-09-12T01:31:05"/>
    <x v="8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10-17T12:00:00"/>
    <d v="2014-09-22T20:26:42"/>
    <x v="8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d v="2014-02-08T09:30:31"/>
    <d v="2014-01-09T09:30:31"/>
    <x v="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4-08T04:33:00"/>
    <d v="2013-03-27T23:17:40"/>
    <x v="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7-23T06:46:37"/>
    <d v="2015-06-23T06:46:37"/>
    <x v="0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d v="2013-06-29T20:13:07"/>
    <d v="2013-04-30T20:13:07"/>
    <x v="6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3-14T04:40:31"/>
    <d v="2014-02-12T05:40:31"/>
    <x v="2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8-21T11:47:36"/>
    <d v="2015-06-22T11:47:36"/>
    <x v="0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9-11T06:14:57"/>
    <d v="2014-08-12T06:14:57"/>
    <x v="10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d v="2013-06-05T22:13:50"/>
    <d v="2013-05-06T22:13:50"/>
    <x v="5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3-26T08:01:39"/>
    <d v="2012-01-26T09:01:39"/>
    <x v="1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11-27T21:40:04"/>
    <d v="2015-09-28T20:40:04"/>
    <x v="8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3-01T17:05:14"/>
    <d v="2016-01-31T17:05:14"/>
    <x v="1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22T18:59:00"/>
    <d v="2015-10-08T21:49:00"/>
    <x v="9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d v="2014-06-16T22:00:00"/>
    <d v="2014-05-19T18:24:05"/>
    <x v="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11-27T04:59:00"/>
    <d v="2009-09-14T21:38:02"/>
    <x v="8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9-11T02:34:27"/>
    <d v="2013-08-27T02:34:27"/>
    <x v="1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d v="2016-07-05T20:54:43"/>
    <d v="2016-06-05T20:54:43"/>
    <x v="0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10-21T17:26:21"/>
    <d v="2015-08-22T17:26:21"/>
    <x v="10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10-11T15:07:02"/>
    <d v="2015-08-12T15:07:02"/>
    <x v="10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2-01T21:01:42"/>
    <d v="2013-10-29T20:01:42"/>
    <x v="9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9-13T17:56:20"/>
    <d v="2013-08-14T17:56:20"/>
    <x v="1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31T08:41:53"/>
    <d v="2013-07-01T08:41:53"/>
    <x v="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10-08T07:38:46"/>
    <d v="2016-08-09T07:38:46"/>
    <x v="10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d v="2015-11-18T07:15:58"/>
    <d v="2015-10-19T06:15:58"/>
    <x v="9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17T18:16:58"/>
    <d v="2014-10-07T18:16:58"/>
    <x v="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d v="2016-03-24T22:39:13"/>
    <d v="2016-02-23T23:39:13"/>
    <x v="2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1-02T19:03:16"/>
    <d v="2013-10-03T19:03:16"/>
    <x v="9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d v="2015-02-19T21:19:43"/>
    <d v="2015-01-20T21:19:43"/>
    <x v="1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d v="2014-02-10T00:21:41"/>
    <d v="2014-01-11T00:21:41"/>
    <x v="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d v="2012-02-15T21:46:01"/>
    <d v="2011-12-17T21:46:01"/>
    <x v="1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21T08:02:55"/>
    <d v="2015-05-06T08:02:55"/>
    <x v="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3-04T02:00:20"/>
    <d v="2015-02-02T02:00:20"/>
    <x v="2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3-23T12:19:23"/>
    <d v="2013-02-26T13:19:23"/>
    <x v="2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5-14T18:11:35"/>
    <d v="2014-04-24T18:11:35"/>
    <x v="6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10-17T13:38:05"/>
    <d v="2013-09-17T13:38:05"/>
    <x v="8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2-14T22:43:20"/>
    <d v="2014-01-15T22:43:20"/>
    <x v="1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4-01-25T17:09:51"/>
    <d v="2013-12-26T17:09:51"/>
    <x v="1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d v="2015-05-13T16:53:35"/>
    <d v="2015-04-13T16:53:35"/>
    <x v="6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19T19:47:59"/>
    <d v="2015-02-03T19:47:59"/>
    <x v="2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d v="2014-11-26T13:14:00"/>
    <d v="2014-10-26T17:12:51"/>
    <x v="9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4-17T00:31:00"/>
    <d v="2012-03-03T00:03:42"/>
    <x v="7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10-22T03:59:00"/>
    <d v="2013-09-30T16:40:01"/>
    <x v="8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8-16T18:25:12"/>
    <d v="2014-07-17T18:25:12"/>
    <x v="3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5-14T16:47:40"/>
    <d v="2013-04-14T16:47:40"/>
    <x v="6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11-13T16:22:07"/>
    <d v="2011-09-14T15:22:07"/>
    <x v="8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d v="2014-06-01T04:00:00"/>
    <d v="2014-04-30T13:01:15"/>
    <x v="6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6-02T20:19:27"/>
    <d v="2013-05-13T20:19:27"/>
    <x v="5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8-10T03:02:21"/>
    <d v="2011-06-11T03:02:21"/>
    <x v="0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9-24T17:02:33"/>
    <d v="2011-07-26T17:02:33"/>
    <x v="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d v="2016-05-18T20:22:15"/>
    <d v="2016-04-28T20:22:15"/>
    <x v="6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d v="2014-06-27T02:52:54"/>
    <d v="2014-06-11T02:52:54"/>
    <x v="0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9-07T22:37:44"/>
    <d v="2012-08-08T22:37:44"/>
    <x v="10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9-28T16:18:54"/>
    <d v="2012-08-14T16:18:54"/>
    <x v="10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7-11T03:51:05"/>
    <d v="2012-05-12T04:01:23"/>
    <x v="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d v="2014-09-05T23:45:24"/>
    <d v="2014-07-07T23:45:24"/>
    <x v="3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4-01-16T04:00:00"/>
    <d v="2013-11-27T04:01:29"/>
    <x v="4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4-19T16:19:39"/>
    <d v="2014-03-05T17:19:39"/>
    <x v="7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8-23T22:08:38"/>
    <d v="2014-07-24T22:08:38"/>
    <x v="3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9-17T16:45:19"/>
    <d v="2014-08-18T16:45:19"/>
    <x v="10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d v="2017-02-17T07:53:49"/>
    <d v="2017-01-18T07:53:49"/>
    <x v="1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5-06T02:04:03"/>
    <d v="2015-04-06T02:04:03"/>
    <x v="6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d v="2014-06-03T03:59:00"/>
    <d v="2014-04-28T23:24:01"/>
    <x v="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5-18T20:02:14"/>
    <d v="2012-03-19T20:02:14"/>
    <x v="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4-01T20:51:49"/>
    <d v="2015-03-02T21:51:49"/>
    <x v="7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d v="2014-11-21T10:47:15"/>
    <d v="2014-09-22T09:47:15"/>
    <x v="8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8-09T12:00:15"/>
    <d v="2013-07-10T12:00:15"/>
    <x v="3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10-10T16:08:09"/>
    <d v="2012-09-10T16:08:09"/>
    <x v="8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d v="2016-04-14T14:34:00"/>
    <d v="2016-03-18T21:31:30"/>
    <x v="7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3-01-29T04:44:32"/>
    <d v="2012-11-30T04:44:32"/>
    <x v="4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11-05T23:32:52"/>
    <d v="2015-09-25T22:32:52"/>
    <x v="8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d v="2013-05-17T12:08:19"/>
    <d v="2013-04-17T12:08:19"/>
    <x v="6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6-01T22:37:19"/>
    <d v="2014-05-02T22:37:19"/>
    <x v="5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2-25T15:16:34"/>
    <d v="2016-10-26T14:16:34"/>
    <x v="9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d v="2017-01-09T01:18:20"/>
    <d v="2016-12-10T01:18:20"/>
    <x v="11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2-01-05T11:33:00"/>
    <d v="2011-12-05T11:33:36"/>
    <x v="11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d v="2012-08-22T23:14:45"/>
    <d v="2012-07-23T23:14:45"/>
    <x v="3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6-01-27T23:34:59"/>
    <d v="2015-12-28T23:34:59"/>
    <x v="1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10-13T00:50:30"/>
    <d v="2016-08-14T00:50:30"/>
    <x v="1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5-20T17:25:38"/>
    <d v="2015-04-20T17:25:38"/>
    <x v="6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7-03T03:00:00"/>
    <d v="2014-06-09T19:56:05"/>
    <x v="0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7-16T19:51:45"/>
    <d v="2015-06-16T19:51:45"/>
    <x v="0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d v="2014-02-10T22:21:14"/>
    <d v="2013-12-12T22:21:14"/>
    <x v="11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d v="2014-12-25T05:00:00"/>
    <d v="2014-11-02T00:54:25"/>
    <x v="4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2-23T18:17:29"/>
    <d v="2011-11-11T18:17:29"/>
    <x v="4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10-12T20:59:00"/>
    <d v="2009-08-18T21:29:28"/>
    <x v="10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5-08T22:16:00"/>
    <d v="2010-03-10T21:15:51"/>
    <x v="7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7-09T05:37:31"/>
    <d v="2011-06-09T05:37:31"/>
    <x v="0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3-18T12:17:05"/>
    <d v="2012-02-17T13:17:05"/>
    <x v="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d v="2015-01-17T12:38:23"/>
    <d v="2014-12-18T12:38:23"/>
    <x v="11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4-10T22:36:27"/>
    <d v="2012-02-10T23:36:27"/>
    <x v="2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2-25T02:21:26"/>
    <d v="2015-11-10T02:21:26"/>
    <x v="4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d v="2013-08-10T13:15:20"/>
    <d v="2013-07-11T13:15:20"/>
    <x v="3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10-19T23:00:57"/>
    <d v="2012-09-04T23:00:57"/>
    <x v="8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5-25T14:14:00"/>
    <d v="2012-03-27T00:35:01"/>
    <x v="7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d v="2015-06-28T15:09:30"/>
    <d v="2015-05-29T15:09:30"/>
    <x v="5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3-01T04:13:59"/>
    <d v="2016-01-31T04:13:59"/>
    <x v="1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4-06T06:16:22"/>
    <d v="2013-03-07T07:16:22"/>
    <x v="7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1-20T18:48:47"/>
    <d v="2016-10-06T17:48:47"/>
    <x v="9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d v="2016-08-15T07:00:00"/>
    <d v="2016-07-01T15:41:45"/>
    <x v="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8-09T14:44:07"/>
    <d v="2014-07-10T14:44:07"/>
    <x v="3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d v="2015-12-29T11:46:41"/>
    <d v="2015-11-19T11:46:41"/>
    <x v="4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d v="2015-05-27T18:41:20"/>
    <d v="2015-03-28T18:41:20"/>
    <x v="7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2-02T14:46:01"/>
    <d v="2017-01-03T14:46:01"/>
    <x v="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9-06T14:46:00"/>
    <d v="2015-08-07T14:47:04"/>
    <x v="1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2-05T09:23:41"/>
    <d v="2012-11-05T09:23:41"/>
    <x v="4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2-10T16:51:01"/>
    <d v="2015-11-10T16:51:01"/>
    <x v="4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1-01T04:59:00"/>
    <d v="2016-10-03T02:13:39"/>
    <x v="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20T23:58:45"/>
    <d v="2016-03-01T00:58:45"/>
    <x v="7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9-21T03:11:16"/>
    <d v="2015-08-22T03:11:16"/>
    <x v="10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6-01T17:12:49"/>
    <d v="2016-05-02T17:12:49"/>
    <x v="5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9-13T09:37:21"/>
    <d v="2014-07-30T09:37:21"/>
    <x v="3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8-07T17:00:00"/>
    <d v="2015-07-07T14:12:24"/>
    <x v="3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2-17T16:05:00"/>
    <d v="2017-01-18T04:56:06"/>
    <x v="1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d v="2015-06-21T21:20:00"/>
    <d v="2015-05-31T22:05:07"/>
    <x v="5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7-01-11T05:00:00"/>
    <d v="2016-12-21T00:44:54"/>
    <x v="11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24T02:00:00"/>
    <d v="2015-06-02T14:11:08"/>
    <x v="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2-17T06:59:00"/>
    <d v="2016-11-02T01:33:49"/>
    <x v="4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5-13T00:10:08"/>
    <d v="2016-04-13T00:10:08"/>
    <x v="6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5-16T10:26:05"/>
    <d v="2016-04-22T10:26:05"/>
    <x v="6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11-01T23:00:00"/>
    <d v="2015-09-23T19:27:50"/>
    <x v="8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d v="2017-01-06T13:05:05"/>
    <d v="2016-12-07T13:05:05"/>
    <x v="11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8-03T18:00:00"/>
    <d v="2015-06-24T08:16:47"/>
    <x v="0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1-04T19:26:31"/>
    <d v="2015-10-05T18:26:31"/>
    <x v="9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5-13T19:04:23"/>
    <d v="2016-04-13T19:04:23"/>
    <x v="6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7-05T01:11:47"/>
    <d v="2016-06-14T01:11:47"/>
    <x v="0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2-04T19:36:46"/>
    <d v="2015-01-05T19:36:46"/>
    <x v="1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d v="2015-10-29T01:07:14"/>
    <d v="2015-09-29T01:07:14"/>
    <x v="8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5-03T16:41:56"/>
    <d v="2016-03-04T17:41:56"/>
    <x v="7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1-01T02:12:42"/>
    <d v="2014-10-02T02:12:42"/>
    <x v="9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7-04T15:46:00"/>
    <d v="2016-06-04T15:46:00"/>
    <x v="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1-15T15:13:09"/>
    <d v="2015-10-06T14:13:09"/>
    <x v="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10-17T16:01:55"/>
    <d v="2015-09-02T16:01:55"/>
    <x v="8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2-10T16:42:44"/>
    <d v="2016-01-11T16:42:44"/>
    <x v="1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10-29T21:40:48"/>
    <d v="2015-09-29T21:40:48"/>
    <x v="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7-08T15:17:02"/>
    <d v="2015-06-08T15:17:02"/>
    <x v="0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31T05:00:00"/>
    <d v="2017-01-18T16:17:25"/>
    <x v="1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8-01T17:53:00"/>
    <d v="2015-06-18T06:37:04"/>
    <x v="0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d v="2016-01-09T14:48:16"/>
    <d v="2015-11-10T14:48:16"/>
    <x v="4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d v="2014-11-14T18:16:31"/>
    <d v="2014-10-15T17:16:31"/>
    <x v="9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10-19T16:26:12"/>
    <d v="2014-09-19T16:26:12"/>
    <x v="8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6-12T08:29:03"/>
    <d v="2016-05-13T08:29:03"/>
    <x v="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d v="2016-01-06T20:38:37"/>
    <d v="2015-12-07T20:38:37"/>
    <x v="11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2-02T23:36:43"/>
    <d v="2016-11-02T22:36:43"/>
    <x v="4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3-24T20:11:45"/>
    <d v="2015-02-22T21:11:45"/>
    <x v="2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2-13T06:47:40"/>
    <d v="2015-11-13T06:47:40"/>
    <x v="4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2-17T18:30:45"/>
    <d v="2014-11-17T18:30:45"/>
    <x v="4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10-26T15:48:33"/>
    <d v="2015-09-21T15:48:33"/>
    <x v="8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2-18T09:20:15"/>
    <d v="2016-11-18T09:20:15"/>
    <x v="4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2-17T01:40:47"/>
    <d v="2015-01-18T01:40:47"/>
    <x v="1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3-12T22:37:55"/>
    <d v="2016-02-11T22:37:55"/>
    <x v="2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7-10T18:50:49"/>
    <d v="2015-06-10T18:50:49"/>
    <x v="0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7-14T16:25:33"/>
    <d v="2016-06-14T16:25:33"/>
    <x v="0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5-01-01T20:13:14"/>
    <d v="2014-12-02T20:13:14"/>
    <x v="11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6-01-16T11:00:00"/>
    <d v="2015-12-10T22:07:03"/>
    <x v="11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d v="2016-01-01T20:20:12"/>
    <d v="2015-12-02T20:20:12"/>
    <x v="11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d v="2016-02-18T19:09:29"/>
    <d v="2016-01-19T19:09:29"/>
    <x v="1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27T03:59:00"/>
    <d v="2015-07-07T19:35:23"/>
    <x v="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1-04T18:11:28"/>
    <d v="2015-10-05T17:11:28"/>
    <x v="9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5-01-18T01:12:00"/>
    <d v="2014-11-20T01:12:11"/>
    <x v="4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10-19T10:38:27"/>
    <d v="2016-09-19T10:38:27"/>
    <x v="8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6-13T16:37:23"/>
    <d v="2015-05-14T16:37:23"/>
    <x v="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3-28T10:19:12"/>
    <d v="2015-01-27T11:19:12"/>
    <x v="1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5-20T14:08:22"/>
    <d v="2016-03-21T14:08:22"/>
    <x v="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d v="2015-09-07T13:53:13"/>
    <d v="2015-08-14T13:53:13"/>
    <x v="10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d v="2014-12-25T20:27:03"/>
    <d v="2014-11-25T20:27:03"/>
    <x v="4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9-22T21:47:47"/>
    <d v="2016-08-23T21:47:47"/>
    <x v="1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8-02T00:18:24"/>
    <d v="2015-07-03T00:18:24"/>
    <x v="3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3-15T18:00:00"/>
    <d v="2015-02-20T17:45:19"/>
    <x v="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d v="2015-03-19T21:31:27"/>
    <d v="2015-02-17T22:31:27"/>
    <x v="2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d v="2015-03-16T16:11:56"/>
    <d v="2015-02-14T17:11:56"/>
    <x v="2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d v="2015-12-01T00:00:00"/>
    <d v="2015-10-06T09:22:57"/>
    <x v="9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d v="2015-02-15T20:30:07"/>
    <d v="2015-01-16T20:30:07"/>
    <x v="1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4-16T18:10:33"/>
    <d v="2015-03-17T18:10:33"/>
    <x v="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11-17T19:28:06"/>
    <d v="2016-09-18T18:28:06"/>
    <x v="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d v="2015-07-08T14:44:59"/>
    <d v="2015-06-23T14:44:59"/>
    <x v="0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2-08T13:01:00"/>
    <d v="2016-01-08T13:18:51"/>
    <x v="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7-22T13:02:10"/>
    <d v="2015-06-22T13:02:10"/>
    <x v="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2-03T05:34:20"/>
    <d v="2014-11-03T05:34:20"/>
    <x v="4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4-06T15:15:45"/>
    <d v="2015-03-07T16:15:45"/>
    <x v="7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d v="2016-04-16T18:43:26"/>
    <d v="2016-03-17T18:43:26"/>
    <x v="7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5-04T01:40:38"/>
    <d v="2015-03-20T01:40:38"/>
    <x v="7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d v="2016-11-02T21:31:32"/>
    <d v="2016-10-03T21:31:32"/>
    <x v="9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d v="2016-07-31T16:00:00"/>
    <d v="2016-06-24T16:55:35"/>
    <x v="0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d v="2014-12-05T00:03:01"/>
    <d v="2014-11-05T00:03:01"/>
    <x v="4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3-08T15:16:00"/>
    <d v="2015-02-12T19:30:02"/>
    <x v="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d v="2015-05-09T19:09:22"/>
    <d v="2015-03-10T19:09:22"/>
    <x v="7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2-26T20:35:39"/>
    <d v="2014-11-26T20:35:39"/>
    <x v="4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6-18T19:03:35"/>
    <d v="2015-05-19T19:03:35"/>
    <x v="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d v="2014-08-14T15:20:23"/>
    <d v="2014-07-15T15:20:23"/>
    <x v="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8-28T00:50:56"/>
    <d v="2014-07-29T00:50:56"/>
    <x v="3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d v="2015-08-23T08:35:08"/>
    <d v="2015-07-09T08:35:08"/>
    <x v="3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5-24T15:00:00"/>
    <d v="2015-04-08T15:36:49"/>
    <x v="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1-22T20:48:56"/>
    <d v="2015-10-23T19:48:56"/>
    <x v="9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6-15T22:06:20"/>
    <d v="2015-05-16T22:06:20"/>
    <x v="5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1-29T01:49:04"/>
    <d v="2015-10-30T00:49:04"/>
    <x v="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d v="2015-04-22T19:56:26"/>
    <d v="2015-03-23T19:56:26"/>
    <x v="7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6-01-19T13:27:17"/>
    <d v="2015-11-20T13:27:17"/>
    <x v="4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d v="2016-09-02T00:45:46"/>
    <d v="2016-08-03T00:45:46"/>
    <x v="10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10-01T04:59:00"/>
    <d v="2015-08-31T11:55:20"/>
    <x v="1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6-24T01:29:00"/>
    <d v="2016-05-25T01:29:00"/>
    <x v="5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d v="2015-09-25T02:55:59"/>
    <d v="2015-08-26T02:55:59"/>
    <x v="10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2-25T09:01:47"/>
    <d v="2017-01-26T09:01:47"/>
    <x v="1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5-08T08:14:03"/>
    <d v="2015-03-24T08:14:03"/>
    <x v="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2-09T19:26:43"/>
    <d v="2015-11-09T19:26:43"/>
    <x v="4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d v="2014-11-25T16:36:30"/>
    <d v="2014-09-26T15:36:30"/>
    <x v="8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d v="2014-08-25T17:12:18"/>
    <d v="2014-07-11T17:12:18"/>
    <x v="3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7-07T23:42:17"/>
    <d v="2016-06-07T23:42:17"/>
    <x v="0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7-01T18:35:38"/>
    <d v="2016-06-11T18:35:38"/>
    <x v="0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5-28T00:13:17"/>
    <d v="2015-04-28T00:13:17"/>
    <x v="6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d v="2015-05-14T23:44:01"/>
    <d v="2015-04-14T23:44:01"/>
    <x v="6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3-26T20:29:37"/>
    <d v="2017-02-24T21:29:37"/>
    <x v="2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8-15T13:22:00"/>
    <d v="2015-07-13T13:25:39"/>
    <x v="3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3-14T23:00:00"/>
    <d v="2016-01-15T07:21:51"/>
    <x v="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d v="2014-07-13T16:37:37"/>
    <d v="2014-06-13T16:37:37"/>
    <x v="0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5-14T15:18:28"/>
    <d v="2016-04-14T15:18:28"/>
    <x v="6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9-06T05:10:00"/>
    <d v="2015-08-07T14:52:01"/>
    <x v="1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d v="2016-05-28T18:32:09"/>
    <d v="2016-04-29T18:32:09"/>
    <x v="6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d v="2015-11-25T16:49:25"/>
    <d v="2015-10-26T15:49:25"/>
    <x v="9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6-17T23:00:00"/>
    <d v="2016-05-17T07:11:02"/>
    <x v="5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d v="2015-02-26T22:17:09"/>
    <d v="2015-01-27T22:17:09"/>
    <x v="1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d v="2015-04-12T02:12:42"/>
    <d v="2015-03-13T02:12:42"/>
    <x v="7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d v="2015-06-06T10:47:00"/>
    <d v="2015-05-07T10:55:50"/>
    <x v="5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2-25T23:04:00"/>
    <d v="2017-01-27T23:05:18"/>
    <x v="1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d v="2017-03-25T13:14:22"/>
    <d v="2017-01-24T14:14:22"/>
    <x v="1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d v="2014-10-13T13:59:55"/>
    <d v="2014-08-14T13:59:55"/>
    <x v="10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24T23:00:00"/>
    <d v="2016-11-09T10:05:15"/>
    <x v="4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8-13T13:40:48"/>
    <d v="2015-07-14T13:40:48"/>
    <x v="3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8-19T15:37:54"/>
    <d v="2015-07-14T15:37:54"/>
    <x v="3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d v="2015-05-31T15:24:35"/>
    <d v="2015-04-06T15:24:35"/>
    <x v="6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10-29T01:00:00"/>
    <d v="2014-09-16T15:58:59"/>
    <x v="8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d v="2016-08-12T00:37:54"/>
    <d v="2016-07-13T00:37:54"/>
    <x v="3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8-11T20:27:47"/>
    <d v="2014-07-12T20:27:47"/>
    <x v="3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3-17T17:25:49"/>
    <d v="2016-02-16T18:25:49"/>
    <x v="2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d v="2014-10-14T16:38:28"/>
    <d v="2014-09-09T16:38:28"/>
    <x v="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9-16T21:53:33"/>
    <d v="2014-08-26T21:53:33"/>
    <x v="10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2-19T01:53:04"/>
    <d v="2014-10-20T00:53:04"/>
    <x v="9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2-13T00:25:11"/>
    <d v="2014-11-13T00:25:11"/>
    <x v="4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2-01T17:34:10"/>
    <d v="2016-11-01T16:34:10"/>
    <x v="4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8-20T14:50:40"/>
    <d v="2015-07-14T14:50:40"/>
    <x v="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7-08T22:58:33"/>
    <d v="2015-06-08T22:58:33"/>
    <x v="0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d v="2015-03-12T21:58:32"/>
    <d v="2015-02-10T22:58:32"/>
    <x v="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4-17T18:18:39"/>
    <d v="2016-02-17T19:18:39"/>
    <x v="2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2-23T20:17:52"/>
    <d v="2015-11-23T20:17:52"/>
    <x v="4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7-26T18:00:00"/>
    <d v="2015-06-24T03:51:29"/>
    <x v="0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d v="2015-08-23T14:14:55"/>
    <d v="2015-07-24T14:14:55"/>
    <x v="3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1-09T18:47:59"/>
    <d v="2014-10-10T17:47:59"/>
    <x v="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10-23T15:29:19"/>
    <d v="2016-09-23T15:29:19"/>
    <x v="8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d v="2015-01-16T10:30:47"/>
    <d v="2014-12-17T10:30:47"/>
    <x v="11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7-18T20:14:16"/>
    <d v="2015-06-18T20:14:16"/>
    <x v="0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4-13T15:59:35"/>
    <d v="2015-03-14T15:59:35"/>
    <x v="7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7-01-13T17:04:21"/>
    <d v="2016-11-14T17:04:21"/>
    <x v="4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8-17T19:58:18"/>
    <d v="2014-07-18T19:58:18"/>
    <x v="3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10-29T08:57:43"/>
    <d v="2016-09-19T08:57:43"/>
    <x v="8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5-11T19:57:02"/>
    <d v="2015-03-27T19:57:02"/>
    <x v="7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7-06T15:00:58"/>
    <d v="2016-06-06T15:00:58"/>
    <x v="0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6-19T08:10:00"/>
    <d v="2016-05-16T17:02:00"/>
    <x v="5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5-01-14T04:00:00"/>
    <d v="2014-12-11T16:37:32"/>
    <x v="1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5-01-01T04:59:00"/>
    <d v="2014-12-01T05:16:04"/>
    <x v="11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9-01T20:10:17"/>
    <d v="2014-07-18T20:10:17"/>
    <x v="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d v="2014-08-12T02:47:07"/>
    <d v="2014-06-13T02:47:07"/>
    <x v="0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5-01-01T06:59:00"/>
    <d v="2014-12-02T22:20:04"/>
    <x v="11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2-07T18:26:21"/>
    <d v="2015-01-08T18:26:21"/>
    <x v="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6-28T09:41:35"/>
    <d v="2016-05-14T09:41:35"/>
    <x v="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5-21T09:02:18"/>
    <d v="2016-04-21T09:02:18"/>
    <x v="6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9-03T16:41:49"/>
    <d v="2016-07-05T16:41:49"/>
    <x v="3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9-17T12:02:11"/>
    <d v="2014-08-13T12:02:11"/>
    <x v="1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10-26T19:20:04"/>
    <d v="2016-09-26T19:20:04"/>
    <x v="8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3-14T17:22:02"/>
    <d v="2017-02-12T18:22:02"/>
    <x v="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10-31T21:36:04"/>
    <d v="2016-09-21T21:36:04"/>
    <x v="8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d v="2014-07-25T03:00:00"/>
    <d v="2014-06-19T11:21:31"/>
    <x v="0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5-01-12T20:47:52"/>
    <d v="2014-11-28T20:47:52"/>
    <x v="4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8-03T16:09:30"/>
    <d v="2015-07-04T16:09:30"/>
    <x v="3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7-02-05T18:00:53"/>
    <d v="2016-12-07T18:00:53"/>
    <x v="11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10-15T02:30:53"/>
    <d v="2015-09-15T02:30:53"/>
    <x v="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2-08T04:59:00"/>
    <d v="2016-11-01T16:01:37"/>
    <x v="4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d v="2016-09-09T06:00:00"/>
    <d v="2016-07-28T15:14:01"/>
    <x v="3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7-01T00:40:46"/>
    <d v="2015-06-03T00:40:46"/>
    <x v="0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2-22T09:01:03"/>
    <d v="2016-11-22T09:01:03"/>
    <x v="4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d v="2015-04-30T19:23:47"/>
    <d v="2015-03-31T19:23:47"/>
    <x v="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2-01T15:55:59"/>
    <d v="2017-01-02T15:55:59"/>
    <x v="1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31T12:30:20"/>
    <d v="2014-10-01T12:30:20"/>
    <x v="9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d v="2014-07-25T22:15:02"/>
    <d v="2014-06-25T22:15:02"/>
    <x v="0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2-03T12:33:09"/>
    <d v="2016-01-19T12:33:09"/>
    <x v="1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9-18T02:00:00"/>
    <d v="2014-08-15T22:20:45"/>
    <x v="10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1-22T16:00:00"/>
    <d v="2013-10-16T11:39:08"/>
    <x v="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7-01-10T16:31:21"/>
    <d v="2016-12-11T16:31:21"/>
    <x v="1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7-23T15:54:40"/>
    <d v="2014-06-23T15:54:40"/>
    <x v="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1-24T18:26:27"/>
    <d v="2016-10-25T17:26:27"/>
    <x v="9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7-01-31T23:32:00"/>
    <d v="2016-12-07T22:49:09"/>
    <x v="11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d v="2017-02-20T04:37:48"/>
    <d v="2016-12-22T04:37:48"/>
    <x v="11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d v="2017-01-21T11:47:58"/>
    <d v="2016-12-22T11:47:58"/>
    <x v="11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2-14T18:39:00"/>
    <d v="2016-11-02T23:53:03"/>
    <x v="4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7-01-01T15:55:27"/>
    <d v="2016-11-22T15:55:27"/>
    <x v="4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9-13T13:56:40"/>
    <d v="2014-07-15T13:56:40"/>
    <x v="3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d v="2014-12-05T00:59:19"/>
    <d v="2014-11-05T00:59:19"/>
    <x v="4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d v="2014-08-20T00:44:00"/>
    <d v="2014-07-17T23:38:22"/>
    <x v="3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2-14T12:01:08"/>
    <d v="2016-11-04T11:01:08"/>
    <x v="4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2-14T16:20:32"/>
    <d v="2016-01-15T16:20:32"/>
    <x v="1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6-05T12:42:12"/>
    <d v="2016-05-06T12:42:12"/>
    <x v="5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d v="2017-02-28T18:54:42"/>
    <d v="2016-12-30T18:54:42"/>
    <x v="11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11-05T03:10:40"/>
    <d v="2015-09-26T02:10:40"/>
    <x v="8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d v="2014-12-01T00:00:00"/>
    <d v="2014-10-28T15:48:27"/>
    <x v="9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d v="2014-09-05T20:30:02"/>
    <d v="2014-08-06T20:30:02"/>
    <x v="10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2-18T05:59:00"/>
    <d v="2017-01-17T20:17:27"/>
    <x v="1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23T00:57:56"/>
    <d v="2016-02-09T00:57:56"/>
    <x v="2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d v="2012-01-29T15:34:51"/>
    <d v="2012-01-01T15:34:51"/>
    <x v="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8-01T13:43:27"/>
    <d v="2014-06-17T13:43:27"/>
    <x v="0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4-08T18:19:38"/>
    <d v="2012-03-09T19:19:38"/>
    <x v="7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d v="2015-07-30T03:59:00"/>
    <d v="2015-06-29T19:35:49"/>
    <x v="0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6-30T15:19:23"/>
    <d v="2011-05-31T15:19:23"/>
    <x v="5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2-13T15:01:52"/>
    <d v="2015-11-13T15:01:52"/>
    <x v="4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4-12T01:01:27"/>
    <d v="2013-03-13T01:01:27"/>
    <x v="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3-01-14T21:20:00"/>
    <d v="2012-12-04T00:29:09"/>
    <x v="11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d v="2011-08-21T20:05:57"/>
    <d v="2011-07-07T20:05:57"/>
    <x v="3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9-19T04:27:41"/>
    <d v="2012-07-21T04:27:41"/>
    <x v="3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d v="2011-12-07T17:53:11"/>
    <d v="2011-11-07T17:53:11"/>
    <x v="4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d v="2012-01-22T06:00:00"/>
    <d v="2011-12-02T19:05:47"/>
    <x v="1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9-29T10:11:01"/>
    <d v="2013-07-31T10:11:01"/>
    <x v="3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2-20T10:04:52"/>
    <d v="2013-11-20T10:04:52"/>
    <x v="4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d v="2015-05-09T05:00:00"/>
    <d v="2015-04-08T03:57:00"/>
    <x v="6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2-04T00:39:00"/>
    <d v="2014-11-03T00:42:26"/>
    <x v="4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21T04:59:00"/>
    <d v="2013-11-01T17:37:20"/>
    <x v="4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2-14T20:00:00"/>
    <d v="2014-01-28T06:36:27"/>
    <x v="1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d v="2014-12-01T04:59:00"/>
    <d v="2014-10-31T14:29:54"/>
    <x v="9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8-11T12:03:49"/>
    <d v="2014-07-09T12:03:49"/>
    <x v="3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21T03:31:22"/>
    <d v="2015-06-07T03:31:22"/>
    <x v="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d v="2013-06-11T15:33:26"/>
    <d v="2013-05-07T15:33:26"/>
    <x v="5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3-21T21:01:52"/>
    <d v="2014-02-19T22:01:52"/>
    <x v="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4-16T21:00:00"/>
    <d v="2012-03-22T17:01:25"/>
    <x v="7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d v="2012-12-13T22:58:23"/>
    <d v="2012-11-13T22:58:23"/>
    <x v="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5-03T13:44:05"/>
    <d v="2013-04-03T13:44:05"/>
    <x v="6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d v="2012-09-23T03:59:00"/>
    <d v="2012-09-05T01:01:49"/>
    <x v="8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5-01-15T10:54:00"/>
    <d v="2014-12-15T13:10:19"/>
    <x v="11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8-10T20:19:26"/>
    <d v="2014-07-11T20:19:26"/>
    <x v="3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7-01-28T22:35:30"/>
    <d v="2016-12-29T22:35:30"/>
    <x v="11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2-24T21:04:32"/>
    <d v="2013-01-25T21:04:32"/>
    <x v="1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d v="2011-08-04T15:07:55"/>
    <d v="2011-06-19T15:07:55"/>
    <x v="0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10-16T11:00:00"/>
    <d v="2016-09-26T10:06:57"/>
    <x v="8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2-14T14:09:51"/>
    <d v="2015-01-15T14:09:51"/>
    <x v="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3-01-05T17:58:41"/>
    <d v="2012-12-06T17:58:41"/>
    <x v="1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5-20T00:41:00"/>
    <d v="2013-04-19T14:31:17"/>
    <x v="6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d v="2011-04-18T17:24:19"/>
    <d v="2011-02-16T18:24:19"/>
    <x v="2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2-06T01:18:34"/>
    <d v="2012-11-22T01:18:34"/>
    <x v="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d v="2010-10-08T20:04:28"/>
    <d v="2010-09-08T20:04:28"/>
    <x v="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d v="2014-07-09T07:55:39"/>
    <d v="2014-05-30T07:55:39"/>
    <x v="5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1-26T19:20:13"/>
    <d v="2016-10-27T18:20:13"/>
    <x v="9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2-02T18:02:06"/>
    <d v="2014-01-03T18:02:06"/>
    <x v="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d v="2016-12-04T06:00:00"/>
    <d v="2016-11-16T20:36:10"/>
    <x v="4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8-15T10:43:28"/>
    <d v="2013-07-16T10:43:28"/>
    <x v="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9-10T04:09:21"/>
    <d v="2015-08-11T04:09:21"/>
    <x v="10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10-19T13:01:24"/>
    <d v="2014-09-19T13:01:24"/>
    <x v="8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2-16T18:48:03"/>
    <d v="2015-01-17T18:48:03"/>
    <x v="1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5-21T03:26:50"/>
    <d v="2015-04-21T03:26:50"/>
    <x v="6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2-16T04:58:10"/>
    <d v="2013-11-16T04:58:10"/>
    <x v="4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2-26T23:54:54"/>
    <d v="2013-11-26T23:54:54"/>
    <x v="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2-24T23:59:29"/>
    <d v="2013-01-15T23:59:29"/>
    <x v="1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d v="2016-01-30T19:46:42"/>
    <d v="2015-12-11T19:46:42"/>
    <x v="1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11-01T03:59:00"/>
    <d v="2009-09-12T01:21:59"/>
    <x v="8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5-10T23:01:00"/>
    <d v="2015-04-06T17:39:45"/>
    <x v="6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2-23T18:43:38"/>
    <d v="2014-01-24T18:43:38"/>
    <x v="1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d v="2011-12-16T01:26:35"/>
    <d v="2011-11-16T01:26:35"/>
    <x v="4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10-11T05:00:00"/>
    <d v="2015-09-03T16:27:25"/>
    <x v="8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31T23:32:57"/>
    <d v="2013-07-01T23:32:57"/>
    <x v="3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d v="2014-04-30T16:51:20"/>
    <d v="2014-03-31T16:51:20"/>
    <x v="7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10-15T04:00:00"/>
    <d v="2010-09-15T16:25:05"/>
    <x v="8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d v="2011-05-03T16:10:25"/>
    <d v="2011-04-03T16:10:25"/>
    <x v="6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d v="2013-06-08T00:01:14"/>
    <d v="2013-05-09T00:01:14"/>
    <x v="5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8-25T18:11:42"/>
    <d v="2012-07-26T18:11:42"/>
    <x v="3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4-27T22:00:00"/>
    <d v="2012-03-19T18:34:09"/>
    <x v="7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3-17T02:35:19"/>
    <d v="2014-02-05T03:35:19"/>
    <x v="2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2-28T14:15:15"/>
    <d v="2013-01-29T14:15:15"/>
    <x v="1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d v="2012-05-11T15:47:00"/>
    <d v="2012-03-15T01:20:34"/>
    <x v="7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1-01T15:03:46"/>
    <d v="2013-10-02T15:03:46"/>
    <x v="9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7-07T03:59:00"/>
    <d v="2012-05-30T00:09:48"/>
    <x v="5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21T07:59:00"/>
    <d v="2013-01-03T04:28:00"/>
    <x v="1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2-01T01:08:59"/>
    <d v="2013-01-02T01:08:59"/>
    <x v="1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1-13T05:59:00"/>
    <d v="2013-10-10T18:44:06"/>
    <x v="9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d v="2013-11-07T21:58:03"/>
    <d v="2013-10-08T20:58:03"/>
    <x v="9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7-03T04:59:00"/>
    <d v="2013-06-17T17:47:24"/>
    <x v="0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9-05T17:06:00"/>
    <d v="2011-07-12T02:45:37"/>
    <x v="3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4-07T04:59:00"/>
    <d v="2012-02-24T14:42:46"/>
    <x v="2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9-15T21:10:00"/>
    <d v="2013-08-16T21:11:25"/>
    <x v="10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4-29T04:00:00"/>
    <d v="2012-03-28T23:51:28"/>
    <x v="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d v="2014-09-30T14:09:47"/>
    <d v="2014-08-31T14:09:47"/>
    <x v="10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4-27T16:00:46"/>
    <d v="2012-03-28T16:00:46"/>
    <x v="7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d v="2014-09-11T10:24:14"/>
    <d v="2014-08-12T10:24:14"/>
    <x v="1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d v="2011-07-01T19:05:20"/>
    <d v="2011-06-01T19:05:20"/>
    <x v="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9-17T04:05:00"/>
    <d v="2012-08-02T00:32:04"/>
    <x v="10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29T01:00:00"/>
    <d v="2011-05-02T22:47:58"/>
    <x v="5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23T03:59:00"/>
    <d v="2011-07-06T02:32:06"/>
    <x v="3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7-16T23:00:00"/>
    <d v="2011-05-27T19:45:12"/>
    <x v="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d v="2011-09-07T16:35:39"/>
    <d v="2011-08-08T16:35:39"/>
    <x v="10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d v="2017-03-01T02:00:00"/>
    <d v="2017-01-24T15:05:11"/>
    <x v="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2-22T04:59:00"/>
    <d v="2014-11-19T02:24:46"/>
    <x v="4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d v="2014-01-19T20:00:30"/>
    <d v="2013-12-20T20:00:30"/>
    <x v="11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9-01T01:21:02"/>
    <d v="2012-08-02T01:21:02"/>
    <x v="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d v="2013-07-10T16:52:00"/>
    <d v="2013-06-18T15:26:42"/>
    <x v="0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3-01T13:58:00"/>
    <d v="2013-01-08T00:25:52"/>
    <x v="1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d v="2012-07-20T23:02:45"/>
    <d v="2012-06-20T23:02:45"/>
    <x v="0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31T18:04:00"/>
    <d v="2011-05-16T17:50:01"/>
    <x v="5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d v="2014-11-01T22:01:43"/>
    <d v="2014-10-02T22:01:43"/>
    <x v="9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d v="2013-04-09T06:30:00"/>
    <d v="2013-03-08T20:54:03"/>
    <x v="7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3-11T04:59:00"/>
    <d v="2012-01-17T14:23:31"/>
    <x v="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8-07T17:01:00"/>
    <d v="2012-07-30T21:11:21"/>
    <x v="3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d v="2013-12-21T04:44:00"/>
    <d v="2013-12-11T23:57:34"/>
    <x v="11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d v="2014-06-09T05:00:00"/>
    <d v="2014-05-09T20:12:22"/>
    <x v="5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5-04T04:01:00"/>
    <d v="2015-03-30T22:07:45"/>
    <x v="7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d v="2012-10-05T22:44:10"/>
    <d v="2012-09-05T22:44:10"/>
    <x v="8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d v="2015-03-22T22:20:52"/>
    <d v="2015-02-20T23:20:52"/>
    <x v="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4-18T06:59:00"/>
    <d v="2010-03-13T05:48:38"/>
    <x v="7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d v="2012-10-29T07:21:24"/>
    <d v="2012-10-04T07:21:24"/>
    <x v="9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d v="2012-03-25T23:55:30"/>
    <d v="2012-03-05T00:55:30"/>
    <x v="7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2-14T19:49:00"/>
    <d v="2012-01-19T11:21:47"/>
    <x v="1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25T16:24:00"/>
    <d v="2012-06-13T01:13:02"/>
    <x v="0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7-13T19:14:00"/>
    <d v="2016-05-14T19:14:00"/>
    <x v="5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3-22T11:37:05"/>
    <d v="2013-02-20T12:37:05"/>
    <x v="2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d v="2012-04-27T15:31:34"/>
    <d v="2012-03-28T15:31:34"/>
    <x v="7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2-01-21T08:13:00"/>
    <d v="2011-11-22T16:12:15"/>
    <x v="4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d v="2014-04-19T21:04:35"/>
    <d v="2014-03-20T21:04:35"/>
    <x v="7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7-01T03:59:00"/>
    <d v="2013-05-28T19:44:52"/>
    <x v="5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5-19T03:00:00"/>
    <d v="2012-04-06T10:59:18"/>
    <x v="6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d v="2013-10-07T01:21:58"/>
    <d v="2013-09-07T01:21:58"/>
    <x v="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d v="2014-05-01T23:57:42"/>
    <d v="2014-04-01T23:57:42"/>
    <x v="6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2-01-17T21:33:05"/>
    <d v="2011-12-18T21:33:05"/>
    <x v="11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d v="2012-09-22T18:19:16"/>
    <d v="2012-08-23T18:19:16"/>
    <x v="10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d v="2016-09-24T05:26:27"/>
    <d v="2016-08-25T05:26:27"/>
    <x v="1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1-10T21:07:43"/>
    <d v="2014-10-11T20:07:43"/>
    <x v="9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10-14T03:59:00"/>
    <d v="2013-09-09T14:13:03"/>
    <x v="8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2-08T08:00:00"/>
    <d v="2016-11-21T06:11:20"/>
    <x v="4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11-01T04:59:00"/>
    <d v="2014-09-23T16:25:52"/>
    <x v="8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d v="2016-09-05T03:59:00"/>
    <d v="2016-07-27T04:56:36"/>
    <x v="3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d v="2014-03-10T14:00:00"/>
    <d v="2014-02-24T09:24:15"/>
    <x v="2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d v="2015-07-10T19:09:36"/>
    <d v="2015-06-10T19:09:36"/>
    <x v="0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4-14T19:00:33"/>
    <d v="2015-03-15T19:00:33"/>
    <x v="7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3-16T02:34:24"/>
    <d v="2015-02-16T03:34:24"/>
    <x v="2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d v="2016-04-25T04:59:00"/>
    <d v="2016-03-23T19:51:57"/>
    <x v="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d v="2016-07-31T19:45:00"/>
    <d v="2016-06-01T21:07:33"/>
    <x v="0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d v="2016-10-24T21:00:00"/>
    <d v="2016-10-13T19:19:55"/>
    <x v="9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2-16T19:58:29"/>
    <d v="2015-01-17T19:58:29"/>
    <x v="1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d v="2016-12-28T05:05:46"/>
    <d v="2016-11-28T05:05:46"/>
    <x v="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d v="2016-07-24T03:00:17"/>
    <d v="2016-06-24T03:00:17"/>
    <x v="0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10-25T19:00:00"/>
    <d v="2016-08-27T07:29:16"/>
    <x v="10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d v="2015-11-25T14:57:11"/>
    <d v="2015-10-14T13:57:11"/>
    <x v="9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4-15T22:59:00"/>
    <d v="2015-03-16T17:53:38"/>
    <x v="7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d v="2015-06-04T00:00:00"/>
    <d v="2015-05-04T19:41:08"/>
    <x v="5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1-22T12:35:13"/>
    <d v="2013-10-23T11:35:13"/>
    <x v="9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9-16T23:10:04"/>
    <d v="2016-08-17T23:10:04"/>
    <x v="10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d v="2013-11-11T14:19:08"/>
    <d v="2013-10-12T13:19:08"/>
    <x v="9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d v="2012-02-12T02:49:26"/>
    <d v="2012-01-13T02:49:26"/>
    <x v="1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10-16T09:59:00"/>
    <d v="2013-09-24T02:33:58"/>
    <x v="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3-01-16T18:33:17"/>
    <d v="2012-11-17T18:33:17"/>
    <x v="4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d v="2015-02-28T15:10:00"/>
    <d v="2015-01-21T15:18:38"/>
    <x v="1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2-01T04:59:00"/>
    <d v="2009-10-02T02:31:46"/>
    <x v="9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4-01-07T00:39:58"/>
    <d v="2013-12-08T00:39:58"/>
    <x v="11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4-08T19:17:37"/>
    <d v="2013-03-09T20:17:37"/>
    <x v="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9-01T00:32:03"/>
    <d v="2013-08-02T00:32:03"/>
    <x v="1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1-29T14:28:15"/>
    <d v="2013-10-30T13:28:15"/>
    <x v="9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3-10T19:48:47"/>
    <d v="2011-01-24T19:48:47"/>
    <x v="1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d v="2012-11-11T05:00:40"/>
    <d v="2012-10-02T04:00:40"/>
    <x v="9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5-04T14:00:34"/>
    <d v="2013-04-04T14:00:34"/>
    <x v="6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21T17:22:11"/>
    <d v="2015-09-01T17:22:11"/>
    <x v="8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d v="2013-02-04T11:55:27"/>
    <d v="2013-01-02T11:55:27"/>
    <x v="1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2-19T18:56:00"/>
    <d v="2013-11-19T18:56:00"/>
    <x v="4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2-23T05:35:24"/>
    <d v="2010-11-23T05:35:24"/>
    <x v="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29T19:55:05"/>
    <d v="2012-05-08T19:55:05"/>
    <x v="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10-30T07:42:18"/>
    <d v="2012-09-27T07:42:18"/>
    <x v="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d v="2012-01-14T06:01:26"/>
    <d v="2011-11-30T06:01:26"/>
    <x v="4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9-06T20:39:10"/>
    <d v="2011-08-04T20:39:10"/>
    <x v="1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3-02T22:27:15"/>
    <d v="2016-01-02T22:27:15"/>
    <x v="1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d v="2012-05-12T02:31:00"/>
    <d v="2012-03-13T19:15:46"/>
    <x v="7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30T22:35:11"/>
    <d v="2016-12-09T22:35:11"/>
    <x v="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9-15T20:53:33"/>
    <d v="2016-08-21T20:53:33"/>
    <x v="10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5-27T23:00:55"/>
    <d v="2012-04-27T23:00:55"/>
    <x v="6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9-01T06:00:00"/>
    <d v="2011-07-27T18:04:45"/>
    <x v="3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10-05T18:49:03"/>
    <d v="2014-09-05T18:49:03"/>
    <x v="8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1-21T17:46:19"/>
    <d v="2013-10-22T16:46:19"/>
    <x v="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8-21T00:45:30"/>
    <d v="2014-07-22T00:45:30"/>
    <x v="3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8-01T04:00:00"/>
    <d v="2010-05-06T04:48:03"/>
    <x v="5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4-01T20:32:43"/>
    <d v="2015-03-02T21:32:43"/>
    <x v="7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6-05T23:33:30"/>
    <d v="2016-05-06T23:33:30"/>
    <x v="5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10-25T03:03:49"/>
    <d v="2010-09-10T03:03:49"/>
    <x v="8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28T04:00:00"/>
    <d v="2015-08-02T20:57:06"/>
    <x v="10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1-28T17:31:48"/>
    <d v="2012-10-29T16:31:48"/>
    <x v="9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2-01-15T18:11:50"/>
    <d v="2011-12-01T18:11:50"/>
    <x v="11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d v="2011-05-28T02:22:42"/>
    <d v="2011-04-13T02:22:42"/>
    <x v="6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d v="2016-03-30T19:23:22"/>
    <d v="2016-02-29T20:23:22"/>
    <x v="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6-08T19:11:00"/>
    <d v="2010-04-23T19:28:34"/>
    <x v="6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8-30T15:30:00"/>
    <d v="2014-07-09T23:10:22"/>
    <x v="3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d v="2012-09-23T02:25:00"/>
    <d v="2012-08-28T19:06:20"/>
    <x v="1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6-01-03T01:55:37"/>
    <d v="2015-12-04T01:55:37"/>
    <x v="11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d v="2011-01-24T05:45:26"/>
    <d v="2010-11-25T05:45:26"/>
    <x v="4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d v="2014-03-13T03:33:10"/>
    <d v="2014-02-11T04:33:10"/>
    <x v="2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d v="2011-09-11T04:37:03"/>
    <d v="2011-08-12T04:37:03"/>
    <x v="10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d v="2010-07-27T04:59:00"/>
    <d v="2010-06-11T19:14:15"/>
    <x v="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7-23T04:00:00"/>
    <d v="2012-06-21T16:34:00"/>
    <x v="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3-03T13:05:19"/>
    <d v="2017-01-02T13:05:19"/>
    <x v="1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24T00:07:25"/>
    <d v="2014-01-03T00:07:25"/>
    <x v="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d v="2012-12-11T03:37:27"/>
    <d v="2012-10-12T02:37:27"/>
    <x v="9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5-05T03:20:19"/>
    <d v="2012-04-05T03:20:19"/>
    <x v="6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d v="2012-08-25T18:19:07"/>
    <d v="2012-07-26T18:19:07"/>
    <x v="3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d v="2012-03-01T04:59:00"/>
    <d v="2012-01-29T16:18:34"/>
    <x v="1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d v="2010-10-22T05:00:00"/>
    <d v="2010-09-13T20:28:54"/>
    <x v="8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7-14T02:30:00"/>
    <d v="2014-06-12T22:38:50"/>
    <x v="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2-01T22:59:21"/>
    <d v="2014-11-01T21:59:21"/>
    <x v="4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d v="2012-12-19T15:24:05"/>
    <d v="2012-11-14T15:24:05"/>
    <x v="4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d v="2013-11-14T17:07:02"/>
    <d v="2013-10-15T16:07:02"/>
    <x v="9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2-12T05:06:16"/>
    <d v="2011-10-31T04:06:16"/>
    <x v="9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d v="2014-10-01T12:43:13"/>
    <d v="2014-08-27T12:43:13"/>
    <x v="10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1-22T00:02:03"/>
    <d v="2014-10-22T23:02:03"/>
    <x v="9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2-13T22:37:49"/>
    <d v="2013-01-14T22:37:49"/>
    <x v="1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1-27T22:08:31"/>
    <d v="2013-10-28T21:08:31"/>
    <x v="9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7-08T22:40:00"/>
    <d v="2010-06-09T00:28:50"/>
    <x v="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d v="2012-05-14T19:44:55"/>
    <d v="2012-04-14T19:44:55"/>
    <x v="6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d v="2012-11-18T00:00:00"/>
    <d v="2012-09-28T20:41:53"/>
    <x v="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d v="2012-04-09T04:42:49"/>
    <d v="2012-03-10T05:42:49"/>
    <x v="7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6-25T21:32:00"/>
    <d v="2010-05-14T21:58:26"/>
    <x v="5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3-16T22:00:00"/>
    <d v="2014-02-10T08:38:22"/>
    <x v="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d v="2013-03-22T22:15:45"/>
    <d v="2013-02-05T23:15:45"/>
    <x v="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5-12T04:03:29"/>
    <d v="2014-03-13T04:03:29"/>
    <x v="7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5-04T06:00:00"/>
    <d v="2014-04-04T17:41:24"/>
    <x v="6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6-01-29T08:00:29"/>
    <d v="2015-12-30T08:00:29"/>
    <x v="11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d v="2012-01-18T20:00:00"/>
    <d v="2011-12-06T00:34:49"/>
    <x v="11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1-03T20:09:17"/>
    <d v="2013-10-04T19:09:17"/>
    <x v="9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d v="2012-09-02T11:30:48"/>
    <d v="2012-08-03T11:30:48"/>
    <x v="10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6-30T19:58:00"/>
    <d v="2013-05-22T18:18:58"/>
    <x v="5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8-11T00:12:06"/>
    <d v="2015-06-27T00:12:06"/>
    <x v="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2-10T02:19:05"/>
    <d v="2017-01-11T02:19:05"/>
    <x v="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2-18T20:14:20"/>
    <d v="2016-01-13T20:14:20"/>
    <x v="1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d v="2016-11-29T17:01:45"/>
    <d v="2016-10-30T16:01:45"/>
    <x v="9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4-18T14:00:00"/>
    <d v="2016-03-15T14:00:50"/>
    <x v="7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d v="2017-02-18T23:59:00"/>
    <d v="2016-12-28T20:57:06"/>
    <x v="11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d v="2016-09-09T18:00:48"/>
    <d v="2016-08-10T18:00:48"/>
    <x v="10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6-30T18:45:06"/>
    <d v="2016-05-01T18:45:06"/>
    <x v="5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3-12T19:52:44"/>
    <d v="2016-02-11T19:52:44"/>
    <x v="2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6-02-21T01:02:56"/>
    <d v="2015-12-23T01:02:56"/>
    <x v="11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d v="2016-01-17T18:01:01"/>
    <d v="2015-12-18T18:01:01"/>
    <x v="1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d v="2016-06-04T15:41:12"/>
    <d v="2016-04-20T15:41:12"/>
    <x v="6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d v="2016-11-18T15:43:32"/>
    <d v="2016-10-19T14:43:32"/>
    <x v="9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5-01-25T03:56:39"/>
    <d v="2014-12-26T03:56:39"/>
    <x v="11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8-20T20:00:39"/>
    <d v="2015-07-09T20:00:39"/>
    <x v="3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9-13T07:05:00"/>
    <d v="2016-08-04T07:05:00"/>
    <x v="1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4-26T20:55:59"/>
    <d v="2015-02-25T21:55:59"/>
    <x v="2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d v="2016-11-17T14:15:33"/>
    <d v="2016-10-17T13:15:33"/>
    <x v="9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4-10T04:59:00"/>
    <d v="2015-03-19T19:16:03"/>
    <x v="7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5-01-19T04:11:05"/>
    <d v="2014-12-20T04:11:05"/>
    <x v="11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3-14T14:02:35"/>
    <d v="2017-01-31T15:02:35"/>
    <x v="1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d v="2017-02-20T19:00:00"/>
    <d v="2017-01-05T16:38:55"/>
    <x v="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2-11T17:05:53"/>
    <d v="2016-01-04T17:05:53"/>
    <x v="1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d v="2016-10-17T15:15:19"/>
    <d v="2016-09-12T15:15:19"/>
    <x v="8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9-01T15:05:19"/>
    <d v="2015-07-23T15:05:19"/>
    <x v="3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10-26T03:59:00"/>
    <d v="2016-09-24T00:24:06"/>
    <x v="8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d v="2016-10-06T15:15:32"/>
    <d v="2016-09-06T15:15:32"/>
    <x v="8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d v="2016-04-22T05:06:14"/>
    <d v="2016-02-22T06:06:14"/>
    <x v="2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8-15T20:20:34"/>
    <d v="2014-07-16T20:20:34"/>
    <x v="3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d v="2017-02-09T07:16:47"/>
    <d v="2017-01-07T07:16:47"/>
    <x v="1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7-01-23T04:59:00"/>
    <d v="2016-12-17T05:17:33"/>
    <x v="11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6-01T17:01:00"/>
    <d v="2015-04-17T17:01:00"/>
    <x v="6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9-04T06:59:00"/>
    <d v="2014-08-05T20:46:38"/>
    <x v="10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11-09T01:21:33"/>
    <d v="2015-09-10T00:21:33"/>
    <x v="8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3-25T16:59:16"/>
    <d v="2016-02-24T17:59:16"/>
    <x v="2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6-28T16:43:05"/>
    <d v="2016-04-29T16:43:05"/>
    <x v="6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8-14T01:24:57"/>
    <d v="2015-06-30T01:24:57"/>
    <x v="0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2-21T22:36:37"/>
    <d v="2016-01-22T22:36:37"/>
    <x v="1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d v="2016-02-25T07:25:01"/>
    <d v="2016-01-26T07:25:01"/>
    <x v="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6-20T18:59:00"/>
    <d v="2016-05-16T10:00:28"/>
    <x v="5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1-30T22:42:02"/>
    <d v="2014-10-16T21:42:02"/>
    <x v="9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8-09T22:43:42"/>
    <d v="2014-07-10T22:43:42"/>
    <x v="3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d v="2016-10-02T18:04:46"/>
    <d v="2016-09-02T18:04:46"/>
    <x v="8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8-23T20:54:00"/>
    <d v="2016-07-23T16:01:25"/>
    <x v="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3-28T01:46:48"/>
    <d v="2015-02-26T02:46:48"/>
    <x v="2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31T23:00:00"/>
    <d v="2015-12-01T23:13:30"/>
    <x v="11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6-01-10T00:00:00"/>
    <d v="2015-11-16T18:25:00"/>
    <x v="4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6-23T07:04:10"/>
    <d v="2014-05-14T07:04:10"/>
    <x v="5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10-01T08:33:45"/>
    <d v="2016-09-01T08:33:45"/>
    <x v="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d v="2016-09-28T22:24:55"/>
    <d v="2016-08-29T22:24:55"/>
    <x v="10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9-03T18:49:24"/>
    <d v="2014-08-04T18:49:24"/>
    <x v="1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7-12T18:51:00"/>
    <d v="2016-06-17T18:09:48"/>
    <x v="0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d v="2016-05-07T21:11:59"/>
    <d v="2016-03-08T22:11:59"/>
    <x v="7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1-12T05:00:00"/>
    <d v="2016-10-09T23:09:28"/>
    <x v="9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1-30T22:59:00"/>
    <d v="2014-10-09T06:18:50"/>
    <x v="9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29T16:00:00"/>
    <d v="2014-11-04T22:34:40"/>
    <x v="4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d v="2014-07-27T15:27:00"/>
    <d v="2014-06-27T20:47:40"/>
    <x v="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d v="2014-11-28T03:28:17"/>
    <d v="2014-10-29T02:28:17"/>
    <x v="9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d v="2015-11-19T05:03:21"/>
    <d v="2015-10-05T04:03:21"/>
    <x v="9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d v="2014-11-13T08:02:00"/>
    <d v="2014-10-14T07:11:30"/>
    <x v="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3-15T00:26:00"/>
    <d v="2017-01-14T01:26:00"/>
    <x v="1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7-01-30T17:16:53"/>
    <d v="2016-12-16T17:16:53"/>
    <x v="1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2-17T05:59:00"/>
    <d v="2015-11-17T16:25:14"/>
    <x v="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d v="2017-03-16T16:01:01"/>
    <d v="2017-02-14T17:01:01"/>
    <x v="2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d v="2016-02-18T17:00:27"/>
    <d v="2016-01-19T17:00:27"/>
    <x v="1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d v="2015-10-30T14:59:43"/>
    <d v="2015-09-29T14:59:43"/>
    <x v="8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12T07:11:00"/>
    <d v="2014-12-04T00:57:52"/>
    <x v="11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d v="2016-12-14T15:00:23"/>
    <d v="2016-11-02T14:00:23"/>
    <x v="4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2-28T19:25:15"/>
    <d v="2016-11-28T19:25:15"/>
    <x v="4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6-19T14:30:46"/>
    <d v="2016-05-20T14:30:46"/>
    <x v="5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9-05T02:59:00"/>
    <d v="2016-07-10T19:54:22"/>
    <x v="3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2-18T21:33:15"/>
    <d v="2014-11-03T21:33:15"/>
    <x v="4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7-01-24T10:34:12"/>
    <d v="2016-12-10T10:34:12"/>
    <x v="11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29T20:00:00"/>
    <d v="2015-12-01T20:00:56"/>
    <x v="11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d v="2015-01-01T00:03:35"/>
    <d v="2014-11-12T00:03:35"/>
    <x v="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d v="2015-11-25T22:04:55"/>
    <d v="2015-10-26T21:04:55"/>
    <x v="9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d v="2016-04-07T01:34:16"/>
    <d v="2016-02-22T02:34:16"/>
    <x v="2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1-21T17:12:15"/>
    <d v="2015-10-12T16:12:15"/>
    <x v="9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d v="2016-07-14T11:48:53"/>
    <d v="2016-06-14T11:48:53"/>
    <x v="0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d v="2015-02-04T23:22:29"/>
    <d v="2015-01-05T23:22:29"/>
    <x v="1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6-02T00:47:00"/>
    <d v="2015-05-03T01:40:09"/>
    <x v="5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d v="2015-10-17T04:00:00"/>
    <d v="2015-09-24T06:02:51"/>
    <x v="8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d v="2015-05-17T15:31:17"/>
    <d v="2015-04-17T15:31:17"/>
    <x v="6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d v="2015-06-20T22:04:21"/>
    <d v="2015-05-21T22:04:21"/>
    <x v="5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31T13:56:03"/>
    <d v="2016-01-01T13:56:03"/>
    <x v="1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d v="2015-03-16T19:00:37"/>
    <d v="2015-02-14T20:00:37"/>
    <x v="2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3-31T08:46:56"/>
    <d v="2016-02-26T09:46:56"/>
    <x v="2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10-23T00:49:07"/>
    <d v="2014-09-23T00:49:07"/>
    <x v="8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3-06T20:00:00"/>
    <d v="2017-01-20T15:03:25"/>
    <x v="1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d v="2015-04-04T21:59:00"/>
    <d v="2015-02-09T17:05:07"/>
    <x v="2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d v="2016-09-12T11:35:49"/>
    <d v="2016-08-29T11:35:49"/>
    <x v="1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2-16T18:20:10"/>
    <d v="2015-11-16T18:20:10"/>
    <x v="4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d v="2016-06-23T16:00:25"/>
    <d v="2016-05-24T16:00:25"/>
    <x v="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2-12T17:34:40"/>
    <d v="2016-11-14T17:34:40"/>
    <x v="4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8-05T03:59:00"/>
    <d v="2016-07-04T04:00:04"/>
    <x v="3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2-11T15:23:40"/>
    <d v="2015-01-12T15:23:40"/>
    <x v="1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d v="2013-01-07T08:00:00"/>
    <d v="2012-12-06T10:46:30"/>
    <x v="11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5-18T05:00:00"/>
    <d v="2015-04-25T19:44:22"/>
    <x v="6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3-19T04:33:43"/>
    <d v="2016-02-18T05:33:43"/>
    <x v="2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2-13T07:59:00"/>
    <d v="2016-11-18T02:37:26"/>
    <x v="4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8-27T17:00:09"/>
    <d v="2016-07-28T17:00:09"/>
    <x v="3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d v="2014-07-31T01:26:32"/>
    <d v="2014-07-11T01:26:32"/>
    <x v="3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9-12T10:00:00"/>
    <d v="2014-07-31T16:42:28"/>
    <x v="3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d v="2015-05-20T06:04:15"/>
    <d v="2015-04-20T06:04:15"/>
    <x v="6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3-05T20:27:00"/>
    <d v="2015-01-07T22:13:21"/>
    <x v="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d v="2014-08-23T20:59:10"/>
    <d v="2014-07-24T20:59:10"/>
    <x v="3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2-26T20:26:00"/>
    <d v="2015-11-11T20:26:00"/>
    <x v="4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d v="2014-11-05T20:38:35"/>
    <d v="2014-10-06T19:38:35"/>
    <x v="9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9-25T01:16:29"/>
    <d v="2016-08-16T01:16:29"/>
    <x v="10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d v="2016-02-12T10:20:45"/>
    <d v="2016-01-13T10:20:45"/>
    <x v="1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d v="2015-09-14T19:07:57"/>
    <d v="2015-08-15T19:07:57"/>
    <x v="1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8-27T00:20:25"/>
    <d v="2014-07-30T00:20:25"/>
    <x v="3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6-06T20:09:00"/>
    <d v="2016-04-23T19:08:15"/>
    <x v="6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3-06T04:08:52"/>
    <d v="2017-02-09T04:08:52"/>
    <x v="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8-10T22:00:00"/>
    <d v="2014-07-11T20:26:39"/>
    <x v="3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3-07T23:49:05"/>
    <d v="2016-02-06T23:49:05"/>
    <x v="2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4-24T16:16:17"/>
    <d v="2015-02-23T17:16:17"/>
    <x v="2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d v="2016-12-04T21:54:43"/>
    <d v="2016-11-04T20:54:43"/>
    <x v="4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3-26T00:00:00"/>
    <d v="2015-02-12T21:37:23"/>
    <x v="2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d v="2015-03-13T17:57:36"/>
    <d v="2015-02-11T18:57:36"/>
    <x v="2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4-15T21:54:53"/>
    <d v="2015-03-16T21:54:53"/>
    <x v="7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d v="2016-05-02T01:00:00"/>
    <d v="2016-03-03T06:38:28"/>
    <x v="7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d v="2016-07-12T19:22:21"/>
    <d v="2016-07-05T19:22:21"/>
    <x v="3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31T00:44:22"/>
    <d v="2016-08-01T00:44:22"/>
    <x v="10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7-07T05:28:23"/>
    <d v="2013-05-23T05:28:23"/>
    <x v="5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2-19T09:08:42"/>
    <d v="2014-01-22T09:08:42"/>
    <x v="1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d v="2013-08-04T23:06:22"/>
    <d v="2013-06-20T23:06:22"/>
    <x v="0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2-21T20:32:11"/>
    <d v="2013-11-21T20:32:11"/>
    <x v="4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4-10T07:54:24"/>
    <d v="2016-03-11T08:54:24"/>
    <x v="7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d v="2013-11-26T06:30:59"/>
    <d v="2013-10-25T05:30:59"/>
    <x v="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d v="2012-10-01T00:17:02"/>
    <d v="2012-09-11T00:17:02"/>
    <x v="8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1-17T19:04:53"/>
    <d v="2015-10-18T18:04:53"/>
    <x v="9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2-05T19:58:17"/>
    <d v="2014-01-06T19:58:17"/>
    <x v="1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d v="2011-10-16T23:09:01"/>
    <d v="2011-09-16T23:09:01"/>
    <x v="8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4-01-04T04:09:05"/>
    <d v="2013-12-05T04:09:05"/>
    <x v="11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d v="2012-05-06T21:41:56"/>
    <d v="2012-04-06T21:41:56"/>
    <x v="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9-11T09:04:10"/>
    <d v="2014-07-18T09:04:10"/>
    <x v="3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d v="2016-01-14T04:00:11"/>
    <d v="2015-12-15T04:00:11"/>
    <x v="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7-22T04:42:01"/>
    <d v="2011-06-07T04:42:01"/>
    <x v="0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5-14T13:35:36"/>
    <d v="2016-04-19T13:35:36"/>
    <x v="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d v="2014-05-11T03:18:53"/>
    <d v="2014-04-11T03:18:53"/>
    <x v="6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d v="2015-01-28T22:14:52"/>
    <d v="2014-12-29T22:14:52"/>
    <x v="1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d v="2012-08-10T21:44:48"/>
    <d v="2012-07-11T21:44:48"/>
    <x v="3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8-02T15:49:43"/>
    <d v="2014-06-03T15:49:43"/>
    <x v="0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d v="2014-08-08T21:53:24"/>
    <d v="2014-07-09T21:53:24"/>
    <x v="3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d v="2016-03-14T15:06:15"/>
    <d v="2016-02-13T16:06:15"/>
    <x v="2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d v="2014-08-24T20:48:11"/>
    <d v="2014-07-25T20:48:11"/>
    <x v="3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6-15T17:08:07"/>
    <d v="2014-05-16T17:08:07"/>
    <x v="5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d v="2014-04-24T19:11:07"/>
    <d v="2014-03-25T19:11:07"/>
    <x v="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d v="2015-06-26T04:32:55"/>
    <d v="2015-05-27T04:32:55"/>
    <x v="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5-29T04:27:33"/>
    <d v="2015-04-29T04:27:33"/>
    <x v="6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4-10T18:41:12"/>
    <d v="2016-03-11T19:41:12"/>
    <x v="7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3-01-06T00:37:18"/>
    <d v="2012-12-07T00:37:18"/>
    <x v="11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2-11T23:22:17"/>
    <d v="2016-01-27T23:22:17"/>
    <x v="1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10-09T17:07:13"/>
    <d v="2011-09-09T17:07:13"/>
    <x v="8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8-30T12:53:40"/>
    <d v="2013-07-31T12:53:40"/>
    <x v="3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10-04T03:30:00"/>
    <d v="2014-09-03T12:25:54"/>
    <x v="8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3-02T19:01:17"/>
    <d v="2014-01-21T19:01:17"/>
    <x v="1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d v="2014-04-13T18:18:15"/>
    <d v="2014-03-14T18:18:15"/>
    <x v="7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5-13T20:04:28"/>
    <d v="2015-04-13T20:04:28"/>
    <x v="6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2-14T02:39:31"/>
    <d v="2016-01-15T02:39:31"/>
    <x v="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d v="2016-07-14T18:12:00"/>
    <d v="2016-06-17T18:32:18"/>
    <x v="0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2-09T05:59:00"/>
    <d v="2013-10-30T01:05:25"/>
    <x v="9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6-18T05:19:50"/>
    <d v="2016-04-19T05:19:50"/>
    <x v="6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6-11T09:50:21"/>
    <d v="2014-05-12T09:50:21"/>
    <x v="5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3-24T02:15:27"/>
    <d v="2014-02-22T03:15:27"/>
    <x v="2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d v="2012-04-04T16:46:15"/>
    <d v="2012-03-05T17:46:15"/>
    <x v="7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7-23T20:40:24"/>
    <d v="2014-06-23T20:40:24"/>
    <x v="0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4-13T14:17:15"/>
    <d v="2012-02-13T15:17:15"/>
    <x v="2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1-18T19:03:10"/>
    <d v="2016-10-19T18:03:10"/>
    <x v="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2-07T22:23:42"/>
    <d v="2012-11-07T22:23:42"/>
    <x v="4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6-01-08T04:53:10"/>
    <d v="2015-12-09T04:53:10"/>
    <x v="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d v="2015-01-19T08:30:00"/>
    <d v="2014-11-20T18:13:31"/>
    <x v="4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8-14T23:27:00"/>
    <d v="2014-07-15T23:27:00"/>
    <x v="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10-09T08:18:07"/>
    <d v="2013-09-09T08:18:07"/>
    <x v="8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3-30T15:41:35"/>
    <d v="2016-02-29T16:41:35"/>
    <x v="2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d v="2012-06-09T20:20:08"/>
    <d v="2012-04-10T20:20:08"/>
    <x v="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d v="2015-12-25T14:21:53"/>
    <d v="2015-11-25T14:21:53"/>
    <x v="4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4-05T02:59:39"/>
    <d v="2014-03-06T03:59:39"/>
    <x v="7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4-06T19:01:04"/>
    <d v="2014-03-24T19:01:04"/>
    <x v="7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d v="2011-10-28T20:56:40"/>
    <d v="2011-09-13T20:56:40"/>
    <x v="8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d v="2016-03-13T21:25:16"/>
    <d v="2016-02-12T22:25:16"/>
    <x v="2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30T16:53:45"/>
    <d v="2013-05-16T16:53:45"/>
    <x v="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4-19T12:34:08"/>
    <d v="2014-03-20T12:34:08"/>
    <x v="7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4-30T16:00:51"/>
    <d v="2015-03-31T16:00:51"/>
    <x v="7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9-25T14:58:50"/>
    <d v="2015-07-27T14:58:50"/>
    <x v="3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d v="2016-07-14T07:51:34"/>
    <d v="2016-06-14T07:51:34"/>
    <x v="0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1-14T21:30:00"/>
    <d v="2014-10-14T20:30:00"/>
    <x v="9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d v="2014-08-07T15:35:17"/>
    <d v="2014-07-08T15:35:17"/>
    <x v="3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6-05T06:21:33"/>
    <d v="2016-05-06T06:21:33"/>
    <x v="5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11-26T00:55:00"/>
    <d v="2014-09-26T23:55:00"/>
    <x v="8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2-24T21:47:48"/>
    <d v="2015-11-24T21:47:48"/>
    <x v="4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d v="2017-01-01T02:46:11"/>
    <d v="2016-12-02T02:46:11"/>
    <x v="1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31T09:46:21"/>
    <d v="2014-07-01T09:46:21"/>
    <x v="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d v="2014-11-29T04:33:00"/>
    <d v="2014-11-15T06:50:28"/>
    <x v="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8-06T23:44:54"/>
    <d v="2016-07-07T23:44:54"/>
    <x v="3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2-19T16:07:09"/>
    <d v="2015-11-19T16:07:09"/>
    <x v="4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4-23T19:40:21"/>
    <d v="2016-03-24T19:40:21"/>
    <x v="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21T21:45:31"/>
    <d v="2017-01-01T21:45:31"/>
    <x v="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5-01-01T08:20:26"/>
    <d v="2014-12-02T08:20:26"/>
    <x v="11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d v="2015-08-06T11:05:21"/>
    <d v="2015-07-07T11:05:21"/>
    <x v="3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d v="2015-07-09T16:47:30"/>
    <d v="2015-06-09T16:47:30"/>
    <x v="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2-17T00:08:47"/>
    <d v="2015-01-18T00:08:47"/>
    <x v="1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2-17T04:38:46"/>
    <d v="2015-11-17T04:38:46"/>
    <x v="4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d v="2015-04-29T04:22:00"/>
    <d v="2015-03-30T04:22:00"/>
    <x v="7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d v="2014-10-02T17:56:32"/>
    <d v="2014-08-03T17:56:32"/>
    <x v="10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d v="2014-05-02T22:52:53"/>
    <d v="2014-03-25T22:52:53"/>
    <x v="7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10-19T23:19:43"/>
    <d v="2014-08-20T23:19:43"/>
    <x v="10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d v="2016-12-01T05:06:21"/>
    <d v="2016-11-01T04:06:21"/>
    <x v="4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d v="2016-06-16T17:02:46"/>
    <d v="2016-05-17T17:02:46"/>
    <x v="5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d v="2016-01-08T22:54:35"/>
    <d v="2015-11-09T22:54:35"/>
    <x v="4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9-07T02:27:43"/>
    <d v="2015-08-08T02:27:43"/>
    <x v="10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d v="2015-05-15T17:01:52"/>
    <d v="2015-04-15T17:01:52"/>
    <x v="6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d v="2015-06-18T17:08:25"/>
    <d v="2015-05-19T17:08:25"/>
    <x v="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9-06T02:36:46"/>
    <d v="2015-08-07T02:36:46"/>
    <x v="10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8-14T18:20:08"/>
    <d v="2014-07-15T18:20:08"/>
    <x v="3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2-24T01:42:42"/>
    <d v="2015-01-25T01:42:42"/>
    <x v="1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2-05T16:04:40"/>
    <d v="2014-10-06T15:04:40"/>
    <x v="9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2-09T02:12:08"/>
    <d v="2014-11-09T02:12:08"/>
    <x v="4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6-30T15:45:00"/>
    <d v="2015-05-30T17:26:05"/>
    <x v="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3-28T02:43:06"/>
    <d v="2015-02-26T03:43:06"/>
    <x v="2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5-19T15:06:29"/>
    <d v="2015-04-28T15:06:29"/>
    <x v="6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9-25T16:24:24"/>
    <d v="2014-08-25T16:24:24"/>
    <x v="10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8-09T17:22:00"/>
    <d v="2014-07-10T17:22:00"/>
    <x v="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6-18T17:23:02"/>
    <d v="2016-05-19T17:23:02"/>
    <x v="5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7-06T05:08:50"/>
    <d v="2014-06-02T05:08:50"/>
    <x v="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6-26T04:00:00"/>
    <d v="2015-05-26T11:39:02"/>
    <x v="5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d v="2014-09-12T17:38:15"/>
    <d v="2014-08-12T17:38:15"/>
    <x v="10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d v="2016-09-22T01:17:45"/>
    <d v="2016-08-23T01:17:45"/>
    <x v="10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2-22T08:29:23"/>
    <d v="2015-01-23T08:29:23"/>
    <x v="1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5-30T21:26:11"/>
    <d v="2015-04-30T21:26:11"/>
    <x v="6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d v="2014-11-13T20:18:47"/>
    <d v="2014-10-26T19:18:47"/>
    <x v="9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d v="2014-08-20T16:22:32"/>
    <d v="2014-07-21T16:22:32"/>
    <x v="3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8-03T04:27:37"/>
    <d v="2015-06-29T04:27:37"/>
    <x v="0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d v="2016-05-08T20:12:07"/>
    <d v="2016-04-08T20:12:07"/>
    <x v="6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7-15T17:28:59"/>
    <d v="2015-06-15T17:28:59"/>
    <x v="0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3-06T13:00:00"/>
    <d v="2017-01-11T00:28:18"/>
    <x v="1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10-15T15:51:36"/>
    <d v="2014-09-15T15:51:36"/>
    <x v="8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8-16T21:44:12"/>
    <d v="2014-07-17T21:44:12"/>
    <x v="3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10-28T17:17:07"/>
    <d v="2015-09-28T17:17:07"/>
    <x v="8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d v="2014-06-28T19:21:54"/>
    <d v="2014-05-22T19:21:54"/>
    <x v="5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d v="2015-03-01T08:08:41"/>
    <d v="2015-01-30T08:08:41"/>
    <x v="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7-01-12T16:42:00"/>
    <d v="2016-12-24T19:51:28"/>
    <x v="11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1-02T03:59:00"/>
    <d v="2016-10-13T20:40:23"/>
    <x v="9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2-06T14:23:31"/>
    <d v="2017-01-06T14:23:31"/>
    <x v="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6-08T04:00:00"/>
    <d v="2015-05-06T20:45:49"/>
    <x v="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6-01T22:42:00"/>
    <d v="2015-04-29T20:43:15"/>
    <x v="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5-17T18:00:00"/>
    <d v="2015-04-15T21:28:43"/>
    <x v="6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d v="2016-12-28T16:49:00"/>
    <d v="2016-12-07T16:49:00"/>
    <x v="11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29T23:29:55"/>
    <d v="2016-06-08T23:29:55"/>
    <x v="0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d v="2014-08-31T15:58:45"/>
    <d v="2014-08-01T15:58:45"/>
    <x v="1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3-20T13:29:20"/>
    <d v="2016-02-19T14:29:20"/>
    <x v="2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d v="2017-02-11T12:09:38"/>
    <d v="2017-01-12T12:09:38"/>
    <x v="1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4-09T17:37:33"/>
    <d v="2016-02-09T18:37:33"/>
    <x v="2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4-08T11:42:59"/>
    <d v="2015-03-09T11:42:59"/>
    <x v="7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2-20T09:00:00"/>
    <d v="2015-10-21T08:20:53"/>
    <x v="9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d v="2015-12-18T19:38:59"/>
    <d v="2015-11-18T19:38:59"/>
    <x v="4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6-13T05:59:00"/>
    <d v="2016-05-13T15:57:14"/>
    <x v="5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2-31T03:00:00"/>
    <d v="2015-11-25T14:51:26"/>
    <x v="4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7-08T18:30:00"/>
    <d v="2015-06-06T18:30:00"/>
    <x v="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4-16T11:27:36"/>
    <d v="2015-03-26T11:27:36"/>
    <x v="7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7-15T14:34:06"/>
    <d v="2016-06-15T14:34:06"/>
    <x v="0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6-27T06:55:54"/>
    <d v="2015-05-28T06:55:54"/>
    <x v="5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31T14:45:27"/>
    <d v="2015-05-01T14:45:27"/>
    <x v="5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2-04T05:00:00"/>
    <d v="2015-10-20T17:57:13"/>
    <x v="9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6-13T12:09:11"/>
    <d v="2015-05-14T12:09:11"/>
    <x v="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3-11T13:29:00"/>
    <d v="2017-02-06T18:37:33"/>
    <x v="2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d v="2016-03-31T10:00:00"/>
    <d v="2016-03-01T10:19:33"/>
    <x v="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3-24T16:01:04"/>
    <d v="2016-02-23T17:01:04"/>
    <x v="2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2-25T20:18:25"/>
    <d v="2017-01-26T20:18:25"/>
    <x v="1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d v="2015-05-31T21:00:00"/>
    <d v="2015-05-08T22:36:12"/>
    <x v="5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6-09T20:47:41"/>
    <d v="2016-05-25T20:47:41"/>
    <x v="5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27T01:00:00"/>
    <d v="2015-11-10T22:48:15"/>
    <x v="4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7-01-31T18:08:20"/>
    <d v="2016-12-27T18:08:20"/>
    <x v="11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6-09T20:10:05"/>
    <d v="2015-04-10T20:10:05"/>
    <x v="6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5-30T22:09:16"/>
    <d v="2014-04-30T22:09:16"/>
    <x v="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d v="2015-10-02T23:03:00"/>
    <d v="2015-08-31T14:47:37"/>
    <x v="10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7-14T19:25:40"/>
    <d v="2016-06-14T19:25:40"/>
    <x v="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1-01T03:00:00"/>
    <d v="2015-10-01T15:53:20"/>
    <x v="9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d v="2016-10-20T11:05:13"/>
    <d v="2016-09-20T11:05:13"/>
    <x v="8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d v="2015-08-25T15:05:12"/>
    <d v="2015-07-26T15:05:12"/>
    <x v="3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2-04T00:00:00"/>
    <d v="2016-11-06T11:24:48"/>
    <x v="4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d v="2016-04-01T04:00:00"/>
    <d v="2016-03-01T17:17:27"/>
    <x v="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d v="2016-11-10T05:15:09"/>
    <d v="2016-10-11T04:15:09"/>
    <x v="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d v="2014-06-06T13:11:42"/>
    <d v="2014-04-07T13:11:42"/>
    <x v="6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10-22T21:44:38"/>
    <d v="2013-08-23T21:44:38"/>
    <x v="10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d v="2014-04-21T01:00:00"/>
    <d v="2014-03-17T20:59:41"/>
    <x v="7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8-07T07:00:00"/>
    <d v="2014-07-07T22:03:36"/>
    <x v="3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d v="2011-09-28T17:30:08"/>
    <d v="2011-07-30T17:30:08"/>
    <x v="3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4-16T16:00:00"/>
    <d v="2012-03-17T11:02:07"/>
    <x v="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2-24T23:20:30"/>
    <d v="2011-01-25T23:20:30"/>
    <x v="1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8-28T01:00:00"/>
    <d v="2015-07-08T22:36:08"/>
    <x v="3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10-06T20:21:10"/>
    <d v="2013-08-20T20:21:10"/>
    <x v="1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2-21T22:46:14"/>
    <d v="2012-01-31T22:46:14"/>
    <x v="1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2-02T18:55:42"/>
    <d v="2015-01-03T18:55:42"/>
    <x v="1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2-15T03:14:59"/>
    <d v="2013-11-05T03:14:59"/>
    <x v="4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d v="2012-07-28T16:00:00"/>
    <d v="2012-07-20T16:19:24"/>
    <x v="3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24T06:47:45"/>
    <d v="2012-08-04T06:47:45"/>
    <x v="10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8-06T14:38:56"/>
    <d v="2011-07-07T14:38:56"/>
    <x v="3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d v="2012-01-05T23:06:07"/>
    <d v="2011-12-06T23:06:07"/>
    <x v="11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d v="2013-07-12T21:51:00"/>
    <d v="2013-05-15T00:57:37"/>
    <x v="5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1-03T05:59:00"/>
    <d v="2014-10-11T20:06:20"/>
    <x v="9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9-11T13:18:00"/>
    <d v="2011-08-27T03:58:22"/>
    <x v="10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d v="2011-07-08T21:00:00"/>
    <d v="2011-05-08T21:06:11"/>
    <x v="5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d v="2013-04-22T21:00:00"/>
    <d v="2013-03-22T19:48:43"/>
    <x v="7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6-14T14:23:54"/>
    <d v="2014-05-15T14:23:54"/>
    <x v="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2-06T02:02:29"/>
    <d v="2011-10-22T01:02:29"/>
    <x v="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d v="2013-05-06T07:00:55"/>
    <d v="2013-04-06T07:00:55"/>
    <x v="6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d v="2014-06-13T06:59:00"/>
    <d v="2014-05-08T15:45:53"/>
    <x v="5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d v="2012-07-07T17:46:51"/>
    <d v="2012-06-07T17:46:51"/>
    <x v="0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9-06T15:25:31"/>
    <d v="2014-07-23T15:25:31"/>
    <x v="3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d v="2011-09-25T19:32:47"/>
    <d v="2011-07-27T19:32:47"/>
    <x v="3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10-24T23:42:49"/>
    <d v="2013-09-26T23:42:49"/>
    <x v="8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9-03T18:48:27"/>
    <d v="2014-08-04T18:48:27"/>
    <x v="10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1-01-01T04:59:00"/>
    <d v="2010-11-05T14:54:46"/>
    <x v="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d v="2013-12-01T21:17:32"/>
    <d v="2013-11-01T20:17:32"/>
    <x v="4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2-12T22:03:51"/>
    <d v="2012-01-13T22:03:51"/>
    <x v="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4-03T01:03:10"/>
    <d v="2011-02-13T02:03:10"/>
    <x v="2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31T14:40:12"/>
    <d v="2013-08-01T14:40:12"/>
    <x v="10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d v="2014-06-09T03:59:00"/>
    <d v="2014-05-07T23:17:44"/>
    <x v="5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2-26T20:13:40"/>
    <d v="2014-01-27T20:13:40"/>
    <x v="1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d v="2014-01-29T08:13:47"/>
    <d v="2013-12-30T08:13:47"/>
    <x v="1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2-16T18:18:12"/>
    <d v="2014-01-17T18:18:12"/>
    <x v="1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d v="2014-03-29T01:00:00"/>
    <d v="2014-02-22T02:01:10"/>
    <x v="2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10-29T15:54:43"/>
    <d v="2013-09-30T15:54:43"/>
    <x v="8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1-30T15:43:35"/>
    <d v="2010-10-14T15:43:35"/>
    <x v="9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d v="2014-01-11T21:02:25"/>
    <d v="2013-12-12T21:02:25"/>
    <x v="11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7-24T14:02:38"/>
    <d v="2013-06-24T14:02:38"/>
    <x v="0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d v="2013-09-20T20:17:27"/>
    <d v="2013-08-21T20:17:27"/>
    <x v="10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4-16T00:00:00"/>
    <d v="2016-03-16T19:45:12"/>
    <x v="7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d v="2012-03-25T19:34:02"/>
    <d v="2012-01-25T20:34:02"/>
    <x v="1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1-13T17:24:19"/>
    <d v="2013-10-14T16:24:19"/>
    <x v="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6-15T04:00:00"/>
    <d v="2010-04-06T17:52:59"/>
    <x v="6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d v="2014-08-31T17:31:31"/>
    <d v="2014-08-01T17:31:31"/>
    <x v="10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8-30T16:33:45"/>
    <d v="2012-07-26T16:33:45"/>
    <x v="3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8-07T20:49:47"/>
    <d v="2013-07-03T20:49:47"/>
    <x v="3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d v="2009-09-01T04:00:00"/>
    <d v="2009-07-13T16:54:07"/>
    <x v="3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9-04T13:29:07"/>
    <d v="2012-07-31T13:29:07"/>
    <x v="3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6-25T02:00:00"/>
    <d v="2014-05-27T13:19:26"/>
    <x v="5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3-24T01:22:50"/>
    <d v="2014-02-12T02:22:50"/>
    <x v="2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d v="2011-03-01T18:10:54"/>
    <d v="2010-12-01T18:10:54"/>
    <x v="11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28T17:50:36"/>
    <d v="2013-07-08T17:50:36"/>
    <x v="3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2-09T04:59:00"/>
    <d v="2013-11-08T11:24:15"/>
    <x v="4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d v="2013-03-11T04:00:00"/>
    <d v="2013-02-15T17:13:09"/>
    <x v="2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31T16:59:00"/>
    <d v="2016-12-08T05:38:02"/>
    <x v="11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20T13:59:35"/>
    <d v="2015-06-05T13:59:35"/>
    <x v="0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17T14:00:00"/>
    <d v="2015-02-04T09:13:47"/>
    <x v="2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6-12T14:54:16"/>
    <d v="2015-04-13T14:54:16"/>
    <x v="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8-10T04:00:00"/>
    <d v="2016-07-10T03:42:43"/>
    <x v="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d v="2017-01-04T03:14:05"/>
    <d v="2016-12-05T03:14:05"/>
    <x v="11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d v="2015-04-23T06:59:00"/>
    <d v="2015-03-23T14:45:31"/>
    <x v="7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4-07T07:00:00"/>
    <d v="2015-03-01T15:39:51"/>
    <x v="7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10-06T22:59:00"/>
    <d v="2015-09-09T18:20:28"/>
    <x v="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1-14T17:49:31"/>
    <d v="2015-10-15T16:49:31"/>
    <x v="9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19T11:00:00"/>
    <d v="2015-10-01T10:53:17"/>
    <x v="9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7-29T17:00:00"/>
    <d v="2015-06-29T13:44:57"/>
    <x v="0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3-14T00:12:53"/>
    <d v="2016-02-23T01:12:53"/>
    <x v="2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5-01T17:55:58"/>
    <d v="2016-04-01T17:55:58"/>
    <x v="6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4-28T16:20:32"/>
    <d v="2016-03-29T16:20:32"/>
    <x v="7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d v="2015-07-14T19:32:39"/>
    <d v="2015-06-14T19:32:39"/>
    <x v="0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6-01T18:57:00"/>
    <d v="2016-04-23T16:12:18"/>
    <x v="6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21T03:00:00"/>
    <d v="2015-07-10T17:59:38"/>
    <x v="3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d v="2016-12-01T02:23:31"/>
    <d v="2016-11-01T01:23:31"/>
    <x v="4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d v="2016-07-31T11:00:00"/>
    <d v="2016-07-15T10:35:20"/>
    <x v="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3-13T03:40:05"/>
    <d v="2017-01-12T04:40:05"/>
    <x v="1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7-21T17:30:00"/>
    <d v="2016-06-22T15:58:28"/>
    <x v="0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2-04T10:58:54"/>
    <d v="2014-11-04T10:58:54"/>
    <x v="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d v="2016-02-17T12:04:39"/>
    <d v="2016-01-18T12:04:39"/>
    <x v="1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d v="2016-10-08T14:43:32"/>
    <d v="2016-08-29T14:43:32"/>
    <x v="10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d v="2015-10-15T21:11:08"/>
    <d v="2015-09-10T21:11:08"/>
    <x v="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d v="2016-08-19T16:00:50"/>
    <d v="2016-07-05T16:00:50"/>
    <x v="3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1-30T20:15:19"/>
    <d v="2016-10-26T19:15:19"/>
    <x v="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d v="2015-04-18T16:52:02"/>
    <d v="2015-03-19T16:52:02"/>
    <x v="7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3-03T17:01:54"/>
    <d v="2016-02-02T17:01:54"/>
    <x v="2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10-21T16:04:20"/>
    <d v="2016-08-22T16:04:20"/>
    <x v="1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d v="2015-11-06T01:00:00"/>
    <d v="2015-10-01T11:57:28"/>
    <x v="9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2-28T23:05:09"/>
    <d v="2016-01-24T23:05:09"/>
    <x v="1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7-21T14:00:00"/>
    <d v="2016-05-30T05:39:06"/>
    <x v="5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d v="2015-01-11T01:02:52"/>
    <d v="2014-12-12T01:02:52"/>
    <x v="11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7-11T16:00:00"/>
    <d v="2014-06-26T19:29:25"/>
    <x v="0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30T23:00:00"/>
    <d v="2016-12-01T16:34:06"/>
    <x v="11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2-23T17:58:57"/>
    <d v="2016-11-23T17:58:57"/>
    <x v="4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5-21T15:45:25"/>
    <d v="2015-04-21T15:45:25"/>
    <x v="6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4-26T06:55:00"/>
    <d v="2016-03-22T16:45:46"/>
    <x v="7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10-13T15:12:32"/>
    <d v="2016-09-13T15:12:32"/>
    <x v="8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2-30T02:03:55"/>
    <d v="2016-11-30T02:03:55"/>
    <x v="4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5-01-15T19:00:28"/>
    <d v="2014-12-01T19:00:28"/>
    <x v="11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5-29T16:17:15"/>
    <d v="2015-04-29T16:17:15"/>
    <x v="6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10-14T15:25:34"/>
    <d v="2016-08-30T15:25:34"/>
    <x v="10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2-02T06:19:05"/>
    <d v="2014-10-23T05:19:05"/>
    <x v="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7-02T04:00:00"/>
    <d v="2016-06-01T06:38:29"/>
    <x v="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8-17T12:05:54"/>
    <d v="2016-07-18T12:05:54"/>
    <x v="3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7-01-27T01:26:48"/>
    <d v="2016-12-28T01:26:48"/>
    <x v="11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7-16T02:33:45"/>
    <d v="2014-06-16T02:33:45"/>
    <x v="0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d v="2016-03-11T18:34:47"/>
    <d v="2016-02-10T18:34:47"/>
    <x v="2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2-05T22:28:22"/>
    <d v="2015-11-05T22:28:22"/>
    <x v="4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2-17T20:43:48"/>
    <d v="2014-11-12T20:43:48"/>
    <x v="4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3-03T13:51:19"/>
    <d v="2017-02-01T13:51:19"/>
    <x v="2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8-02T19:17:13"/>
    <d v="2015-07-03T19:17:13"/>
    <x v="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d v="2014-12-08T16:31:55"/>
    <d v="2014-10-24T15:31:55"/>
    <x v="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d v="2014-08-15T14:17:33"/>
    <d v="2014-07-16T14:17:33"/>
    <x v="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10-01T14:58:37"/>
    <d v="2016-08-30T14:58:37"/>
    <x v="10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7-17T19:35:39"/>
    <d v="2015-06-17T19:35:39"/>
    <x v="0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8-19T03:59:00"/>
    <d v="2016-06-21T12:38:03"/>
    <x v="0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30T18:57:19"/>
    <d v="2016-06-01T18:57:19"/>
    <x v="0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7-14T19:32:39"/>
    <d v="2014-06-09T19:32:39"/>
    <x v="0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d v="2013-06-27T01:49:11"/>
    <d v="2013-05-28T01:49:11"/>
    <x v="5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3-07T15:18:45"/>
    <d v="2015-02-05T15:18:45"/>
    <x v="2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2-18T12:08:53"/>
    <d v="2014-11-20T12:08:53"/>
    <x v="4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2-16T06:59:00"/>
    <d v="2015-11-09T07:58:55"/>
    <x v="4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2-26T00:18:54"/>
    <d v="2015-11-26T00:18:54"/>
    <x v="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d v="2016-02-12T17:45:44"/>
    <d v="2016-01-13T17:45:44"/>
    <x v="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9-05T03:59:00"/>
    <d v="2015-07-15T13:52:46"/>
    <x v="3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d v="2013-03-11T00:00:00"/>
    <d v="2013-02-04T02:49:48"/>
    <x v="2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6-11T19:22:59"/>
    <d v="2016-05-12T19:22:59"/>
    <x v="5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1-30T10:00:00"/>
    <d v="2012-10-31T06:06:45"/>
    <x v="9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7-05T00:56:00"/>
    <d v="2013-06-05T00:56:00"/>
    <x v="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3-01T05:59:00"/>
    <d v="2013-01-30T23:05:37"/>
    <x v="1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d v="2011-06-25T13:42:03"/>
    <d v="2011-05-26T13:42:03"/>
    <x v="5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7-06T19:33:10"/>
    <d v="2011-05-05T19:33:10"/>
    <x v="5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d v="2012-08-02T21:37:00"/>
    <d v="2012-07-05T21:37:00"/>
    <x v="3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6-21T17:12:52"/>
    <d v="2014-05-22T17:12:52"/>
    <x v="5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d v="2013-09-07T22:25:31"/>
    <d v="2013-07-09T22:25:31"/>
    <x v="3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2-15T07:59:00"/>
    <d v="2016-01-27T20:15:27"/>
    <x v="1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5-01-07T16:41:46"/>
    <d v="2014-11-08T16:41:46"/>
    <x v="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3-16T16:35:52"/>
    <d v="2015-02-14T17:35:52"/>
    <x v="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d v="2014-11-27T00:54:23"/>
    <d v="2014-10-12T23:54:23"/>
    <x v="9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d v="2015-11-14T01:04:10"/>
    <d v="2015-10-15T00:04:10"/>
    <x v="9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6-15T04:34:54"/>
    <d v="2015-05-22T04:34:54"/>
    <x v="5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4-11T14:15:46"/>
    <d v="2014-03-12T14:15:46"/>
    <x v="7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d v="2013-10-16T00:04:50"/>
    <d v="2013-10-01T00:04:50"/>
    <x v="9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5-07T18:12:22"/>
    <d v="2015-04-07T18:12:22"/>
    <x v="6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d v="2012-07-12T17:45:32"/>
    <d v="2012-06-12T17:45:32"/>
    <x v="0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d v="2016-12-30T22:50:33"/>
    <d v="2016-11-30T22:50:33"/>
    <x v="4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3-25T02:53:08"/>
    <d v="2016-02-24T03:53:08"/>
    <x v="2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7-01-15T01:35:19"/>
    <d v="2016-12-16T01:35:19"/>
    <x v="11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d v="2016-12-03T17:03:26"/>
    <d v="2016-11-03T16:03:26"/>
    <x v="4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2-03T04:11:00"/>
    <d v="2017-01-12T05:16:10"/>
    <x v="1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d v="2016-08-01T18:13:30"/>
    <d v="2016-07-17T18:13:30"/>
    <x v="3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d v="2015-06-05T11:47:56"/>
    <d v="2015-05-06T11:47:56"/>
    <x v="5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d v="2015-06-09T02:00:00"/>
    <d v="2015-05-17T18:18:26"/>
    <x v="5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2-29T05:08:45"/>
    <d v="2016-11-29T05:08:45"/>
    <x v="4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d v="2013-05-06T19:12:16"/>
    <d v="2013-04-06T19:12:16"/>
    <x v="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23T01:47:58"/>
    <d v="2016-12-03T01:47:58"/>
    <x v="11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d v="2015-07-05T17:38:42"/>
    <d v="2015-06-05T17:38:42"/>
    <x v="0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4-29T12:11:00"/>
    <d v="2016-03-04T16:32:01"/>
    <x v="7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d v="2015-07-29T15:31:29"/>
    <d v="2015-06-29T15:31:29"/>
    <x v="0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6-03T04:30:00"/>
    <d v="2015-05-02T22:06:35"/>
    <x v="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10-17T16:14:00"/>
    <d v="2016-09-21T14:45:17"/>
    <x v="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d v="2016-08-13T11:32:37"/>
    <d v="2016-07-14T11:32:37"/>
    <x v="3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d v="2015-04-27T17:12:00"/>
    <d v="2015-03-24T19:16:46"/>
    <x v="7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d v="2015-08-22T04:59:00"/>
    <d v="2015-07-08T15:36:58"/>
    <x v="3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d v="2016-03-03T03:43:06"/>
    <d v="2016-02-01T03:43:06"/>
    <x v="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d v="2016-08-01T16:22:03"/>
    <d v="2016-07-02T16:22:03"/>
    <x v="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3-01T03:00:00"/>
    <d v="2017-01-17T03:28:46"/>
    <x v="1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d v="2017-01-14T21:48:01"/>
    <d v="2016-12-15T21:48:01"/>
    <x v="1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2-13T23:58:02"/>
    <d v="2015-01-14T23:58:02"/>
    <x v="1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10-27T21:19:00"/>
    <d v="2016-09-27T22:01:50"/>
    <x v="8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7-05T20:58:54"/>
    <d v="2016-06-05T20:58:54"/>
    <x v="0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10-07T00:06:13"/>
    <d v="2014-09-07T00:06:13"/>
    <x v="8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6-12T05:30:00"/>
    <d v="2016-05-08T08:11:13"/>
    <x v="5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26T23:54:34"/>
    <d v="2013-05-05T23:54:34"/>
    <x v="5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5-01T00:16:51"/>
    <d v="2015-03-02T01:16:51"/>
    <x v="7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7-26T01:30:35"/>
    <d v="2013-06-26T01:30:35"/>
    <x v="0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2-22T12:14:45"/>
    <d v="2015-01-28T12:14:45"/>
    <x v="1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d v="2014-11-28T17:20:01"/>
    <d v="2014-10-29T16:20:01"/>
    <x v="9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d v="2015-12-12T10:00:00"/>
    <d v="2015-10-20T10:23:27"/>
    <x v="9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8-12T12:52:58"/>
    <d v="2014-07-18T12:52:58"/>
    <x v="3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1-13T21:55:56"/>
    <d v="2015-10-14T20:55:56"/>
    <x v="9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d v="2015-01-01T04:12:15"/>
    <d v="2014-11-02T03:12:15"/>
    <x v="4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6-03T07:38:40"/>
    <d v="2016-04-19T07:38:40"/>
    <x v="6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2-06T01:25:00"/>
    <d v="2015-01-09T01:25:00"/>
    <x v="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d v="2014-12-04T01:31:39"/>
    <d v="2014-11-04T01:31:39"/>
    <x v="4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6-02-20T10:29:30"/>
    <d v="2015-12-22T10:29:30"/>
    <x v="11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7-01-03T06:04:27"/>
    <d v="2016-12-04T06:04:27"/>
    <x v="11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8-16T16:13:11"/>
    <d v="2015-07-07T16:13:11"/>
    <x v="3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1-21T23:13:39"/>
    <d v="2015-10-22T22:13:39"/>
    <x v="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9-15T11:11:00"/>
    <d v="2015-08-16T03:36:14"/>
    <x v="10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2-25T10:57:14"/>
    <d v="2016-01-26T10:57:14"/>
    <x v="1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10-09T10:56:59"/>
    <d v="2016-09-09T10:56:59"/>
    <x v="8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d v="2016-06-28T16:01:26"/>
    <d v="2016-06-03T16:01:26"/>
    <x v="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2-08T21:58:29"/>
    <d v="2015-01-09T21:58:29"/>
    <x v="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9-21T05:45:04"/>
    <d v="2016-08-22T05:45:04"/>
    <x v="10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6-01-01T08:38:51"/>
    <d v="2015-12-02T08:38:51"/>
    <x v="1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15T18:13:22"/>
    <d v="2016-11-02T17:13:22"/>
    <x v="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4-29T03:09:19"/>
    <d v="2015-03-30T03:09:19"/>
    <x v="7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8-24T09:22:00"/>
    <d v="2015-06-25T09:22:00"/>
    <x v="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9-18T20:26:25"/>
    <d v="2016-08-19T20:26:25"/>
    <x v="10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4-02T08:06:57"/>
    <d v="2016-03-03T09:06:57"/>
    <x v="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d v="2015-04-10T01:27:22"/>
    <d v="2015-03-11T01:27:22"/>
    <x v="7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d v="2014-12-19T19:31:28"/>
    <d v="2014-11-18T19:31:28"/>
    <x v="4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1-26T06:03:36"/>
    <d v="2015-10-27T05:03:36"/>
    <x v="9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7-20T18:43:48"/>
    <d v="2015-06-20T18:43:48"/>
    <x v="0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2-10T11:00:00"/>
    <d v="2016-10-30T15:01:15"/>
    <x v="9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d v="2015-06-08T15:00:00"/>
    <d v="2015-05-18T18:24:38"/>
    <x v="5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d v="2015-10-11T18:43:40"/>
    <d v="2015-09-11T18:43:40"/>
    <x v="8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2-21T08:24:17"/>
    <d v="2016-01-22T08:24:17"/>
    <x v="1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7-13T04:59:00"/>
    <d v="2014-06-06T12:45:39"/>
    <x v="0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4-27T13:55:00"/>
    <d v="2016-03-28T20:54:59"/>
    <x v="7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3-07T19:55:01"/>
    <d v="2015-02-05T19:55:01"/>
    <x v="2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5-26T17:57:43"/>
    <d v="2016-04-26T17:57:43"/>
    <x v="6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9-11T18:22:49"/>
    <d v="2015-07-13T18:22:49"/>
    <x v="3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5-25T15:29:18"/>
    <d v="2016-04-25T15:29:18"/>
    <x v="6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d v="2017-01-02T22:13:29"/>
    <d v="2016-12-03T22:13:29"/>
    <x v="11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d v="2015-09-12T20:57:42"/>
    <d v="2015-07-14T20:57:42"/>
    <x v="3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6-14T13:00:55"/>
    <d v="2015-05-15T13:00:55"/>
    <x v="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21T10:44:38"/>
    <d v="2016-04-01T10:44:38"/>
    <x v="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d v="2016-07-08T17:32:14"/>
    <d v="2016-06-08T17:32:14"/>
    <x v="0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5-22T05:25:00"/>
    <d v="2015-04-21T22:28:38"/>
    <x v="6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5-10T19:28:25"/>
    <d v="2015-03-23T19:28:25"/>
    <x v="7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2-20T04:06:37"/>
    <d v="2016-01-21T04:06:37"/>
    <x v="1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d v="2014-11-19T00:00:59"/>
    <d v="2014-10-19T23:00:59"/>
    <x v="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d v="2014-07-28T16:52:43"/>
    <d v="2014-06-28T16:52:43"/>
    <x v="0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4-15T15:42:27"/>
    <d v="2017-03-01T16:42:27"/>
    <x v="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24T21:59:00"/>
    <d v="2016-04-03T20:48:00"/>
    <x v="6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9-05T13:39:00"/>
    <d v="2014-07-12T16:08:40"/>
    <x v="3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d v="2017-01-03T16:02:45"/>
    <d v="2016-12-04T16:02:45"/>
    <x v="11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d v="2015-11-11T22:30:44"/>
    <d v="2015-10-12T21:30:44"/>
    <x v="9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8-11T04:00:00"/>
    <d v="2014-07-11T16:56:00"/>
    <x v="3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2-02T17:25:00"/>
    <d v="2015-11-04T04:54:56"/>
    <x v="4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d v="2014-11-30T23:45:00"/>
    <d v="2014-10-03T21:31:38"/>
    <x v="9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d v="2014-10-21T00:00:00"/>
    <d v="2014-09-17T15:29:14"/>
    <x v="8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d v="2013-04-10T15:54:31"/>
    <d v="2013-03-11T15:54:31"/>
    <x v="7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4-07T20:52:18"/>
    <d v="2013-02-21T21:52:18"/>
    <x v="2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d v="2013-02-16T15:52:38"/>
    <d v="2013-01-17T15:52:38"/>
    <x v="1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3-22T03:00:00"/>
    <d v="2012-02-20T17:37:32"/>
    <x v="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6-01-12T05:00:00"/>
    <d v="2015-12-02T04:07:46"/>
    <x v="11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d v="2012-03-25T18:14:45"/>
    <d v="2012-01-25T19:14:45"/>
    <x v="1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6-12T00:20:49"/>
    <d v="2011-04-13T00:20:49"/>
    <x v="6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d v="2013-02-15T14:21:49"/>
    <d v="2013-01-16T14:21:49"/>
    <x v="1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28T19:51:03"/>
    <d v="2012-12-07T19:51:03"/>
    <x v="11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4-09T22:58:54"/>
    <d v="2015-03-10T22:58:54"/>
    <x v="7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10-16T13:01:43"/>
    <d v="2013-09-16T13:01:43"/>
    <x v="8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d v="2012-03-01T23:30:39"/>
    <d v="2012-01-31T23:30:39"/>
    <x v="1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9-13T17:28:12"/>
    <d v="2013-08-14T17:28:12"/>
    <x v="10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2-20T04:59:00"/>
    <d v="2014-11-17T17:21:03"/>
    <x v="4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d v="2011-09-10T01:00:22"/>
    <d v="2011-08-11T01:00:22"/>
    <x v="10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2-23T03:00:00"/>
    <d v="2011-10-24T14:46:44"/>
    <x v="9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5-14T20:55:13"/>
    <d v="2013-04-30T20:55:13"/>
    <x v="6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5-10T03:59:00"/>
    <d v="2014-04-25T17:53:09"/>
    <x v="6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26T17:00:00"/>
    <d v="2013-07-09T22:24:59"/>
    <x v="3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1-02T22:09:05"/>
    <d v="2013-10-03T22:09:05"/>
    <x v="9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9-07T07:51:00"/>
    <d v="2012-08-15T20:35:36"/>
    <x v="10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7-22T04:37:55"/>
    <d v="2016-06-27T04:37:55"/>
    <x v="0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d v="2012-07-21T14:51:00"/>
    <d v="2012-05-24T04:49:23"/>
    <x v="5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6-20T19:06:13"/>
    <d v="2015-05-06T19:06:13"/>
    <x v="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2-27T04:02:41"/>
    <d v="2015-01-28T04:02:41"/>
    <x v="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8-02T22:01:11"/>
    <d v="2016-07-03T22:01:11"/>
    <x v="3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d v="2014-01-05T13:31:00"/>
    <d v="2013-12-06T13:31:00"/>
    <x v="11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d v="2012-11-15T15:40:52"/>
    <d v="2012-10-16T14:40:52"/>
    <x v="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10-02T13:27:54"/>
    <d v="2013-09-03T13:27:54"/>
    <x v="8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d v="2015-02-15T15:38:00"/>
    <d v="2014-12-18T17:07:23"/>
    <x v="1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6-18T21:14:06"/>
    <d v="2011-05-19T21:14:06"/>
    <x v="5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d v="2013-06-16T20:47:55"/>
    <d v="2013-05-17T20:47:55"/>
    <x v="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4-03T15:38:00"/>
    <d v="2015-03-04T17:20:13"/>
    <x v="7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d v="2011-08-27T18:57:11"/>
    <d v="2011-07-28T18:57:11"/>
    <x v="3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9-16T11:24:19"/>
    <d v="2014-07-18T11:24:19"/>
    <x v="3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7-31T19:43:00"/>
    <d v="2013-06-19T15:25:22"/>
    <x v="0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9-03T23:36:18"/>
    <d v="2014-07-20T23:36:18"/>
    <x v="3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8-05T00:10:33"/>
    <d v="2016-06-06T00:10:33"/>
    <x v="0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5-01T21:42:37"/>
    <d v="2013-04-01T21:42:37"/>
    <x v="6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d v="2015-07-08T14:00:23"/>
    <d v="2015-06-08T14:00:23"/>
    <x v="0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3-25T22:00:00"/>
    <d v="2016-02-26T13:01:20"/>
    <x v="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10-23T08:20:01"/>
    <d v="2016-08-24T08:20:01"/>
    <x v="10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d v="2014-06-10T08:33:00"/>
    <d v="2014-05-13T15:47:04"/>
    <x v="5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3-22T20:01:00"/>
    <d v="2016-02-14T10:38:23"/>
    <x v="2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d v="2014-07-24T18:51:44"/>
    <d v="2014-06-24T18:51:44"/>
    <x v="0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5-15T08:10:00"/>
    <d v="2010-03-17T10:48:29"/>
    <x v="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6-27T14:44:41"/>
    <d v="2014-05-27T14:44:41"/>
    <x v="5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2-14T22:59:00"/>
    <d v="2017-01-16T12:48:05"/>
    <x v="1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7-19T09:14:38"/>
    <d v="2014-06-19T09:14:38"/>
    <x v="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1-18T15:00:04"/>
    <d v="2015-10-19T14:00:04"/>
    <x v="9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2-05T16:25:39"/>
    <d v="2017-01-06T16:25:39"/>
    <x v="1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7-16T15:17:46"/>
    <d v="2014-06-16T15:17:46"/>
    <x v="0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d v="2015-09-27T14:20:40"/>
    <d v="2015-08-18T14:20:40"/>
    <x v="1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3-16T05:04:57"/>
    <d v="2016-02-15T06:04:57"/>
    <x v="2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10-06T14:00:00"/>
    <d v="2016-09-06T11:11:32"/>
    <x v="8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2-06T06:00:00"/>
    <d v="2014-11-05T13:35:53"/>
    <x v="4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d v="2014-05-31T19:40:52"/>
    <d v="2014-05-01T19:40:52"/>
    <x v="5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6-20T21:59:00"/>
    <d v="2014-05-23T17:48:03"/>
    <x v="5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d v="2014-12-19T04:00:00"/>
    <d v="2014-11-12T20:35:13"/>
    <x v="4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6-07T04:01:31"/>
    <d v="2016-05-03T04:01:31"/>
    <x v="5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10-17T19:55:39"/>
    <d v="2014-09-17T19:55:39"/>
    <x v="8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2-23T00:00:00"/>
    <d v="2014-11-21T18:01:56"/>
    <x v="4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d v="2017-02-20T12:01:30"/>
    <d v="2017-01-21T12:01:30"/>
    <x v="1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8-18T16:52:18"/>
    <d v="2016-07-19T16:52:18"/>
    <x v="3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6-01-19T06:37:27"/>
    <d v="2015-12-01T06:37:27"/>
    <x v="11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d v="2017-03-14T13:24:46"/>
    <d v="2017-02-14T14:24:46"/>
    <x v="2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d v="2017-02-01T00:00:00"/>
    <d v="2017-01-01T17:35:22"/>
    <x v="1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d v="2015-03-19T14:05:20"/>
    <d v="2015-02-17T15:05:20"/>
    <x v="2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10-23T18:24:55"/>
    <d v="2015-09-28T18:24:55"/>
    <x v="8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2-01T03:00:00"/>
    <d v="2014-10-29T19:15:26"/>
    <x v="9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2-15T15:00:00"/>
    <d v="2016-01-22T11:24:25"/>
    <x v="1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d v="2016-05-02T03:59:00"/>
    <d v="2016-03-14T00:02:57"/>
    <x v="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9-04T16:11:02"/>
    <d v="2015-08-05T16:11:02"/>
    <x v="10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5-23T22:00:00"/>
    <d v="2016-04-24T19:53:51"/>
    <x v="6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8-27T19:15:10"/>
    <d v="2015-07-28T19:15:10"/>
    <x v="3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d v="2016-08-06T18:00:00"/>
    <d v="2016-07-01T07:33:47"/>
    <x v="3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5-01-22T18:46:10"/>
    <d v="2014-12-08T18:46:10"/>
    <x v="11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7-01-03T22:03:39"/>
    <d v="2016-12-01T22:03:39"/>
    <x v="11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1-26T01:15:00"/>
    <d v="2014-10-27T00:10:16"/>
    <x v="9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d v="2014-12-31T17:05:38"/>
    <d v="2014-12-01T17:05:38"/>
    <x v="1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30T23:55:00"/>
    <d v="2015-06-15T23:55:00"/>
    <x v="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1-22T13:13:54"/>
    <d v="2014-10-23T12:13:54"/>
    <x v="9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4-01T00:18:00"/>
    <d v="2015-02-18T01:13:44"/>
    <x v="2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d v="2015-03-02T21:16:00"/>
    <d v="2015-01-27T21:13:54"/>
    <x v="1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9-17T05:06:39"/>
    <d v="2014-07-19T05:06:39"/>
    <x v="3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d v="2017-02-23T10:14:42"/>
    <d v="2017-02-16T10:14:42"/>
    <x v="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d v="2015-11-08T22:10:20"/>
    <d v="2015-10-09T21:10:20"/>
    <x v="9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d v="2015-11-03T04:15:59"/>
    <d v="2015-10-04T03:15:59"/>
    <x v="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5-12T10:47:14"/>
    <d v="2016-04-12T10:47:14"/>
    <x v="6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5-27T19:47:19"/>
    <d v="2015-04-27T19:47:19"/>
    <x v="6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10-01T03:59:00"/>
    <d v="2014-09-10T16:31:48"/>
    <x v="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9-02T06:47:27"/>
    <d v="2015-08-03T06:47:27"/>
    <x v="10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8-02T06:03:10"/>
    <d v="2015-07-03T06:03:10"/>
    <x v="3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d v="2015-09-17T17:00:00"/>
    <d v="2015-08-25T14:43:52"/>
    <x v="1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d v="2016-07-04T03:40:24"/>
    <d v="2016-06-04T03:40:24"/>
    <x v="0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d v="2014-09-20T15:40:33"/>
    <d v="2014-08-20T15:40:33"/>
    <x v="10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d v="2015-08-28T12:12:00"/>
    <d v="2015-06-30T09:32:39"/>
    <x v="0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d v="2015-04-29T01:16:39"/>
    <d v="2015-04-14T01:16:39"/>
    <x v="6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1-13T01:29:53"/>
    <d v="2014-10-24T00:29:53"/>
    <x v="9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1-07T02:00:03"/>
    <d v="2013-10-08T01:00:03"/>
    <x v="9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12-02T00:50:00"/>
    <d v="2009-09-23T13:35:16"/>
    <x v="8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3-14T16:49:11"/>
    <d v="2014-01-13T17:49:11"/>
    <x v="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5-28T20:05:00"/>
    <d v="2015-04-27T08:48:29"/>
    <x v="6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6-08T17:31:01"/>
    <d v="2011-05-09T17:31:01"/>
    <x v="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d v="2016-07-27T22:00:00"/>
    <d v="2016-06-28T22:00:04"/>
    <x v="0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17T00:00:00"/>
    <d v="2014-02-01T22:29:05"/>
    <x v="2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2-24T01:29:45"/>
    <d v="2014-11-19T01:29:45"/>
    <x v="4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d v="2013-05-25T16:18:34"/>
    <d v="2013-04-25T16:18:34"/>
    <x v="6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d v="2016-04-08T18:31:22"/>
    <d v="2016-03-09T19:31:22"/>
    <x v="7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6-19T18:28:03"/>
    <d v="2015-05-20T18:28:03"/>
    <x v="5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28T23:59:00"/>
    <d v="2016-02-04T00:47:39"/>
    <x v="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4-01T03:59:00"/>
    <d v="2017-02-20T00:00:02"/>
    <x v="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2-17T22:15:29"/>
    <d v="2015-01-13T22:15:29"/>
    <x v="1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7-09T12:34:56"/>
    <d v="2014-06-09T12:34:56"/>
    <x v="0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d v="2015-06-30T21:06:08"/>
    <d v="2015-05-16T21:06:08"/>
    <x v="5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7-24T20:20:48"/>
    <d v="2012-05-25T20:20:48"/>
    <x v="5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9-02T02:00:00"/>
    <d v="2010-08-09T01:34:51"/>
    <x v="10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d v="2013-08-28T23:54:51"/>
    <d v="2013-07-26T23:54:51"/>
    <x v="3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d v="2012-05-21T01:12:06"/>
    <d v="2012-03-22T01:12:06"/>
    <x v="7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2-19T10:46:30"/>
    <d v="2015-11-17T10:46:30"/>
    <x v="4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d v="2015-10-26T21:20:00"/>
    <d v="2015-08-30T18:57:33"/>
    <x v="10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9-25T21:43:11"/>
    <d v="2014-08-26T21:43:11"/>
    <x v="10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30T15:35:01"/>
    <d v="2014-05-20T15:35:01"/>
    <x v="5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25T11:00:00"/>
    <d v="2016-12-03T21:29:28"/>
    <x v="11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d v="2015-04-05T01:30:22"/>
    <d v="2015-03-06T02:30:22"/>
    <x v="7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2-13T22:49:25"/>
    <d v="2014-11-13T22:49:25"/>
    <x v="4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d v="2015-01-31T20:12:00"/>
    <d v="2015-01-01T05:59:59"/>
    <x v="1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d v="2015-10-09T23:38:06"/>
    <d v="2015-09-09T23:38:06"/>
    <x v="8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d v="2015-09-23T20:34:24"/>
    <d v="2015-08-24T20:34:24"/>
    <x v="1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4-03T16:25:41"/>
    <d v="2016-03-04T17:25:41"/>
    <x v="7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d v="2015-03-28T00:44:45"/>
    <d v="2015-02-11T01:44:45"/>
    <x v="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d v="2015-02-28T20:17:35"/>
    <d v="2015-01-29T20:17:35"/>
    <x v="1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d v="2016-05-15T16:21:00"/>
    <d v="2016-03-16T17:06:22"/>
    <x v="7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6-18T20:13:00"/>
    <d v="2014-05-21T01:12:08"/>
    <x v="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d v="2014-12-13T11:19:29"/>
    <d v="2014-10-29T10:19:29"/>
    <x v="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d v="2016-09-20T08:29:57"/>
    <d v="2016-08-21T08:29:57"/>
    <x v="10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7-26T16:00:58"/>
    <d v="2015-05-27T16:00:58"/>
    <x v="5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d v="2016-04-08T11:56:16"/>
    <d v="2016-03-09T12:56:16"/>
    <x v="7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7-15T05:11:00"/>
    <d v="2014-06-01T01:22:32"/>
    <x v="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d v="2011-05-05T02:13:53"/>
    <d v="2011-04-05T02:13:53"/>
    <x v="6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d v="2011-10-14T23:00:00"/>
    <d v="2011-09-02T07:08:37"/>
    <x v="8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d v="2012-01-28T04:04:19"/>
    <d v="2011-11-29T04:04:19"/>
    <x v="4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3-17T19:17:15"/>
    <d v="2012-02-06T20:17:15"/>
    <x v="2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8-01T07:00:00"/>
    <d v="2011-07-23T00:18:33"/>
    <x v="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1-03-24T01:40:38"/>
    <d v="2010-12-24T02:40:38"/>
    <x v="11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d v="2012-06-14T19:24:11"/>
    <d v="2012-05-24T19:24:11"/>
    <x v="5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d v="2014-01-01T05:26:00"/>
    <d v="2013-11-29T19:56:26"/>
    <x v="4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d v="2011-11-02T08:00:00"/>
    <d v="2011-09-10T00:01:49"/>
    <x v="8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d v="2012-12-15T22:11:50"/>
    <d v="2012-11-15T22:11:50"/>
    <x v="4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d v="2013-06-05T00:00:32"/>
    <d v="2013-05-15T00:00:32"/>
    <x v="5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d v="2013-01-02T20:59:44"/>
    <d v="2012-12-03T20:59:44"/>
    <x v="11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7-22T01:40:02"/>
    <d v="2012-06-22T01:40:02"/>
    <x v="0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8-03T17:00:00"/>
    <d v="2014-06-04T23:32:49"/>
    <x v="0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d v="2011-12-13T02:13:16"/>
    <d v="2011-10-29T01:13:16"/>
    <x v="9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d v="2012-11-22T22:00:00"/>
    <d v="2012-10-12T17:10:21"/>
    <x v="9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d v="2013-11-01T19:00:00"/>
    <d v="2013-09-29T15:56:28"/>
    <x v="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d v="2013-03-08T15:42:15"/>
    <d v="2013-01-27T15:42:15"/>
    <x v="1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9-15T04:28:06"/>
    <d v="2014-08-25T04:28:06"/>
    <x v="10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d v="2013-02-23T08:09:00"/>
    <d v="2013-02-16T08:09:00"/>
    <x v="2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5-28T03:59:00"/>
    <d v="2012-04-04T14:33:35"/>
    <x v="6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2-17T07:59:00"/>
    <d v="2014-11-07T07:04:34"/>
    <x v="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8-27T16:31:29"/>
    <d v="2013-06-28T16:31:29"/>
    <x v="0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d v="2013-01-09T08:48:55"/>
    <d v="2012-11-30T08:48:55"/>
    <x v="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9-11T16:47:33"/>
    <d v="2012-08-14T16:47:33"/>
    <x v="10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2-01T21:21:07"/>
    <d v="2013-11-01T20:21:07"/>
    <x v="4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1-26T04:59:00"/>
    <d v="2012-10-23T16:58:09"/>
    <x v="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d v="2014-06-17T17:41:22"/>
    <d v="2014-05-15T17:41:22"/>
    <x v="5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d v="2014-02-20T20:48:53"/>
    <d v="2014-01-06T20:48:53"/>
    <x v="1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3-02T06:59:00"/>
    <d v="2012-01-31T20:06:15"/>
    <x v="1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10-12T20:37:41"/>
    <d v="2012-09-12T20:37:41"/>
    <x v="8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9-24T08:10:54"/>
    <d v="2011-07-26T08:10:54"/>
    <x v="3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2-01-16T05:00:00"/>
    <d v="2011-12-19T21:12:36"/>
    <x v="11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d v="2011-06-02T05:59:00"/>
    <d v="2011-04-25T04:33:21"/>
    <x v="6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7-11T20:51:01"/>
    <d v="2016-05-12T20:51:01"/>
    <x v="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6-12T04:00:00"/>
    <d v="2011-04-30T02:04:48"/>
    <x v="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2-31T23:39:00"/>
    <d v="2009-11-05T18:02:20"/>
    <x v="4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d v="2013-02-28T21:25:00"/>
    <d v="2013-01-14T16:29:28"/>
    <x v="1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3-03T15:39:25"/>
    <d v="2012-02-02T15:39:25"/>
    <x v="2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8-03T01:59:00"/>
    <d v="2010-07-20T05:32:35"/>
    <x v="3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d v="2014-12-19T14:19:04"/>
    <d v="2014-11-19T14:19:04"/>
    <x v="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d v="2011-06-14T00:35:27"/>
    <d v="2011-05-25T00:35:27"/>
    <x v="5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d v="2012-09-24T19:46:52"/>
    <d v="2012-08-25T19:46:52"/>
    <x v="10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11-22T02:26:00"/>
    <d v="2012-09-23T01:26:00"/>
    <x v="8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18T14:49:00"/>
    <d v="2013-09-04T14:49:00"/>
    <x v="8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8-14T18:11:00"/>
    <d v="2014-07-13T10:48:23"/>
    <x v="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d v="2012-06-09T09:49:37"/>
    <d v="2012-05-10T09:49:37"/>
    <x v="5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3-20T15:54:42"/>
    <d v="2011-02-18T16:54:42"/>
    <x v="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5-23T16:25:55"/>
    <d v="2014-04-08T16:25:55"/>
    <x v="6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d v="2013-10-09T10:27:17"/>
    <d v="2013-09-09T10:27:17"/>
    <x v="8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4-26T06:59:00"/>
    <d v="2011-03-23T21:37:00"/>
    <x v="7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1-24T12:49:53"/>
    <d v="2013-10-25T11:49:53"/>
    <x v="9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4-24T20:01:36"/>
    <d v="2011-03-24T20:01:36"/>
    <x v="7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4-18T21:22:40"/>
    <d v="2012-03-19T21:22:40"/>
    <x v="7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d v="2012-04-05T18:00:20"/>
    <d v="2012-03-06T19:00:20"/>
    <x v="7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2-13T22:17:32"/>
    <d v="2012-11-13T22:17:32"/>
    <x v="4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5-24T18:46:08"/>
    <d v="2012-04-24T18:46:08"/>
    <x v="6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2-18T14:20:00"/>
    <d v="2012-11-10T05:19:27"/>
    <x v="4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2-17T12:00:00"/>
    <d v="2013-11-18T21:55:21"/>
    <x v="4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4-30T21:59:00"/>
    <d v="2016-03-30T16:39:10"/>
    <x v="7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6-01-17T21:00:00"/>
    <d v="2015-12-05T23:57:11"/>
    <x v="1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2-31T05:45:36"/>
    <d v="2011-11-01T04:45:36"/>
    <x v="4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d v="2015-02-01T00:31:47"/>
    <d v="2015-01-02T00:31:47"/>
    <x v="1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d v="2012-03-16T03:59:00"/>
    <d v="2012-01-31T18:16:58"/>
    <x v="1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2-22T03:00:00"/>
    <d v="2011-01-21T15:35:13"/>
    <x v="1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d v="2013-03-28T05:04:33"/>
    <d v="2013-02-26T06:04:33"/>
    <x v="2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3-11T06:59:00"/>
    <d v="2014-02-12T01:41:38"/>
    <x v="2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1-28T04:35:39"/>
    <d v="2011-10-29T03:35:39"/>
    <x v="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5-31T21:14:36"/>
    <d v="2016-04-01T21:14:36"/>
    <x v="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7-05T04:00:00"/>
    <d v="2010-05-15T22:19:59"/>
    <x v="5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d v="2016-08-01T13:03:34"/>
    <d v="2016-07-02T13:03:34"/>
    <x v="3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d v="2012-06-04T15:45:30"/>
    <d v="2012-05-05T15:45:30"/>
    <x v="5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3-06T21:04:52"/>
    <d v="2015-02-04T21:04:52"/>
    <x v="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8-18T06:59:00"/>
    <d v="2016-07-18T14:31:46"/>
    <x v="3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d v="2011-10-16T22:03:00"/>
    <d v="2011-09-16T17:35:40"/>
    <x v="8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d v="2012-04-21T03:59:00"/>
    <d v="2012-03-05T17:25:47"/>
    <x v="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d v="2016-04-16T05:59:00"/>
    <d v="2016-02-16T09:46:16"/>
    <x v="2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d v="2014-02-06T20:31:11"/>
    <d v="2014-01-23T20:31:11"/>
    <x v="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7-22T01:39:05"/>
    <d v="2011-06-29T01:39:05"/>
    <x v="0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d v="2014-07-12T18:11:07"/>
    <d v="2014-06-12T18:11:07"/>
    <x v="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3-29T02:00:00"/>
    <d v="2017-02-08T02:54:44"/>
    <x v="2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d v="2017-04-14T04:07:40"/>
    <d v="2017-02-13T05:07:40"/>
    <x v="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d v="2017-04-07T18:45:38"/>
    <d v="2017-03-14T18:45:38"/>
    <x v="7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d v="2017-03-17T18:34:01"/>
    <d v="2017-02-17T19:34:01"/>
    <x v="2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3-24T05:00:23"/>
    <d v="2017-02-22T06:00:23"/>
    <x v="2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4-27T19:15:19"/>
    <d v="2017-02-26T20:15:19"/>
    <x v="2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4-10T20:15:00"/>
    <d v="2017-03-08T01:07:25"/>
    <x v="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4-09T11:49:54"/>
    <d v="2017-03-10T12:49:54"/>
    <x v="7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d v="2017-03-16T21:37:10"/>
    <d v="2017-02-14T22:37:10"/>
    <x v="2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4-06T09:20:42"/>
    <d v="2017-03-07T10:20:42"/>
    <x v="7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4-03T01:00:00"/>
    <d v="2017-03-01T16:50:08"/>
    <x v="7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d v="2017-03-26T23:59:00"/>
    <d v="2017-02-22T03:37:47"/>
    <x v="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4-09T20:00:00"/>
    <d v="2017-03-09T22:05:12"/>
    <x v="7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3-27T04:36:00"/>
    <d v="2017-02-25T16:04:34"/>
    <x v="2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4-10T01:00:00"/>
    <d v="2017-03-07T00:45:14"/>
    <x v="7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4-01T00:40:11"/>
    <d v="2017-03-02T01:40:11"/>
    <x v="7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4-09T23:47:28"/>
    <d v="2017-03-11T00:47:28"/>
    <x v="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26T03:33:00"/>
    <d v="2017-03-02T04:59:20"/>
    <x v="7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4-11T20:44:05"/>
    <d v="2017-03-12T20:44:05"/>
    <x v="7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4-01T04:00:00"/>
    <d v="2017-03-02T01:43:10"/>
    <x v="7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5-01-15T15:56:45"/>
    <d v="2014-12-16T15:56:45"/>
    <x v="1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d v="2015-03-30T19:52:30"/>
    <d v="2015-02-28T20:52:30"/>
    <x v="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8-31T06:45:37"/>
    <d v="2015-07-02T06:45:37"/>
    <x v="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d v="2015-02-16T03:21:13"/>
    <d v="2015-01-17T03:21:13"/>
    <x v="1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d v="2015-09-09T16:00:00"/>
    <d v="2015-08-29T00:24:06"/>
    <x v="1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8-23T07:21:12"/>
    <d v="2015-06-24T07:21:12"/>
    <x v="0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3-28T16:18:15"/>
    <d v="2016-02-27T17:18:15"/>
    <x v="2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5-01T20:48:26"/>
    <d v="2016-03-22T20:48:26"/>
    <x v="7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d v="2014-08-31T19:39:00"/>
    <d v="2014-07-21T13:31:54"/>
    <x v="3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d v="2016-01-18T13:00:00"/>
    <d v="2015-12-03T14:11:28"/>
    <x v="11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9-01T15:30:34"/>
    <d v="2014-08-01T15:30:34"/>
    <x v="10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6-30T21:55:53"/>
    <d v="2015-05-01T21:55:53"/>
    <x v="5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10-05T19:13:32"/>
    <d v="2014-09-05T19:13:32"/>
    <x v="8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5-01T22:02:41"/>
    <d v="2015-04-01T22:02:41"/>
    <x v="6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31T03:22:00"/>
    <d v="2015-03-01T05:13:05"/>
    <x v="7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2-09T14:51:39"/>
    <d v="2016-10-30T13:51:39"/>
    <x v="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d v="2016-04-21T04:00:00"/>
    <d v="2016-03-31T23:33:58"/>
    <x v="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d v="2016-05-14T04:59:00"/>
    <d v="2016-03-31T14:39:09"/>
    <x v="7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9-17T12:49:51"/>
    <d v="2014-08-18T12:49:51"/>
    <x v="10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1-09T19:47:51"/>
    <d v="2014-10-10T18:47:51"/>
    <x v="9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2-11T11:04:23"/>
    <d v="2015-11-11T11:04:23"/>
    <x v="4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d v="2016-04-03T00:10:00"/>
    <d v="2016-02-25T23:03:49"/>
    <x v="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7-01T06:00:00"/>
    <d v="2015-05-05T19:48:35"/>
    <x v="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10-30T22:22:42"/>
    <d v="2014-09-30T22:22:42"/>
    <x v="8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8-24T23:14:09"/>
    <d v="2014-07-25T23:14:09"/>
    <x v="3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d v="2014-06-27T22:04:24"/>
    <d v="2014-05-29T22:04:24"/>
    <x v="5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4-05T11:00:00"/>
    <d v="2015-02-09T22:16:17"/>
    <x v="2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10-21T15:01:14"/>
    <d v="2015-09-21T15:01:14"/>
    <x v="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6-10T01:15:06"/>
    <d v="2016-04-11T01:15:06"/>
    <x v="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10-25T02:06:23"/>
    <d v="2015-09-25T02:06:23"/>
    <x v="8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d v="2015-06-11T15:00:00"/>
    <d v="2015-05-28T21:45:52"/>
    <x v="5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6-01-16T05:00:00"/>
    <d v="2015-11-17T16:24:41"/>
    <x v="4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13T21:30:00"/>
    <d v="2016-09-01T16:12:54"/>
    <x v="8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5-08T00:52:36"/>
    <d v="2015-04-08T00:52:36"/>
    <x v="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8-07T19:32:25"/>
    <d v="2016-07-08T19:32:25"/>
    <x v="3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d v="2015-11-08T21:40:33"/>
    <d v="2015-10-09T20:40:33"/>
    <x v="9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7-20T22:46:32"/>
    <d v="2015-06-20T22:46:32"/>
    <x v="0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d v="2014-10-02T20:59:02"/>
    <d v="2014-09-02T20:59:02"/>
    <x v="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d v="2016-05-04T19:58:52"/>
    <d v="2016-03-06T20:58:52"/>
    <x v="7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7-16T19:37:02"/>
    <d v="2015-06-16T19:37:02"/>
    <x v="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d v="2015-06-10T15:04:31"/>
    <d v="2015-04-26T15:04:31"/>
    <x v="6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7-01-07T21:00:00"/>
    <d v="2016-12-06T21:02:50"/>
    <x v="11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d v="2016-08-27T03:59:00"/>
    <d v="2016-08-04T22:12:55"/>
    <x v="10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3-08T13:31:17"/>
    <d v="2015-01-22T14:31:17"/>
    <x v="1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2-22T02:00:00"/>
    <d v="2016-11-16T06:13:58"/>
    <x v="4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1-24T02:00:00"/>
    <d v="2016-10-25T04:14:27"/>
    <x v="9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1-13T15:00:00"/>
    <d v="2015-10-15T10:27:10"/>
    <x v="9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d v="2015-09-02T22:49:03"/>
    <d v="2015-08-03T22:49:03"/>
    <x v="10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d v="2017-03-01T19:00:00"/>
    <d v="2017-01-23T23:25:21"/>
    <x v="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4-19T20:05:04"/>
    <d v="2016-03-25T20:05:04"/>
    <x v="7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d v="2015-03-19T17:45:23"/>
    <d v="2015-02-17T18:45:23"/>
    <x v="2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d v="2016-10-14T06:04:42"/>
    <d v="2016-09-14T06:04:42"/>
    <x v="8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3-21T16:59:28"/>
    <d v="2016-02-20T17:59:28"/>
    <x v="2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4-03T20:02:33"/>
    <d v="2015-03-04T21:02:33"/>
    <x v="7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10-05T18:56:01"/>
    <d v="2015-09-05T18:56:01"/>
    <x v="8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8-29T04:01:09"/>
    <d v="2016-07-20T04:01:09"/>
    <x v="3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d v="2017-01-28T19:29:00"/>
    <d v="2016-12-29T19:51:23"/>
    <x v="11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7-14T22:56:32"/>
    <d v="2016-05-15T22:56:32"/>
    <x v="5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d v="2015-03-25T18:53:49"/>
    <d v="2015-03-05T19:53:49"/>
    <x v="7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25T16:08:33"/>
    <d v="2016-02-05T16:08:33"/>
    <x v="2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d v="2015-09-12T13:37:40"/>
    <d v="2015-07-24T13:37:40"/>
    <x v="3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d v="2016-03-11T23:34:05"/>
    <d v="2016-02-10T23:34:05"/>
    <x v="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10-23T20:50:40"/>
    <d v="2016-09-23T20:50:40"/>
    <x v="8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8-03T11:39:39"/>
    <d v="2014-07-05T11:39:39"/>
    <x v="3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8-13T23:31:52"/>
    <d v="2014-07-14T23:31:52"/>
    <x v="3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d v="2014-08-25T20:38:08"/>
    <d v="2014-08-04T20:38:08"/>
    <x v="10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d v="2014-08-03T15:48:04"/>
    <d v="2014-07-04T15:48:04"/>
    <x v="3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9-27T13:27:24"/>
    <d v="2014-07-29T13:27:24"/>
    <x v="3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5-01-13T19:39:19"/>
    <d v="2014-12-14T19:39:19"/>
    <x v="11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10-14T18:43:14"/>
    <d v="2014-09-09T18:43:14"/>
    <x v="8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10-23T23:30:40"/>
    <d v="2014-09-23T23:30:40"/>
    <x v="8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d v="2014-07-06T17:13:56"/>
    <d v="2014-05-07T17:13:56"/>
    <x v="5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5-01-19T18:14:58"/>
    <d v="2014-12-05T18:14:58"/>
    <x v="11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1-29T14:59:00"/>
    <d v="2014-10-18T05:14:52"/>
    <x v="9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10-24T23:26:00"/>
    <d v="2014-09-09T23:26:00"/>
    <x v="8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10-29T22:57:51"/>
    <d v="2014-09-23T22:57:51"/>
    <x v="8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2-20T08:34:13"/>
    <d v="2015-01-21T08:34:13"/>
    <x v="1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3-27T19:43:15"/>
    <d v="2015-02-10T20:43:15"/>
    <x v="2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9-02T16:36:20"/>
    <d v="2016-08-03T16:36:20"/>
    <x v="1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7-02T14:25:10"/>
    <d v="2016-05-03T14:25:10"/>
    <x v="5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9-15T14:49:05"/>
    <d v="2016-08-15T14:49:05"/>
    <x v="10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2-21T13:48:09"/>
    <d v="2016-01-19T13:48:09"/>
    <x v="1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5-21T22:47:58"/>
    <d v="2015-04-21T22:47:58"/>
    <x v="6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5-01-31T03:25:00"/>
    <d v="2014-12-30T15:44:00"/>
    <x v="11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d v="2014-10-16T00:00:00"/>
    <d v="2014-09-15T03:14:15"/>
    <x v="8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2-15T13:12:57"/>
    <d v="2014-11-15T13:12:57"/>
    <x v="4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d v="2015-04-04T14:43:57"/>
    <d v="2015-03-05T15:43:57"/>
    <x v="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d v="2014-10-31T22:45:42"/>
    <d v="2014-10-01T22:45:42"/>
    <x v="9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5-01-12T06:00:03"/>
    <d v="2014-11-13T06:00:03"/>
    <x v="4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d v="2015-02-05T16:11:18"/>
    <d v="2015-01-06T16:11:18"/>
    <x v="1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d v="2015-01-29T17:46:05"/>
    <d v="2014-11-30T17:46:05"/>
    <x v="4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d v="2015-08-10T06:59:00"/>
    <d v="2015-07-04T00:44:42"/>
    <x v="3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d v="2014-11-27T22:24:00"/>
    <d v="2014-10-28T21:24:00"/>
    <x v="9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2-11T13:13:42"/>
    <d v="2015-01-07T13:13:42"/>
    <x v="1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d v="2016-10-14T16:00:00"/>
    <d v="2016-09-15T06:55:41"/>
    <x v="8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7-24T10:32:46"/>
    <d v="2016-05-25T10:32:46"/>
    <x v="5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2-15T13:39:49"/>
    <d v="2016-11-15T13:39:49"/>
    <x v="4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6-02-04T07:50:33"/>
    <d v="2015-12-06T07:50:33"/>
    <x v="11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d v="2014-11-11T21:13:28"/>
    <d v="2014-10-22T20:13:28"/>
    <x v="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10-10T14:32:50"/>
    <d v="2016-09-10T14:32:50"/>
    <x v="8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2-15T12:10:00"/>
    <d v="2015-11-13T15:51:08"/>
    <x v="4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d v="2015-06-27T21:59:00"/>
    <d v="2015-06-04T11:20:30"/>
    <x v="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2-14T01:43:02"/>
    <d v="2015-01-14T01:43:02"/>
    <x v="1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1-14T17:16:44"/>
    <d v="2015-10-05T16:16:44"/>
    <x v="9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10-02T18:00:00"/>
    <d v="2015-08-31T19:17:38"/>
    <x v="10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d v="2014-09-30T15:19:09"/>
    <d v="2014-08-26T15:19:09"/>
    <x v="10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d v="2014-09-28T01:38:33"/>
    <d v="2014-08-29T01:38:33"/>
    <x v="10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2-11T16:20:30"/>
    <d v="2017-01-07T16:20:30"/>
    <x v="1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d v="2015-03-01T21:47:19"/>
    <d v="2015-01-25T21:47:19"/>
    <x v="1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d v="2014-08-21T21:50:26"/>
    <d v="2014-08-09T21:50:26"/>
    <x v="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d v="2014-10-24T04:00:00"/>
    <d v="2014-08-25T10:24:30"/>
    <x v="1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7-03T07:38:56"/>
    <d v="2016-06-03T07:38:56"/>
    <x v="0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d v="2014-08-08T21:20:12"/>
    <d v="2014-07-09T21:20:12"/>
    <x v="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2-28T07:32:16"/>
    <d v="2015-01-29T07:32:16"/>
    <x v="1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7-01T21:45:37"/>
    <d v="2015-06-17T21:45:37"/>
    <x v="0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d v="2016-07-25T19:00:00"/>
    <d v="2016-06-27T21:01:43"/>
    <x v="0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d v="2017-01-30T06:59:00"/>
    <d v="2016-12-01T15:53:27"/>
    <x v="11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d v="2015-04-03T04:37:30"/>
    <d v="2015-03-04T05:37:30"/>
    <x v="7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7-30T18:03:16"/>
    <d v="2014-06-30T18:03:16"/>
    <x v="0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4-01T01:01:30"/>
    <d v="2015-03-02T02:01:30"/>
    <x v="7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3-03T07:39:27"/>
    <d v="2012-01-18T07:39:27"/>
    <x v="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d v="2014-01-31T19:01:00"/>
    <d v="2013-12-26T19:07:42"/>
    <x v="11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10-24T16:26:16"/>
    <d v="2012-09-24T16:26:16"/>
    <x v="8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d v="2014-01-08T02:08:00"/>
    <d v="2013-12-18T21:59:27"/>
    <x v="11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7-11T20:01:43"/>
    <d v="2013-06-18T20:01:43"/>
    <x v="0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d v="2014-02-17T22:10:17"/>
    <d v="2014-01-18T22:10:17"/>
    <x v="1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3-03T07:49:21"/>
    <d v="2011-01-12T07:49:21"/>
    <x v="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5-09T22:00:00"/>
    <d v="2014-04-07T21:35:30"/>
    <x v="6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d v="2011-01-21T22:00:00"/>
    <d v="2010-12-04T02:06:11"/>
    <x v="1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d v="2014-02-24T16:25:07"/>
    <d v="2014-01-25T16:25:07"/>
    <x v="1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d v="2012-05-12T23:54:23"/>
    <d v="2012-04-27T23:54:23"/>
    <x v="6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3-04T12:57:07"/>
    <d v="2011-02-02T12:57:07"/>
    <x v="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3-02T07:59:00"/>
    <d v="2013-01-29T01:03:23"/>
    <x v="1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d v="2015-01-24T23:08:15"/>
    <d v="2014-12-15T23:08:15"/>
    <x v="11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31T15:51:11"/>
    <d v="2016-03-01T16:51:11"/>
    <x v="7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d v="2013-02-17T19:25:29"/>
    <d v="2013-01-31T19:25:29"/>
    <x v="1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3-18T00:08:55"/>
    <d v="2012-01-18T01:08:55"/>
    <x v="1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10-01T03:00:00"/>
    <d v="2011-09-02T18:52:37"/>
    <x v="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10-01T17:19:42"/>
    <d v="2016-09-01T17:19:42"/>
    <x v="8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5-07T04:59:00"/>
    <d v="2013-04-18T02:18:30"/>
    <x v="6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d v="2014-05-20T04:59:00"/>
    <d v="2014-04-16T20:17:25"/>
    <x v="6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3-02T05:59:00"/>
    <d v="2015-01-27T15:09:41"/>
    <x v="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2-20T23:52:34"/>
    <d v="2011-01-21T23:52:34"/>
    <x v="1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6-11T03:00:00"/>
    <d v="2011-05-03T23:21:54"/>
    <x v="5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17T04:55:00"/>
    <d v="2016-06-02T07:59:58"/>
    <x v="0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2-15T15:36:17"/>
    <d v="2012-11-15T15:36:17"/>
    <x v="4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4-21T05:40:32"/>
    <d v="2015-03-31T05:40:32"/>
    <x v="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7-31T06:59:00"/>
    <d v="2011-05-28T18:54:48"/>
    <x v="5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d v="2012-10-17T20:17:39"/>
    <d v="2012-09-17T20:17:39"/>
    <x v="8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7-10T23:01:40"/>
    <d v="2014-06-10T23:01:40"/>
    <x v="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28T01:00:00"/>
    <d v="2014-07-07T21:45:38"/>
    <x v="3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4-25T00:00:00"/>
    <d v="2015-03-18T18:30:52"/>
    <x v="7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11-14T02:26:57"/>
    <d v="2012-09-25T01:26:57"/>
    <x v="8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5-24T00:30:37"/>
    <d v="2013-04-24T00:30:37"/>
    <x v="6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4-01-06T12:55:40"/>
    <d v="2013-11-22T12:55:40"/>
    <x v="4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7-18T20:31:12"/>
    <d v="2014-06-27T20:31:12"/>
    <x v="0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9-12T18:26:53"/>
    <d v="2014-08-13T18:26:53"/>
    <x v="10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2-16T05:48:41"/>
    <d v="2011-10-17T04:48:41"/>
    <x v="9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d v="2011-09-22T18:28:49"/>
    <d v="2011-08-23T18:28:49"/>
    <x v="10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d v="2014-02-06T17:01:24"/>
    <d v="2014-01-16T17:01:24"/>
    <x v="1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5-01-26T07:12:21"/>
    <d v="2014-12-27T07:12:21"/>
    <x v="1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3-08T07:30:00"/>
    <d v="2017-01-20T11:49:34"/>
    <x v="1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d v="2014-06-12T19:08:05"/>
    <d v="2014-05-13T19:08:05"/>
    <x v="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5-04T17:11:40"/>
    <d v="2014-04-04T17:11:40"/>
    <x v="6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1-06T09:49:07"/>
    <d v="2016-10-02T08:49:07"/>
    <x v="9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3-01T04:00:00"/>
    <d v="2017-01-07T05:54:57"/>
    <x v="1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1-05T22:11:52"/>
    <d v="2016-10-06T22:11:52"/>
    <x v="9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2-15T07:59:00"/>
    <d v="2015-11-20T18:42:05"/>
    <x v="4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7-01-04T00:04:09"/>
    <d v="2016-12-05T00:04:09"/>
    <x v="11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31T04:17:00"/>
    <d v="2016-01-02T08:32:15"/>
    <x v="1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1-20T19:48:21"/>
    <d v="2014-10-11T18:48:21"/>
    <x v="9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6-30T03:06:42"/>
    <d v="2015-05-31T03:06:42"/>
    <x v="5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7-08T16:45:00"/>
    <d v="2015-06-09T14:46:50"/>
    <x v="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28T23:15:33"/>
    <d v="2016-06-08T23:15:33"/>
    <x v="0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d v="2016-08-06T21:35:08"/>
    <d v="2016-06-07T21:35:08"/>
    <x v="0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6-16T06:50:05"/>
    <d v="2014-05-17T06:50:05"/>
    <x v="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d v="2015-03-01T00:42:05"/>
    <d v="2015-01-31T00:42:05"/>
    <x v="1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6-13T00:12:35"/>
    <d v="2014-05-14T00:12:35"/>
    <x v="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3-14T14:35:29"/>
    <d v="2016-02-13T15:35:29"/>
    <x v="2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d v="2016-03-30T12:36:20"/>
    <d v="2016-03-01T13:36:20"/>
    <x v="7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d v="2015-03-10T02:39:49"/>
    <d v="2015-02-08T03:39:49"/>
    <x v="2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7-10T23:48:00"/>
    <d v="2012-06-07T22:46:52"/>
    <x v="0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4-08T21:45:08"/>
    <d v="2012-03-09T22:45:08"/>
    <x v="7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1-27T12:00:00"/>
    <d v="2012-10-23T04:45:35"/>
    <x v="9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8-10T22:00:00"/>
    <d v="2012-07-09T02:15:10"/>
    <x v="3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1-12T22:45:38"/>
    <d v="2014-10-13T21:45:38"/>
    <x v="9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2-03T21:30:00"/>
    <d v="2015-11-15T19:12:12"/>
    <x v="4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6-01T04:59:00"/>
    <d v="2010-05-01T05:45:32"/>
    <x v="5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3-11T18:02:26"/>
    <d v="2013-01-25T19:02:26"/>
    <x v="1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2-15T18:52:08"/>
    <d v="2012-11-15T18:52:08"/>
    <x v="4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7-22T06:00:00"/>
    <d v="2010-06-06T19:09:14"/>
    <x v="0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d v="2011-06-07T15:18:01"/>
    <d v="2011-05-08T15:18:01"/>
    <x v="5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4-16T03:59:00"/>
    <d v="2011-03-30T22:36:25"/>
    <x v="7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d v="2012-02-12T21:43:03"/>
    <d v="2012-01-12T21:43:03"/>
    <x v="1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10-20T17:55:22"/>
    <d v="2015-09-20T17:55:22"/>
    <x v="8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4-12T17:02:45"/>
    <d v="2012-03-13T17:02:45"/>
    <x v="7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3-04T21:00:00"/>
    <d v="2014-02-10T14:00:06"/>
    <x v="2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6-02-01T18:00:00"/>
    <d v="2015-12-28T04:37:53"/>
    <x v="11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3-25T21:36:06"/>
    <d v="2015-02-23T22:36:06"/>
    <x v="2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10-06T09:59:00"/>
    <d v="2012-09-08T20:55:31"/>
    <x v="8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5-22T13:00:00"/>
    <d v="2015-04-22T13:02:09"/>
    <x v="6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3-04T18:57:27"/>
    <d v="2015-02-02T18:57:27"/>
    <x v="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7-01-27T18:29:51"/>
    <d v="2016-11-28T18:29:51"/>
    <x v="4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d v="2016-01-02T16:27:01"/>
    <d v="2015-11-18T16:27:01"/>
    <x v="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9-07T22:13:14"/>
    <d v="2014-08-08T22:13:14"/>
    <x v="10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d v="2016-06-23T16:06:23"/>
    <d v="2016-05-24T16:06:23"/>
    <x v="5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d v="2014-05-23T14:05:25"/>
    <d v="2014-05-08T14:05:25"/>
    <x v="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2-29T22:01:40"/>
    <d v="2016-11-29T22:01:40"/>
    <x v="4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10-23T10:17:59"/>
    <d v="2014-09-23T10:17:59"/>
    <x v="8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d v="2015-10-31T22:45:00"/>
    <d v="2015-09-17T23:06:57"/>
    <x v="8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8-09T00:48:54"/>
    <d v="2014-07-10T00:48:54"/>
    <x v="3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6-04T05:26:00"/>
    <d v="2015-05-05T05:26:00"/>
    <x v="5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d v="2014-10-08T12:16:18"/>
    <d v="2014-09-08T12:16:18"/>
    <x v="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1-01T03:59:00"/>
    <d v="2014-10-17T04:11:13"/>
    <x v="9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9-02T01:10:22"/>
    <d v="2014-08-13T01:10:22"/>
    <x v="10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d v="2016-11-07T18:12:55"/>
    <d v="2016-10-13T17:12:55"/>
    <x v="9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d v="2017-02-10T06:28:53"/>
    <d v="2017-01-11T06:28:53"/>
    <x v="1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8-12T18:57:31"/>
    <d v="2014-07-08T18:57:31"/>
    <x v="3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5-19T21:00:49"/>
    <d v="2015-04-19T21:00:49"/>
    <x v="6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d v="2015-10-21T23:00:00"/>
    <d v="2015-09-23T21:01:01"/>
    <x v="8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d v="2012-07-14T05:19:03"/>
    <d v="2012-06-14T05:19:03"/>
    <x v="0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d v="2013-12-12T06:08:27"/>
    <d v="2013-11-12T06:08:27"/>
    <x v="4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d v="2011-09-27T04:59:00"/>
    <d v="2011-08-17T20:22:12"/>
    <x v="10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4-01-15T19:33:00"/>
    <d v="2013-12-18T18:15:55"/>
    <x v="11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d v="2013-10-11T00:00:00"/>
    <d v="2013-09-18T21:38:08"/>
    <x v="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1-02T00:26:00"/>
    <d v="2010-10-05T22:54:16"/>
    <x v="9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d v="2012-03-08T04:59:00"/>
    <d v="2012-02-21T20:40:39"/>
    <x v="2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d v="2013-05-07T15:33:14"/>
    <d v="2013-04-07T15:33:14"/>
    <x v="6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d v="2011-07-05T00:31:06"/>
    <d v="2011-05-24T00:31:06"/>
    <x v="5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d v="2013-07-07T13:24:42"/>
    <d v="2013-05-08T13:24:42"/>
    <x v="5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d v="2012-05-22T03:30:00"/>
    <d v="2012-05-08T21:25:09"/>
    <x v="5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24T19:26:13"/>
    <d v="2012-01-03T19:26:13"/>
    <x v="1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9-27T03:08:27"/>
    <d v="2014-08-28T03:08:27"/>
    <x v="10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2-25T05:00:00"/>
    <d v="2011-11-18T20:48:41"/>
    <x v="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6-21T04:59:00"/>
    <d v="2014-05-14T22:22:51"/>
    <x v="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2-06T05:59:00"/>
    <d v="2011-11-05T21:21:10"/>
    <x v="4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6-15T03:59:00"/>
    <d v="2012-05-30T02:51:21"/>
    <x v="5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7-02T05:00:00"/>
    <d v="2013-06-01T06:13:51"/>
    <x v="0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3-10T22:38:28"/>
    <d v="2013-02-08T23:38:28"/>
    <x v="2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6-15T03:59:00"/>
    <d v="2011-05-07T12:10:33"/>
    <x v="5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5-15T06:58:51"/>
    <d v="2014-04-15T06:58:51"/>
    <x v="6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7-04T19:52:20"/>
    <d v="2011-04-05T19:52:20"/>
    <x v="6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d v="2016-08-11T06:28:36"/>
    <d v="2016-06-27T06:28:36"/>
    <x v="0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5-01T14:01:30"/>
    <d v="2014-04-01T14:01:30"/>
    <x v="6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7-12T06:02:38"/>
    <d v="2015-06-02T06:02:38"/>
    <x v="0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4-20T02:36:01"/>
    <d v="2014-02-19T03:36:01"/>
    <x v="2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1-23T05:59:00"/>
    <d v="2009-10-16T22:02:00"/>
    <x v="9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d v="2016-06-06T17:02:00"/>
    <d v="2016-04-13T14:30:09"/>
    <x v="6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d v="2014-07-10T10:09:11"/>
    <d v="2014-06-10T10:09:11"/>
    <x v="0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4-22T04:21:13"/>
    <d v="2011-03-22T04:21:13"/>
    <x v="7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1-07T11:05:37"/>
    <d v="2016-10-08T10:05:37"/>
    <x v="9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10-16T14:33:35"/>
    <d v="2013-09-09T14:33:35"/>
    <x v="8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d v="2012-03-02T03:00:00"/>
    <d v="2012-02-02T04:47:45"/>
    <x v="2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d v="2016-03-12T05:00:00"/>
    <d v="2016-01-25T13:56:16"/>
    <x v="1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5-23T19:00:00"/>
    <d v="2012-04-21T06:31:21"/>
    <x v="6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4-18T21:10:05"/>
    <d v="2015-03-04T22:10:05"/>
    <x v="7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d v="2012-10-27T02:21:53"/>
    <d v="2012-09-27T02:21:53"/>
    <x v="8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3-23T22:42:41"/>
    <d v="2013-02-21T23:42:41"/>
    <x v="2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10-01T00:00:00"/>
    <d v="2014-08-20T20:17:40"/>
    <x v="1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2-21T08:42:21"/>
    <d v="2014-11-21T08:42:21"/>
    <x v="4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10-06T03:59:00"/>
    <d v="2012-08-27T04:40:17"/>
    <x v="10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5-13T18:43:56"/>
    <d v="2014-04-13T18:43:56"/>
    <x v="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9-16T10:18:54"/>
    <d v="2014-08-12T10:18:54"/>
    <x v="10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4-22T06:32:52"/>
    <d v="2016-03-23T06:32:52"/>
    <x v="7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2-01-12T01:00:00"/>
    <d v="2011-12-21T02:08:30"/>
    <x v="11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8-14T12:58:18"/>
    <d v="2014-07-15T12:58:18"/>
    <x v="3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5-01T15:55:29"/>
    <d v="2014-04-01T15:55:29"/>
    <x v="6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d v="2016-12-03T15:05:15"/>
    <d v="2016-11-02T14:05:15"/>
    <x v="4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8-05T19:01:08"/>
    <d v="2016-07-06T19:01:08"/>
    <x v="3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d v="2013-04-20T03:38:21"/>
    <d v="2013-02-19T04:38:21"/>
    <x v="2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1-15T04:00:00"/>
    <d v="2013-10-14T12:01:01"/>
    <x v="9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1-18T01:17:24"/>
    <d v="2012-10-19T00:17:24"/>
    <x v="9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8-06T07:00:00"/>
    <d v="2016-06-28T17:21:04"/>
    <x v="0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8-19T08:01:09"/>
    <d v="2013-06-20T08:01:09"/>
    <x v="0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d v="2013-03-10T18:07:31"/>
    <d v="2013-02-08T18:07:31"/>
    <x v="2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d v="2013-07-13T21:35:25"/>
    <d v="2013-06-13T21:35:25"/>
    <x v="0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d v="2015-12-19T07:59:00"/>
    <d v="2015-11-03T05:12:20"/>
    <x v="4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6-12T07:00:00"/>
    <d v="2012-05-10T05:24:52"/>
    <x v="5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d v="2015-11-19T04:59:00"/>
    <d v="2015-10-13T11:02:26"/>
    <x v="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d v="2016-04-03T12:01:02"/>
    <d v="2016-02-23T13:01:02"/>
    <x v="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7-09T17:24:25"/>
    <d v="2014-06-09T17:24:25"/>
    <x v="0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d v="2016-12-04T15:04:47"/>
    <d v="2016-11-04T14:04:47"/>
    <x v="4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9-02T07:00:00"/>
    <d v="2016-08-11T00:16:58"/>
    <x v="10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1-30T19:58:01"/>
    <d v="2014-10-01T18:58:01"/>
    <x v="9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8-02T23:00:00"/>
    <d v="2016-07-04T16:46:11"/>
    <x v="3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3-14T09:24:43"/>
    <d v="2016-02-13T10:24:43"/>
    <x v="2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d v="2015-03-01T15:21:16"/>
    <d v="2015-01-30T15:21:16"/>
    <x v="1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d v="2015-08-20T18:19:02"/>
    <d v="2015-07-21T18:19:02"/>
    <x v="3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d v="2016-12-11T16:20:08"/>
    <d v="2016-11-11T16:20:08"/>
    <x v="4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2-13T04:42:12"/>
    <d v="2016-01-29T04:42:12"/>
    <x v="1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d v="2015-07-03T21:26:26"/>
    <d v="2015-06-12T21:26:26"/>
    <x v="0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d v="2015-02-18T03:26:31"/>
    <d v="2015-01-19T03:26:31"/>
    <x v="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2-21T14:07:17"/>
    <d v="2015-11-21T14:07:17"/>
    <x v="4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2-07T01:09:02"/>
    <d v="2016-10-08T00:09:02"/>
    <x v="9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7-16T21:38:56"/>
    <d v="2015-06-26T21:38:56"/>
    <x v="0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7-10T19:40:11"/>
    <d v="2014-06-10T19:40:11"/>
    <x v="0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8-26T22:20:12"/>
    <d v="2014-07-27T22:20:12"/>
    <x v="3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8-01T02:50:38"/>
    <d v="2014-06-17T02:50:38"/>
    <x v="0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d v="2014-11-13T12:35:08"/>
    <d v="2014-10-14T11:35:08"/>
    <x v="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6-01-06T22:50:13"/>
    <d v="2015-12-07T22:50:13"/>
    <x v="11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d v="2015-06-12T20:00:00"/>
    <d v="2015-05-12T05:01:56"/>
    <x v="5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7-01-23T17:05:43"/>
    <d v="2016-12-24T17:05:43"/>
    <x v="11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7-02T23:00:00"/>
    <d v="2010-06-18T03:00:52"/>
    <x v="0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7-10T14:31:03"/>
    <d v="2014-06-10T14:31:03"/>
    <x v="0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10-16T03:59:00"/>
    <d v="2013-09-18T19:30:18"/>
    <x v="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2-03T13:00:45"/>
    <d v="2014-10-29T12:00:45"/>
    <x v="9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8-24T04:00:00"/>
    <d v="2010-06-18T20:06:26"/>
    <x v="0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9-19T14:30:22"/>
    <d v="2011-08-06T14:30:22"/>
    <x v="10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1-23T08:45:43"/>
    <d v="2016-10-18T07:45:43"/>
    <x v="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d v="2016-08-18T23:54:51"/>
    <d v="2016-07-19T23:54:51"/>
    <x v="3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6-01-11T23:00:00"/>
    <d v="2015-12-09T08:36:13"/>
    <x v="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2-05T19:44:01"/>
    <d v="2015-01-06T19:44:01"/>
    <x v="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7-08T23:03:34"/>
    <d v="2016-05-09T23:03:34"/>
    <x v="5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3-25T04:08:59"/>
    <d v="2013-02-19T05:08:59"/>
    <x v="2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9-09T21:02:43"/>
    <d v="2011-08-10T21:02:43"/>
    <x v="10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d v="2013-03-09T21:08:19"/>
    <d v="2013-02-07T21:08:19"/>
    <x v="2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3-24T04:00:00"/>
    <d v="2012-02-22T01:22:35"/>
    <x v="2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8-13T08:46:49"/>
    <d v="2015-07-14T08:46:49"/>
    <x v="3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9-22T17:00:21"/>
    <d v="2016-08-23T17:00:21"/>
    <x v="10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5-14T23:04:00"/>
    <d v="2014-04-08T02:20:24"/>
    <x v="6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9-24T01:41:37"/>
    <d v="2014-08-10T01:41:37"/>
    <x v="10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6-11T13:39:32"/>
    <d v="2016-05-12T13:39:32"/>
    <x v="5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6-11T10:05:53"/>
    <d v="2015-05-12T10:05:53"/>
    <x v="5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8-13T03:00:00"/>
    <d v="2012-07-09T23:12:24"/>
    <x v="3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6-11T04:25:46"/>
    <d v="2015-05-12T04:25:46"/>
    <x v="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d v="2014-04-21T03:59:00"/>
    <d v="2014-03-06T17:39:45"/>
    <x v="7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3-30T18:31:59"/>
    <d v="2015-02-13T19:31:59"/>
    <x v="2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d v="2010-03-15T21:55:00"/>
    <d v="2010-02-06T22:03:26"/>
    <x v="2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d v="2014-08-27T00:31:21"/>
    <d v="2014-07-28T00:31:21"/>
    <x v="3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1-29T23:54:56"/>
    <d v="2012-10-30T23:54:56"/>
    <x v="9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d v="2015-01-09T01:00:00"/>
    <d v="2014-12-02T07:54:13"/>
    <x v="1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2-15T05:00:00"/>
    <d v="2016-11-15T13:34:34"/>
    <x v="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4-26T01:58:38"/>
    <d v="2014-03-27T01:58:38"/>
    <x v="7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5-07T06:58:00"/>
    <d v="2015-03-13T03:07:13"/>
    <x v="7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2-19T01:00:00"/>
    <d v="2015-11-03T15:00:07"/>
    <x v="4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5-09T20:45:19"/>
    <d v="2014-04-09T20:45:19"/>
    <x v="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d v="2013-12-30T06:02:33"/>
    <d v="2013-10-31T05:02:33"/>
    <x v="9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d v="2013-07-01T18:00:00"/>
    <d v="2013-05-30T06:30:21"/>
    <x v="5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d v="2016-12-01T04:59:00"/>
    <d v="2016-11-01T10:32:05"/>
    <x v="4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d v="2013-11-15T23:15:03"/>
    <d v="2013-10-31T22:15:03"/>
    <x v="9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1-10T13:37:07"/>
    <d v="2016-10-11T12:37:07"/>
    <x v="9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d v="2016-01-22T16:59:34"/>
    <d v="2015-11-23T16:59:34"/>
    <x v="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2-11T04:59:00"/>
    <d v="2016-10-18T04:14:37"/>
    <x v="9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6-13T16:25:14"/>
    <d v="2015-05-14T16:25:14"/>
    <x v="5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7-09T02:07:27"/>
    <d v="2012-06-09T02:07:27"/>
    <x v="0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5-23T04:07:24"/>
    <d v="2013-04-23T04:07:24"/>
    <x v="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4-17T00:00:00"/>
    <d v="2015-03-18T21:41:10"/>
    <x v="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5-23T15:38:11"/>
    <d v="2013-04-23T15:38:11"/>
    <x v="6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d v="2013-12-02T22:59:00"/>
    <d v="2013-10-28T12:39:23"/>
    <x v="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5-31T01:42:58"/>
    <d v="2015-04-21T01:42:58"/>
    <x v="6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2-26T00:32:17"/>
    <d v="2013-11-26T00:32:17"/>
    <x v="4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2-20T02:00:53"/>
    <d v="2016-01-06T02:00:53"/>
    <x v="1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1-25T15:49:11"/>
    <d v="2015-10-26T14:49:11"/>
    <x v="9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5-02T12:30:10"/>
    <d v="2014-04-02T12:30:10"/>
    <x v="6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2-03T04:00:00"/>
    <d v="2014-11-03T16:10:43"/>
    <x v="4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4-17T18:15:42"/>
    <d v="2013-03-18T18:15:42"/>
    <x v="7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2-26T11:52:12"/>
    <d v="2016-01-27T11:52:12"/>
    <x v="1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d v="2015-03-02T20:00:00"/>
    <d v="2015-01-22T08:53:50"/>
    <x v="1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6-01-31T21:59:00"/>
    <d v="2015-12-23T14:27:34"/>
    <x v="11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7-23T15:25:50"/>
    <d v="2014-05-24T15:25:50"/>
    <x v="5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31T18:20:54"/>
    <d v="2016-12-01T18:20:54"/>
    <x v="1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3-24T08:11:38"/>
    <d v="2016-02-23T09:11:38"/>
    <x v="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d v="2016-05-15T17:35:01"/>
    <d v="2016-04-12T17:35:01"/>
    <x v="6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5-31T12:00:00"/>
    <d v="2013-04-25T08:45:23"/>
    <x v="6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2-25T08:00:29"/>
    <d v="2013-11-25T08:00:29"/>
    <x v="4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d v="2014-08-23T18:31:23"/>
    <d v="2014-07-24T18:31:23"/>
    <x v="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d v="2015-05-24T20:29:36"/>
    <d v="2015-04-21T20:29:36"/>
    <x v="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10-20T20:11:55"/>
    <d v="2016-09-20T20:11:55"/>
    <x v="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6-01-02T23:19:51"/>
    <d v="2015-12-02T23:19:51"/>
    <x v="1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6-28T15:45:23"/>
    <d v="2016-05-29T15:45:23"/>
    <x v="5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10-02T06:41:24"/>
    <d v="2016-08-18T06:41:24"/>
    <x v="10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5-07T13:57:12"/>
    <d v="2016-04-07T13:57:12"/>
    <x v="6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5-08T16:01:58"/>
    <d v="2015-03-24T16:01:58"/>
    <x v="7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d v="2016-05-06T19:49:42"/>
    <d v="2016-04-06T19:49:42"/>
    <x v="6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d v="2013-07-25T16:21:28"/>
    <d v="2013-06-25T16:21:28"/>
    <x v="0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d v="2014-07-23T21:08:09"/>
    <d v="2014-06-13T21:08:09"/>
    <x v="0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d v="2015-06-05T21:00:00"/>
    <d v="2015-04-09T01:01:16"/>
    <x v="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2-18T18:30:57"/>
    <d v="2016-11-18T18:30:57"/>
    <x v="4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6-25T19:00:00"/>
    <d v="2015-05-26T17:03:13"/>
    <x v="5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1-11T23:58:20"/>
    <d v="2015-10-12T22:58:20"/>
    <x v="9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5-16T04:59:00"/>
    <d v="2012-04-05T03:45:55"/>
    <x v="6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11-24T03:53:16"/>
    <d v="2011-09-25T02:53:16"/>
    <x v="8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6-04T17:19:55"/>
    <d v="2012-05-05T17:19:55"/>
    <x v="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d v="2014-05-04T06:59:00"/>
    <d v="2014-04-02T19:59:42"/>
    <x v="6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7-15T20:03:07"/>
    <d v="2012-06-15T20:03:07"/>
    <x v="0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d v="2011-12-14T04:59:00"/>
    <d v="2011-11-13T16:05:32"/>
    <x v="4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9-08T04:54:18"/>
    <d v="2011-08-09T04:54:18"/>
    <x v="10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9-11T03:59:00"/>
    <d v="2010-08-05T17:09:12"/>
    <x v="10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d v="2013-08-02T01:49:54"/>
    <d v="2013-06-28T01:49:54"/>
    <x v="0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2-24T09:09:15"/>
    <d v="2013-01-25T09:09:15"/>
    <x v="1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3-01T20:00:00"/>
    <d v="2011-01-12T07:44:38"/>
    <x v="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10-07T16:58:52"/>
    <d v="2011-08-08T16:58:52"/>
    <x v="10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2-22T21:30:32"/>
    <d v="2012-10-23T20:30:32"/>
    <x v="9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3-05T03:00:00"/>
    <d v="2012-01-31T00:28:50"/>
    <x v="1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10-02T17:36:13"/>
    <d v="2011-08-03T17:36:13"/>
    <x v="10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d v="2012-10-26T03:59:00"/>
    <d v="2012-10-10T18:12:15"/>
    <x v="9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2-01T15:02:15"/>
    <d v="2011-10-02T14:02:15"/>
    <x v="9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3-08T02:43:55"/>
    <d v="2012-02-07T02:43:55"/>
    <x v="2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d v="2015-07-02T03:40:00"/>
    <d v="2015-06-18T17:54:44"/>
    <x v="0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30T03:59:00"/>
    <d v="2012-06-14T20:02:21"/>
    <x v="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2-02-13T03:35:14"/>
    <d v="2011-12-15T03:35:14"/>
    <x v="1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5-05T20:50:48"/>
    <d v="2011-04-05T20:50:48"/>
    <x v="6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d v="2012-11-09T19:07:07"/>
    <d v="2012-10-10T18:07:07"/>
    <x v="9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5-31T00:00:00"/>
    <d v="2013-04-30T01:47:14"/>
    <x v="6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d v="2014-11-21T04:00:00"/>
    <d v="2014-11-08T18:55:53"/>
    <x v="4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3-01-26T05:09:34"/>
    <d v="2012-12-27T05:09:34"/>
    <x v="11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1-12T18:03:13"/>
    <d v="2014-10-22T17:03:13"/>
    <x v="9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9-10T03:55:00"/>
    <d v="2012-08-14T04:13:00"/>
    <x v="1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d v="2015-07-05T17:00:17"/>
    <d v="2015-06-05T17:00:17"/>
    <x v="0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d v="2014-05-28T04:59:00"/>
    <d v="2014-04-30T16:06:09"/>
    <x v="6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8-15T01:00:00"/>
    <d v="2011-06-09T04:43:45"/>
    <x v="0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15T22:16:33"/>
    <d v="2013-04-01T22:16:33"/>
    <x v="6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d v="2014-09-23T20:46:16"/>
    <d v="2014-08-19T20:46:16"/>
    <x v="10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2-09T04:59:00"/>
    <d v="2010-10-07T19:34:30"/>
    <x v="9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2-20T01:56:41"/>
    <d v="2011-01-21T01:56:41"/>
    <x v="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10-02T18:40:03"/>
    <d v="2012-08-15T18:40:03"/>
    <x v="10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27T04:59:00"/>
    <d v="2015-10-13T01:25:49"/>
    <x v="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d v="2011-07-24T20:08:56"/>
    <d v="2011-06-24T20:08:56"/>
    <x v="0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d v="2012-08-16T03:07:25"/>
    <d v="2012-07-17T03:07:25"/>
    <x v="3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d v="2014-01-01T23:08:56"/>
    <d v="2013-11-13T23:08:56"/>
    <x v="4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d v="2017-01-11T17:49:08"/>
    <d v="2016-12-12T17:49:08"/>
    <x v="1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d v="2017-01-07T07:12:49"/>
    <d v="2016-12-08T07:12:49"/>
    <x v="11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3-15T06:59:00"/>
    <d v="2010-01-20T10:11:47"/>
    <x v="1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1-30T05:00:00"/>
    <d v="2010-10-13T00:40:35"/>
    <x v="9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d v="2015-08-05T00:33:53"/>
    <d v="2015-07-06T00:33:53"/>
    <x v="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2-08T23:21:27"/>
    <d v="2014-11-08T23:21:27"/>
    <x v="4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d v="2015-03-12T11:07:43"/>
    <d v="2015-02-10T12:07:43"/>
    <x v="2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9-21T18:32:49"/>
    <d v="2014-07-23T18:32:49"/>
    <x v="3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3-10T00:35:00"/>
    <d v="2016-02-09T00:35:00"/>
    <x v="2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d v="2014-08-16T02:04:23"/>
    <d v="2014-07-12T02:04:23"/>
    <x v="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d v="2015-07-12T04:58:11"/>
    <d v="2015-06-12T04:58:11"/>
    <x v="0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2-03T11:41:32"/>
    <d v="2014-01-04T11:41:32"/>
    <x v="1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4-24T06:59:00"/>
    <d v="2011-03-17T02:19:59"/>
    <x v="7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4-27T21:16:31"/>
    <d v="2013-03-28T21:16:31"/>
    <x v="7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10-04T23:07:13"/>
    <d v="2012-09-04T23:07:13"/>
    <x v="8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d v="2013-10-19T12:13:06"/>
    <d v="2013-09-19T12:13:06"/>
    <x v="8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d v="2014-12-05T18:30:29"/>
    <d v="2014-11-05T18:30:29"/>
    <x v="4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d v="2013-11-09T01:18:59"/>
    <d v="2013-10-10T00:18:59"/>
    <x v="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1-03T18:00:08"/>
    <d v="2016-10-04T18:00:08"/>
    <x v="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3-01-11T20:00:24"/>
    <d v="2012-12-12T20:00:24"/>
    <x v="11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1-14T06:39:19"/>
    <d v="2014-10-15T05:39:19"/>
    <x v="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30T16:50:10"/>
    <d v="2015-12-02T16:50:10"/>
    <x v="11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7-21T19:00:00"/>
    <d v="2010-06-03T21:16:52"/>
    <x v="0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d v="2013-09-14T13:07:20"/>
    <d v="2013-08-13T13:07:20"/>
    <x v="1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1-27T06:41:54"/>
    <d v="2013-10-28T05:41:54"/>
    <x v="9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2-11T16:18:30"/>
    <d v="2016-01-28T16:18:30"/>
    <x v="1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d v="2014-11-16T08:05:48"/>
    <d v="2014-10-15T07:05:48"/>
    <x v="9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d v="2015-04-02T16:36:22"/>
    <d v="2015-03-03T17:36:22"/>
    <x v="7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7-31T00:00:00"/>
    <d v="2010-06-26T00:35:56"/>
    <x v="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d v="2016-07-13T06:49:59"/>
    <d v="2016-06-13T06:49:59"/>
    <x v="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d v="2016-06-29T20:20:14"/>
    <d v="2016-05-30T20:20:14"/>
    <x v="5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3-15T18:58:29"/>
    <d v="2014-02-13T19:58:29"/>
    <x v="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5-01-10T07:59:00"/>
    <d v="2014-12-01T21:51:58"/>
    <x v="11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d v="2014-01-28T15:10:27"/>
    <d v="2014-01-08T15:10:27"/>
    <x v="1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d v="2016-03-31T16:56:25"/>
    <d v="2016-03-01T17:56:25"/>
    <x v="7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d v="2013-09-16T20:30:06"/>
    <d v="2013-08-02T20:30:06"/>
    <x v="10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d v="2016-12-23T07:59:00"/>
    <d v="2016-11-20T23:33:03"/>
    <x v="4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3-02-04T20:29:34"/>
    <d v="2012-12-21T20:29:34"/>
    <x v="11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7-16T17:32:54"/>
    <d v="2011-06-16T17:32:54"/>
    <x v="0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d v="2012-05-19T17:05:05"/>
    <d v="2012-04-19T17:05:05"/>
    <x v="6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d v="2015-09-23T20:27:39"/>
    <d v="2015-08-24T20:27:39"/>
    <x v="10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7-24T18:23:11"/>
    <d v="2014-06-23T18:23:11"/>
    <x v="0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6-08T03:50:00"/>
    <d v="2015-04-17T21:35:20"/>
    <x v="6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d v="2016-06-25T03:59:00"/>
    <d v="2016-05-25T17:13:34"/>
    <x v="5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4-08T15:00:35"/>
    <d v="2016-03-09T16:00:35"/>
    <x v="7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2-05T21:06:58"/>
    <d v="2014-10-21T20:06:58"/>
    <x v="9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d v="2012-09-15T01:35:37"/>
    <d v="2012-09-01T01:35:37"/>
    <x v="8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d v="2017-02-10T05:00:00"/>
    <d v="2017-01-10T14:24:21"/>
    <x v="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3-02T16:49:11"/>
    <d v="2017-02-27T16:49:11"/>
    <x v="2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d v="2015-08-22T18:00:22"/>
    <d v="2015-07-13T18:00:22"/>
    <x v="3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d v="2015-06-22T05:00:00"/>
    <d v="2015-05-17T22:58:15"/>
    <x v="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4-18T13:55:20"/>
    <d v="2015-03-19T13:55:20"/>
    <x v="7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9-10T03:59:00"/>
    <d v="2013-08-09T16:37:23"/>
    <x v="10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5-05T13:01:47"/>
    <d v="2016-04-05T13:01:47"/>
    <x v="6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21T00:13:06"/>
    <d v="2016-07-14T00:13:06"/>
    <x v="3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d v="2015-05-02T15:11:49"/>
    <d v="2015-04-02T15:11:49"/>
    <x v="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6-06T06:01:07"/>
    <d v="2016-05-12T06:01:07"/>
    <x v="5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7-01-18T15:16:37"/>
    <d v="2016-12-19T15:16:37"/>
    <x v="11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d v="2015-04-11T04:06:32"/>
    <d v="2015-03-12T04:06:32"/>
    <x v="7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d v="2015-11-13T17:04:28"/>
    <d v="2015-10-02T16:04:28"/>
    <x v="9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21T00:07:33"/>
    <d v="2017-02-07T00:07:33"/>
    <x v="2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d v="2014-10-02T21:37:05"/>
    <d v="2014-08-28T21:37:05"/>
    <x v="10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2-09T05:00:00"/>
    <d v="2017-01-10T08:46:17"/>
    <x v="1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25T16:00:00"/>
    <d v="2016-01-11T16:34:01"/>
    <x v="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3-26T08:23:59"/>
    <d v="2013-02-14T08:23:59"/>
    <x v="2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d v="2016-09-07T02:00:00"/>
    <d v="2016-08-01T14:45:43"/>
    <x v="10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4-03T03:59:00"/>
    <d v="2015-03-05T05:01:06"/>
    <x v="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10-25T17:00:00"/>
    <d v="2016-09-20T14:04:01"/>
    <x v="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21T22:00:00"/>
    <d v="2016-04-07T18:55:00"/>
    <x v="6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3-23T06:59:00"/>
    <d v="2016-02-17T15:00:04"/>
    <x v="2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14T20:00:27"/>
    <d v="2017-02-02T20:00:27"/>
    <x v="2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2-15T23:00:00"/>
    <d v="2016-11-17T20:25:44"/>
    <x v="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1-21T04:59:00"/>
    <d v="2016-10-21T09:44:32"/>
    <x v="9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3-26T17:11:30"/>
    <d v="2016-02-25T18:11:30"/>
    <x v="2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d v="2015-08-11T18:31:40"/>
    <d v="2015-07-12T18:31:40"/>
    <x v="3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d v="2016-12-02T07:00:00"/>
    <d v="2016-11-01T11:41:42"/>
    <x v="4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2-28T14:00:59"/>
    <d v="2015-01-29T14:00:59"/>
    <x v="1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1-14T13:20:00"/>
    <d v="2015-10-15T12:20:00"/>
    <x v="9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d v="2015-10-15T09:59:58"/>
    <d v="2015-09-15T09:59:58"/>
    <x v="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7-06T03:00:00"/>
    <d v="2015-06-08T15:01:08"/>
    <x v="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16T20:19:25"/>
    <d v="2013-01-02T20:19:25"/>
    <x v="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d v="2012-11-01T20:22:48"/>
    <d v="2012-10-02T20:22:48"/>
    <x v="9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9-24T20:38:02"/>
    <d v="2015-08-25T20:38:02"/>
    <x v="10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3-09T07:28:39"/>
    <d v="2013-02-07T07:28:39"/>
    <x v="2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6-01T19:43:09"/>
    <d v="2012-05-02T19:43:09"/>
    <x v="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4-16T06:10:24"/>
    <d v="2012-03-29T06:10:24"/>
    <x v="7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1-16T05:39:33"/>
    <d v="2013-10-17T04:39:33"/>
    <x v="9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4-07T04:00:00"/>
    <d v="2012-02-07T21:10:26"/>
    <x v="2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d v="2014-04-14T23:00:00"/>
    <d v="2014-04-03T11:30:44"/>
    <x v="6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4-14T17:36:00"/>
    <d v="2012-02-17T01:35:10"/>
    <x v="2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4-10T06:59:00"/>
    <d v="2014-03-18T18:50:25"/>
    <x v="7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1-04T01:00:00"/>
    <d v="2013-10-01T17:56:17"/>
    <x v="9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5-15T19:49:39"/>
    <d v="2015-04-15T19:49:39"/>
    <x v="6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d v="2014-02-06T19:00:48"/>
    <d v="2014-01-07T19:00:48"/>
    <x v="1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d v="2012-03-13T06:59:00"/>
    <d v="2012-02-19T17:12:52"/>
    <x v="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23T18:02:25"/>
    <d v="2015-07-09T18:02:25"/>
    <x v="3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1-02T08:00:00"/>
    <d v="2015-10-22T18:38:33"/>
    <x v="9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29T00:00:00"/>
    <d v="2012-08-06T19:29:43"/>
    <x v="10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8-19T17:15:12"/>
    <d v="2015-07-20T17:15:12"/>
    <x v="3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d v="2013-07-27T01:27:16"/>
    <d v="2013-06-27T01:27:16"/>
    <x v="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4-23T00:00:00"/>
    <d v="2016-03-23T16:00:09"/>
    <x v="7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2-01-28T18:54:07"/>
    <d v="2011-12-29T18:54:07"/>
    <x v="11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6-27T15:22:48"/>
    <d v="2015-05-28T15:22:48"/>
    <x v="5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29T19:00:00"/>
    <d v="2016-10-01T16:01:15"/>
    <x v="9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9-21T19:00:15"/>
    <d v="2014-08-22T19:00:15"/>
    <x v="10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2-12T04:59:00"/>
    <d v="2016-01-12T19:10:22"/>
    <x v="1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1-13T20:22:35"/>
    <d v="2013-10-14T19:22:35"/>
    <x v="9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8-16T06:40:36"/>
    <d v="2015-07-17T06:40:36"/>
    <x v="3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9-03T04:00:00"/>
    <d v="2013-07-29T15:56:31"/>
    <x v="3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4-25T21:08:47"/>
    <d v="2014-03-26T21:08:47"/>
    <x v="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6-25T05:00:00"/>
    <d v="2013-05-29T21:51:41"/>
    <x v="5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7-19T03:00:00"/>
    <d v="2014-06-16T19:03:28"/>
    <x v="0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d v="2015-12-14T00:00:00"/>
    <d v="2015-11-23T09:05:39"/>
    <x v="4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7-01-05T19:47:27"/>
    <d v="2016-12-06T19:47:27"/>
    <x v="11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d v="2015-03-28T23:31:51"/>
    <d v="2015-02-27T00:31:51"/>
    <x v="2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d v="2016-02-01T14:48:43"/>
    <d v="2016-01-02T14:48:43"/>
    <x v="1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1-12T07:59:00"/>
    <d v="2014-10-03T00:04:43"/>
    <x v="9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d v="2017-03-10T14:55:16"/>
    <d v="2017-02-08T14:55:16"/>
    <x v="2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d v="2013-12-01T04:02:00"/>
    <d v="2013-10-25T23:00:14"/>
    <x v="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4-22T19:49:04"/>
    <d v="2016-03-23T19:49:04"/>
    <x v="7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3-02T19:51:40"/>
    <d v="2017-01-31T19:51:40"/>
    <x v="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d v="2013-11-27T03:02:00"/>
    <d v="2013-10-22T13:48:53"/>
    <x v="9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13T03:00:00"/>
    <d v="2017-03-06T18:01:30"/>
    <x v="7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16T20:30:00"/>
    <d v="2016-10-04T19:39:06"/>
    <x v="9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d v="2014-02-21T18:00:00"/>
    <d v="2014-01-21T17:00:17"/>
    <x v="1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9-04T19:00:10"/>
    <d v="2015-08-05T19:00:10"/>
    <x v="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d v="2015-07-29T15:59:25"/>
    <d v="2015-07-15T15:59:25"/>
    <x v="3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2-14T21:01:18"/>
    <d v="2016-11-14T21:01:18"/>
    <x v="4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d v="2013-04-02T15:52:45"/>
    <d v="2013-03-03T16:52:45"/>
    <x v="7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2-03T01:07:53"/>
    <d v="2016-11-03T00:07:53"/>
    <x v="4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d v="2014-08-16T08:17:57"/>
    <d v="2014-07-26T08:17:57"/>
    <x v="3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8-06T07:52:18"/>
    <d v="2016-07-22T07:52:18"/>
    <x v="3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1-18T16:09:07"/>
    <d v="2015-10-19T15:09:07"/>
    <x v="9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d v="2017-01-24T15:32:48"/>
    <d v="2017-01-17T15:32:48"/>
    <x v="1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d v="2016-05-07T22:50:51"/>
    <d v="2016-04-07T22:50:51"/>
    <x v="6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d v="2016-11-22T10:50:46"/>
    <d v="2016-11-08T10:50:46"/>
    <x v="4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6-19T23:00:00"/>
    <d v="2016-05-15T22:28:49"/>
    <x v="5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d v="2015-06-11T18:01:27"/>
    <d v="2015-05-12T18:01:27"/>
    <x v="5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2-08T19:18:56"/>
    <d v="2016-11-28T19:18:56"/>
    <x v="4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3-26T23:24:10"/>
    <d v="2014-02-25T00:24:10"/>
    <x v="2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2-14T17:23:40"/>
    <d v="2017-01-24T17:23:40"/>
    <x v="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d v="2014-11-18T00:00:00"/>
    <d v="2014-10-14T14:02:38"/>
    <x v="9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31T19:58:33"/>
    <d v="2015-01-10T19:58:33"/>
    <x v="1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23T03:00:00"/>
    <d v="2016-05-06T13:58:34"/>
    <x v="5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22T20:28:27"/>
    <d v="2016-11-15T20:28:27"/>
    <x v="4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d v="2016-04-27T02:00:00"/>
    <d v="2016-04-09T20:59:52"/>
    <x v="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2-21T01:00:00"/>
    <d v="2014-11-25T19:54:57"/>
    <x v="4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3-12T01:58:35"/>
    <d v="2017-02-10T01:58:35"/>
    <x v="2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3-07T05:00:00"/>
    <d v="2017-02-10T16:54:23"/>
    <x v="2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7-01-10T21:59:00"/>
    <d v="2016-12-21T20:51:53"/>
    <x v="11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2-10T00:00:04"/>
    <d v="2016-11-10T00:00:04"/>
    <x v="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d v="2015-12-07T16:47:16"/>
    <d v="2015-11-07T16:47:16"/>
    <x v="4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3-12T12:10:42"/>
    <d v="2017-02-15T13:10:42"/>
    <x v="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2-23T12:00:57"/>
    <d v="2014-01-24T12:00:57"/>
    <x v="1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2-22T14:47:59"/>
    <d v="2014-11-22T14:47:59"/>
    <x v="4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4-01-05T15:38:09"/>
    <d v="2013-12-06T15:38:09"/>
    <x v="11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2-27T16:17:03"/>
    <d v="2012-01-28T16:17:03"/>
    <x v="1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d v="2016-01-03T22:59:00"/>
    <d v="2015-11-30T17:01:07"/>
    <x v="4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2-04T04:00:00"/>
    <d v="2015-01-16T19:21:39"/>
    <x v="1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9-17T14:59:51"/>
    <d v="2015-08-18T14:59:51"/>
    <x v="1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7-25T06:50:00"/>
    <d v="2011-05-24T06:51:37"/>
    <x v="5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d v="2016-01-14T04:11:26"/>
    <d v="2015-11-15T04:11:26"/>
    <x v="4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5-09T02:00:04"/>
    <d v="2012-03-10T03:00:04"/>
    <x v="7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d v="2011-03-12T04:00:00"/>
    <d v="2011-02-11T19:07:25"/>
    <x v="2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6-29T04:27:23"/>
    <d v="2012-05-30T04:27:23"/>
    <x v="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9-06T03:59:00"/>
    <d v="2013-08-08T23:07:34"/>
    <x v="10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23T16:01:00"/>
    <d v="2014-06-02T16:01:00"/>
    <x v="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26T18:00:00"/>
    <d v="2012-06-07T19:51:29"/>
    <x v="0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2-06T23:22:00"/>
    <d v="2013-10-24T23:57:40"/>
    <x v="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12-01T17:00:00"/>
    <d v="2009-09-14T06:05:30"/>
    <x v="8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4-23T04:00:00"/>
    <d v="2012-03-19T23:26:58"/>
    <x v="7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4-18T16:44:36"/>
    <d v="2012-03-19T16:44:36"/>
    <x v="7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d v="2012-09-25T03:59:00"/>
    <d v="2012-08-30T16:59:59"/>
    <x v="10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3-01-20T17:21:20"/>
    <d v="2012-12-21T17:21:20"/>
    <x v="11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3-01-26T22:54:16"/>
    <d v="2012-12-27T22:54:16"/>
    <x v="11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d v="2012-02-23T17:33:46"/>
    <d v="2012-01-19T17:33:46"/>
    <x v="1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d v="2012-03-14T03:59:00"/>
    <d v="2012-02-09T01:00:49"/>
    <x v="2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d v="2014-03-26T19:10:33"/>
    <d v="2014-02-24T20:10:33"/>
    <x v="2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d v="2011-02-06T00:46:49"/>
    <d v="2011-01-22T00:46:49"/>
    <x v="1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28T17:26:56"/>
    <d v="2012-06-14T17:26:56"/>
    <x v="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d v="2013-06-21T03:31:36"/>
    <d v="2013-05-22T03:31:36"/>
    <x v="5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2-31T07:00:00"/>
    <d v="2013-11-27T20:50:34"/>
    <x v="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2-13T03:39:56"/>
    <d v="2011-11-03T02:39:56"/>
    <x v="4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1-01-01T04:59:00"/>
    <d v="2010-11-20T19:34:51"/>
    <x v="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8-08T18:00:00"/>
    <d v="2014-07-14T16:41:12"/>
    <x v="3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3-10T04:02:09"/>
    <d v="2012-02-09T04:02:09"/>
    <x v="2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5-05T19:15:28"/>
    <d v="2012-04-05T19:15:33"/>
    <x v="6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8-29T01:00:00"/>
    <d v="2014-07-31T23:06:36"/>
    <x v="3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d v="2013-03-09T23:42:17"/>
    <d v="2013-02-02T23:42:17"/>
    <x v="2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3-21T18:03:35"/>
    <d v="2013-02-19T19:03:35"/>
    <x v="2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d v="2014-05-07T00:06:29"/>
    <d v="2014-04-07T00:06:29"/>
    <x v="6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d v="2014-04-18T23:00:00"/>
    <d v="2014-03-18T15:11:18"/>
    <x v="7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d v="2012-05-03T23:00:26"/>
    <d v="2012-04-03T23:00:26"/>
    <x v="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6-07T13:14:17"/>
    <d v="2012-05-08T13:14:17"/>
    <x v="5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d v="2012-05-05T17:25:43"/>
    <d v="2012-04-05T17:25:43"/>
    <x v="6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12-09T18:24:00"/>
    <d v="2009-09-23T17:24:10"/>
    <x v="8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2-15T05:00:00"/>
    <d v="2010-01-14T13:00:49"/>
    <x v="1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9-26T03:59:00"/>
    <d v="2009-08-25T15:26:54"/>
    <x v="10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2-15T01:58:05"/>
    <d v="2013-11-15T01:58:05"/>
    <x v="4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4-02T18:36:40"/>
    <d v="2014-02-26T19:36:40"/>
    <x v="2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4-04T05:15:01"/>
    <d v="2017-03-05T06:15:01"/>
    <x v="7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d v="2017-04-09T20:29:29"/>
    <d v="2017-03-10T21:29:29"/>
    <x v="7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d v="2017-03-20T18:07:27"/>
    <d v="2017-03-13T18:07:27"/>
    <x v="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d v="2017-03-26T20:14:45"/>
    <d v="2017-02-24T21:14:45"/>
    <x v="2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3-29T23:32:11"/>
    <d v="2017-02-28T00:32:11"/>
    <x v="2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4-30T17:00:00"/>
    <d v="2017-03-10T00:49:08"/>
    <x v="7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d v="2014-08-26T22:00:40"/>
    <d v="2014-07-22T22:00:40"/>
    <x v="3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6-14T18:45:37"/>
    <d v="2015-05-15T18:45:37"/>
    <x v="5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7-17T14:59:06"/>
    <d v="2014-06-17T14:59:06"/>
    <x v="0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2-25T00:00:00"/>
    <d v="2015-11-24T21:35:43"/>
    <x v="4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d v="2014-08-18T00:08:10"/>
    <d v="2014-07-19T00:08:10"/>
    <x v="3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2-06T15:04:31"/>
    <d v="2015-01-07T15:04:31"/>
    <x v="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29T17:50:00"/>
    <d v="2014-05-08T15:36:30"/>
    <x v="5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d v="2014-11-05T17:34:00"/>
    <d v="2014-10-06T16:04:58"/>
    <x v="9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6-11T13:44:03"/>
    <d v="2014-05-12T13:44:03"/>
    <x v="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3-08T22:11:35"/>
    <d v="2014-01-27T22:11:35"/>
    <x v="1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d v="2014-06-26T15:22:23"/>
    <d v="2014-05-27T15:22:23"/>
    <x v="5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6-29T21:31:24"/>
    <d v="2014-05-30T21:31:24"/>
    <x v="5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2-19T07:59:00"/>
    <d v="2016-11-18T19:11:49"/>
    <x v="4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d v="2016-10-30T15:25:38"/>
    <d v="2016-09-30T15:25:38"/>
    <x v="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d v="2015-07-12T19:31:44"/>
    <d v="2015-06-12T19:31:44"/>
    <x v="0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10-06T05:00:00"/>
    <d v="2014-09-15T16:51:10"/>
    <x v="8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6-01-08T19:47:00"/>
    <d v="2015-11-19T19:48:25"/>
    <x v="4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6-24T17:27:49"/>
    <d v="2016-05-25T17:27:49"/>
    <x v="5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3-31T23:39:00"/>
    <d v="2015-02-25T00:02:36"/>
    <x v="2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d v="2016-10-17T19:10:31"/>
    <d v="2016-09-02T19:10:31"/>
    <x v="8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d v="2016-08-25T14:34:36"/>
    <d v="2016-07-26T14:34:36"/>
    <x v="3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6-02-20T22:22:18"/>
    <d v="2015-12-22T22:22:18"/>
    <x v="11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8-11T18:37:08"/>
    <d v="2015-07-13T18:37:08"/>
    <x v="3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d v="2017-01-03T20:12:50"/>
    <d v="2016-12-04T20:12:50"/>
    <x v="11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d v="2015-04-30T02:25:39"/>
    <d v="2015-03-31T02:25:39"/>
    <x v="7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6-06T15:12:32"/>
    <d v="2015-04-07T15:12:32"/>
    <x v="6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21T16:13:42"/>
    <d v="2015-04-09T16:13:42"/>
    <x v="6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d v="2015-01-10T17:21:00"/>
    <d v="2014-11-11T17:21:00"/>
    <x v="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5-02T22:02:16"/>
    <d v="2015-04-02T22:02:16"/>
    <x v="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d v="2015-06-05T18:48:24"/>
    <d v="2015-05-06T18:48:24"/>
    <x v="5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d v="2015-10-17T14:52:58"/>
    <d v="2015-09-17T14:52:58"/>
    <x v="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d v="2015-01-31T00:39:00"/>
    <d v="2014-12-05T22:20:36"/>
    <x v="11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d v="2015-08-03T15:35:24"/>
    <d v="2015-06-04T15:35:24"/>
    <x v="0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d v="2016-02-07T16:58:00"/>
    <d v="2016-01-08T16:58:00"/>
    <x v="1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30T22:00:00"/>
    <d v="2016-04-06T20:36:48"/>
    <x v="6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d v="2014-12-11T16:31:10"/>
    <d v="2014-11-11T16:31:10"/>
    <x v="4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2-29T00:16:40"/>
    <d v="2015-11-14T00:16:40"/>
    <x v="4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d v="2015-10-26T22:25:56"/>
    <d v="2015-09-01T22:25:56"/>
    <x v="8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6-01-17T23:00:00"/>
    <d v="2015-12-08T17:40:25"/>
    <x v="11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10-21T12:45:33"/>
    <d v="2015-09-21T12:45:33"/>
    <x v="8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4-25T22:16:56"/>
    <d v="2016-02-25T23:16:56"/>
    <x v="2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4-14T16:19:25"/>
    <d v="2015-02-28T17:19:25"/>
    <x v="2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2-10T19:30:11"/>
    <d v="2016-01-11T19:30:11"/>
    <x v="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2-18T04:32:21"/>
    <d v="2014-11-18T04:32:21"/>
    <x v="4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6-25T18:39:56"/>
    <d v="2015-05-26T18:39:56"/>
    <x v="5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4-24T01:39:31"/>
    <d v="2015-03-25T01:39:31"/>
    <x v="7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d v="2015-08-29T15:53:44"/>
    <d v="2015-07-30T15:53:44"/>
    <x v="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2-12T20:14:20"/>
    <d v="2015-01-13T20:14:20"/>
    <x v="1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9-09T20:03:57"/>
    <d v="2016-08-10T20:03:57"/>
    <x v="10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d v="2015-12-10T22:12:46"/>
    <d v="2015-11-10T22:12:46"/>
    <x v="4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d v="2016-11-25T21:53:03"/>
    <d v="2016-10-26T20:53:03"/>
    <x v="9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d v="2015-08-26T00:18:50"/>
    <d v="2015-07-28T00:18:50"/>
    <x v="3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d v="2015-10-05T00:23:36"/>
    <d v="2015-08-21T00:23:36"/>
    <x v="10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10-01T19:02:22"/>
    <d v="2015-09-01T19:02:22"/>
    <x v="8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d v="2015-04-10T22:27:28"/>
    <d v="2015-03-11T22:27:28"/>
    <x v="7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8-04T04:30:03"/>
    <d v="2015-07-10T04:30:03"/>
    <x v="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2-22T01:21:47"/>
    <d v="2015-01-23T01:21:47"/>
    <x v="1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1-14T02:37:23"/>
    <d v="2014-10-15T01:37:23"/>
    <x v="9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8-05T16:50:32"/>
    <d v="2015-07-06T16:50:32"/>
    <x v="3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d v="2015-01-10T20:07:04"/>
    <d v="2014-11-11T20:07:04"/>
    <x v="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7-22T15:02:20"/>
    <d v="2016-06-07T15:02:20"/>
    <x v="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5-01-15T19:29:00"/>
    <d v="2014-12-16T20:29:19"/>
    <x v="11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7-25T21:59:00"/>
    <d v="2015-06-24T15:40:52"/>
    <x v="0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5-01-04T06:17:44"/>
    <d v="2014-11-25T06:17:44"/>
    <x v="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d v="2015-03-31T18:04:04"/>
    <d v="2015-03-01T19:04:04"/>
    <x v="7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10-29T02:53:43"/>
    <d v="2015-09-29T02:53:43"/>
    <x v="8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8-08T15:33:37"/>
    <d v="2015-07-09T15:33:37"/>
    <x v="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2-26T08:41:33"/>
    <d v="2015-01-27T08:41:33"/>
    <x v="1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d v="2017-01-10T08:57:00"/>
    <d v="2016-12-13T02:54:47"/>
    <x v="11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10-15T20:22:38"/>
    <d v="2015-09-15T20:22:38"/>
    <x v="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5-01-02T21:14:16"/>
    <d v="2014-12-03T21:14:16"/>
    <x v="11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7-02T21:59:44"/>
    <d v="2015-06-02T21:59:44"/>
    <x v="0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2-18T20:28:26"/>
    <d v="2014-11-13T20:28:26"/>
    <x v="4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4-14T06:26:04"/>
    <d v="2016-03-15T06:26:04"/>
    <x v="7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3-05T19:44:56"/>
    <d v="2016-01-05T19:44:56"/>
    <x v="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d v="2015-05-13T16:18:51"/>
    <d v="2015-04-13T16:18:51"/>
    <x v="6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3-30T20:10:58"/>
    <d v="2016-01-30T21:10:58"/>
    <x v="1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6-01-03T00:56:47"/>
    <d v="2015-12-04T00:56:47"/>
    <x v="11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d v="2016-09-03T14:02:55"/>
    <d v="2016-08-13T14:02:55"/>
    <x v="10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5-01-19T02:39:50"/>
    <d v="2014-12-10T02:39:50"/>
    <x v="11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4-11T06:00:00"/>
    <d v="2015-03-19T13:48:48"/>
    <x v="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d v="2014-11-06T04:22:37"/>
    <d v="2014-10-07T03:22:37"/>
    <x v="9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d v="2015-08-18T21:01:15"/>
    <d v="2015-07-19T21:01:15"/>
    <x v="3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9-07T09:47:55"/>
    <d v="2015-08-08T09:47:55"/>
    <x v="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8-25T17:34:42"/>
    <d v="2015-07-26T17:34:42"/>
    <x v="3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1-26T18:41:13"/>
    <d v="2016-10-12T17:41:13"/>
    <x v="9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31T23:30:00"/>
    <d v="2014-05-01T02:38:02"/>
    <x v="5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8-22T03:59:00"/>
    <d v="2015-07-13T16:41:00"/>
    <x v="3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d v="2016-07-15T20:42:26"/>
    <d v="2016-06-15T20:42:26"/>
    <x v="0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3-14T15:00:00"/>
    <d v="2015-01-15T17:42:23"/>
    <x v="1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8-10T21:13:07"/>
    <d v="2014-07-11T21:13:07"/>
    <x v="3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d v="2015-03-24T19:34:04"/>
    <d v="2015-01-23T20:34:04"/>
    <x v="1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5-02-18T17:43:09"/>
    <d v="2014-12-20T17:43:09"/>
    <x v="11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d v="2014-11-10T01:41:35"/>
    <d v="2014-09-11T00:41:35"/>
    <x v="8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d v="2015-02-21T16:29:56"/>
    <d v="2015-01-22T16:29:56"/>
    <x v="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d v="2015-03-11T16:23:56"/>
    <d v="2015-02-09T17:23:56"/>
    <x v="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d v="2014-12-31T16:54:50"/>
    <d v="2014-12-01T16:54:50"/>
    <x v="11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d v="2014-10-27T21:25:08"/>
    <d v="2014-09-27T21:25:08"/>
    <x v="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27T22:04:00"/>
    <d v="2016-05-12T21:55:49"/>
    <x v="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8-08T04:04:52"/>
    <d v="2015-06-09T04:04:52"/>
    <x v="0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d v="2016-03-23T06:38:53"/>
    <d v="2016-02-12T07:38:53"/>
    <x v="2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d v="2015-03-12T17:49:11"/>
    <d v="2015-02-10T18:49:11"/>
    <x v="2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7-02-05T16:44:00"/>
    <d v="2016-12-30T21:06:06"/>
    <x v="11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2-12T03:08:24"/>
    <d v="2016-01-13T03:08:24"/>
    <x v="1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d v="2016-06-28T02:23:33"/>
    <d v="2016-04-29T02:23:33"/>
    <x v="6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d v="2015-03-08T05:14:57"/>
    <d v="2015-02-06T05:14:57"/>
    <x v="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2-27T21:35:43"/>
    <d v="2016-01-28T21:35:43"/>
    <x v="1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8-04T04:27:54"/>
    <d v="2015-06-25T04:27:54"/>
    <x v="0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10-05T06:39:46"/>
    <d v="2015-09-05T06:39:46"/>
    <x v="8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6-01-29T14:46:10"/>
    <d v="2015-11-30T14:46:10"/>
    <x v="4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d v="2015-03-17T18:00:00"/>
    <d v="2015-01-27T23:09:48"/>
    <x v="1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2-07T22:57:42"/>
    <d v="2015-10-08T21:57:42"/>
    <x v="9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10-18T19:38:49"/>
    <d v="2015-09-18T19:38:49"/>
    <x v="8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d v="2016-02-13T21:35:13"/>
    <d v="2016-01-14T21:35:13"/>
    <x v="1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d v="2015-07-23T04:59:00"/>
    <d v="2015-07-02T03:00:54"/>
    <x v="3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d v="2015-03-19T15:00:28"/>
    <d v="2015-02-17T16:00:28"/>
    <x v="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8-15T15:00:22"/>
    <d v="2014-07-16T15:00:22"/>
    <x v="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5-25T18:06:31"/>
    <d v="2016-04-25T18:06:31"/>
    <x v="6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9-26T04:33:41"/>
    <d v="2015-08-27T04:33:41"/>
    <x v="10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1-26T15:27:51"/>
    <d v="2016-10-27T14:27:51"/>
    <x v="9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1-12T04:00:00"/>
    <d v="2016-10-11T11:16:33"/>
    <x v="9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31T05:36:00"/>
    <d v="2016-08-25T07:35:13"/>
    <x v="10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1-30T04:25:15"/>
    <d v="2014-10-31T03:25:15"/>
    <x v="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10-28T03:11:00"/>
    <d v="2014-09-20T01:44:16"/>
    <x v="8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3-05T21:48:10"/>
    <d v="2017-02-13T21:48:10"/>
    <x v="2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2-29T23:00:00"/>
    <d v="2015-11-30T20:15:00"/>
    <x v="4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2-02T16:36:49"/>
    <d v="2017-01-03T16:36:49"/>
    <x v="1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3-11T04:50:08"/>
    <d v="2017-02-04T04:50:08"/>
    <x v="2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d v="2016-04-20T18:45:50"/>
    <d v="2016-03-23T18:45:50"/>
    <x v="7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d v="2017-02-25T23:03:59"/>
    <d v="2017-01-26T23:03:59"/>
    <x v="1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d v="2016-03-24T13:27:36"/>
    <d v="2016-02-23T14:27:36"/>
    <x v="2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6-09T19:00:00"/>
    <d v="2016-05-05T20:55:18"/>
    <x v="5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3-23T14:18:05"/>
    <d v="2016-02-07T15:18:05"/>
    <x v="2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7-01-03T04:17:00"/>
    <d v="2016-11-30T04:29:27"/>
    <x v="4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10-01T03:00:00"/>
    <d v="2011-08-29T00:18:17"/>
    <x v="10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7-19T04:28:16"/>
    <d v="2012-06-29T04:28:16"/>
    <x v="0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d v="2013-04-16T19:00:00"/>
    <d v="2013-03-08T02:40:25"/>
    <x v="7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d v="2015-09-30T19:29:00"/>
    <d v="2015-09-01T21:36:37"/>
    <x v="8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d v="2012-09-23T17:15:48"/>
    <d v="2012-08-24T17:15:48"/>
    <x v="10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5-09T02:27:33"/>
    <d v="2013-04-09T02:27:33"/>
    <x v="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d v="2012-05-10T17:00:00"/>
    <d v="2012-04-26T20:58:51"/>
    <x v="6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d v="2012-10-28T05:00:00"/>
    <d v="2012-09-22T03:42:01"/>
    <x v="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2-08T10:18:49"/>
    <d v="2011-01-14T10:18:49"/>
    <x v="1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5-24T01:47:35"/>
    <d v="2012-04-24T01:47:35"/>
    <x v="6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2-01-25T23:49:52"/>
    <d v="2011-12-16T23:49:52"/>
    <x v="1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9-04T01:03:00"/>
    <d v="2010-06-25T02:46:20"/>
    <x v="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1-10T18:57:49"/>
    <d v="2012-10-11T17:57:49"/>
    <x v="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10-11T00:16:16"/>
    <d v="2010-08-27T00:16:16"/>
    <x v="10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d v="2010-07-10T22:00:00"/>
    <d v="2010-05-12T06:54:15"/>
    <x v="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d v="2014-11-03T08:52:50"/>
    <d v="2014-10-01T07:52:50"/>
    <x v="9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d v="2012-08-12T16:35:45"/>
    <d v="2012-06-28T16:35:45"/>
    <x v="0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3-01-13T22:48:33"/>
    <d v="2012-12-14T22:48:33"/>
    <x v="11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d v="2012-07-28T02:00:00"/>
    <d v="2012-07-17T17:26:34"/>
    <x v="3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10-10T22:28:04"/>
    <d v="2015-08-11T22:28:04"/>
    <x v="1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4-30T15:30:08"/>
    <d v="2012-03-31T15:30:08"/>
    <x v="7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8-01T18:46:23"/>
    <d v="2011-06-17T18:46:23"/>
    <x v="0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d v="2012-05-01T17:00:03"/>
    <d v="2012-03-02T18:00:03"/>
    <x v="7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9-15T22:00:03"/>
    <d v="2011-08-16T22:00:03"/>
    <x v="10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10-12T23:57:59"/>
    <d v="2011-09-07T23:57:59"/>
    <x v="8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4-22T16:59:36"/>
    <d v="2012-03-23T16:59:36"/>
    <x v="7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d v="2012-05-27T01:59:57"/>
    <d v="2012-04-27T01:59:57"/>
    <x v="6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1-16T16:11:48"/>
    <d v="2011-10-17T15:11:48"/>
    <x v="9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5-09T16:33:59"/>
    <d v="2013-04-09T16:33:59"/>
    <x v="6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6-23T05:27:56"/>
    <d v="2012-04-24T05:27:56"/>
    <x v="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1-01-16T01:51:00"/>
    <d v="2010-12-30T20:08:34"/>
    <x v="1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d v="2012-06-16T09:59:00"/>
    <d v="2012-04-25T23:39:48"/>
    <x v="6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4-29T04:02:20"/>
    <d v="2013-03-15T04:02:20"/>
    <x v="7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5-23T15:29:04"/>
    <d v="2012-04-23T15:29:04"/>
    <x v="6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6-06T22:42:55"/>
    <d v="2012-05-07T22:42:55"/>
    <x v="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d v="2013-03-29T22:54:52"/>
    <d v="2013-02-22T23:54:52"/>
    <x v="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8-05T21:05:38"/>
    <d v="2011-07-06T21:05:38"/>
    <x v="3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27T23:13:07"/>
    <d v="2015-01-13T23:13:07"/>
    <x v="1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2-31T18:00:00"/>
    <d v="2012-11-13T15:33:57"/>
    <x v="4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6-23T18:32:55"/>
    <d v="2012-05-24T18:32:55"/>
    <x v="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9-27T18:38:24"/>
    <d v="2015-08-28T18:38:24"/>
    <x v="10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9-21T19:48:38"/>
    <d v="2014-08-07T19:48:38"/>
    <x v="10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6-07T21:06:00"/>
    <d v="2016-05-08T21:35:08"/>
    <x v="5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d v="2014-11-15T01:22:14"/>
    <d v="2014-10-16T00:22:14"/>
    <x v="9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3-14T00:20:16"/>
    <d v="2015-02-12T01:20:16"/>
    <x v="2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10-03T21:00:00"/>
    <d v="2015-09-11T07:07:49"/>
    <x v="8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d v="2015-05-11T01:45:04"/>
    <d v="2015-04-11T01:45:04"/>
    <x v="6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8-14T22:50:34"/>
    <d v="2014-07-15T22:50:34"/>
    <x v="3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4-20T18:25:49"/>
    <d v="2015-02-23T19:25:49"/>
    <x v="2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5-14T23:56:12"/>
    <d v="2015-03-15T23:56:12"/>
    <x v="7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2-01T10:43:33"/>
    <d v="2016-01-02T10:43:33"/>
    <x v="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2-13T21:02:41"/>
    <d v="2014-11-28T21:02:41"/>
    <x v="4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7-02-26T00:09:49"/>
    <d v="2016-12-28T00:09:49"/>
    <x v="11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20T09:21:17"/>
    <d v="2014-08-03T09:21:17"/>
    <x v="10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2-22T20:09:13"/>
    <d v="2015-01-23T20:09:13"/>
    <x v="1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1-29T16:40:52"/>
    <d v="2014-10-30T15:40:52"/>
    <x v="9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3-19T18:15:30"/>
    <d v="2015-02-17T19:15:30"/>
    <x v="2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d v="2014-11-13T17:20:28"/>
    <d v="2014-10-14T16:20:28"/>
    <x v="9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d v="2014-07-19T03:43:24"/>
    <d v="2014-06-19T03:43:24"/>
    <x v="0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10-15T19:21:00"/>
    <d v="2016-08-30T14:24:45"/>
    <x v="1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10-13T23:13:41"/>
    <d v="2015-09-22T23:13:41"/>
    <x v="8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4-22T14:52:00"/>
    <d v="2016-03-31T13:46:00"/>
    <x v="7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1-18T00:24:52"/>
    <d v="2014-10-18T23:24:52"/>
    <x v="9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d v="2014-12-21T04:30:00"/>
    <d v="2014-11-18T19:22:37"/>
    <x v="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d v="2012-06-28T20:16:11"/>
    <d v="2012-05-29T20:16:11"/>
    <x v="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d v="2014-12-08T04:59:00"/>
    <d v="2014-11-10T02:11:14"/>
    <x v="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d v="2013-10-18T03:59:00"/>
    <d v="2013-09-29T18:01:31"/>
    <x v="8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20T11:00:00"/>
    <d v="2015-08-01T20:01:43"/>
    <x v="10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d v="2012-03-25T00:56:15"/>
    <d v="2012-02-09T01:56:15"/>
    <x v="2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4-20T04:50:00"/>
    <d v="2015-03-18T20:45:05"/>
    <x v="7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8-15T03:59:00"/>
    <d v="2015-07-23T16:19:14"/>
    <x v="3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8-16T20:22:46"/>
    <d v="2012-07-17T20:22:46"/>
    <x v="3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3-01T18:01:08"/>
    <d v="2013-01-30T18:01:51"/>
    <x v="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10-01-01T06:00:00"/>
    <d v="2009-11-10T16:48:32"/>
    <x v="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d v="2014-12-01T19:59:05"/>
    <d v="2014-10-31T18:59:05"/>
    <x v="9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30T02:32:46"/>
    <d v="2013-07-09T02:32:46"/>
    <x v="3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8-01T15:34:15"/>
    <d v="2011-06-02T15:34:15"/>
    <x v="0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d v="2013-02-24T04:59:00"/>
    <d v="2013-01-24T12:14:21"/>
    <x v="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5-02-02T21:39:12"/>
    <d v="2014-12-04T21:39:12"/>
    <x v="11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10-29T16:12:01"/>
    <d v="2011-08-30T16:12:01"/>
    <x v="1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9-26T10:46:58"/>
    <d v="2013-07-28T10:46:58"/>
    <x v="3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d v="2013-10-01T03:59:00"/>
    <d v="2013-08-23T10:14:17"/>
    <x v="10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1-01-02T03:00:00"/>
    <d v="2010-12-02T02:34:58"/>
    <x v="11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d v="2012-07-08T12:29:29"/>
    <d v="2012-06-08T12:29:29"/>
    <x v="0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2-27T00:30:00"/>
    <d v="2015-01-23T03:18:58"/>
    <x v="1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d v="2013-10-05T05:00:00"/>
    <d v="2013-09-07T20:36:19"/>
    <x v="8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4-04T17:33:23"/>
    <d v="2012-03-05T18:33:23"/>
    <x v="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30T04:27:00"/>
    <d v="2016-09-05T15:00:37"/>
    <x v="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5-31T17:00:00"/>
    <d v="2013-04-26T18:11:10"/>
    <x v="6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10-08T03:59:00"/>
    <d v="2015-08-12T15:13:26"/>
    <x v="1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3-21T20:48:00"/>
    <d v="2012-02-22T06:03:05"/>
    <x v="2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3-05T19:26:21"/>
    <d v="2017-02-03T19:26:21"/>
    <x v="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9-21T04:46:47"/>
    <d v="2012-07-23T04:46:47"/>
    <x v="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6-01T03:59:00"/>
    <d v="2015-05-01T01:52:43"/>
    <x v="5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5-28T15:43:13"/>
    <d v="2012-04-27T15:43:13"/>
    <x v="6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2-24T23:47:37"/>
    <d v="2012-11-09T23:47:37"/>
    <x v="4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d v="2014-05-15T17:53:06"/>
    <d v="2014-04-15T17:53:06"/>
    <x v="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d v="2015-05-01T13:59:00"/>
    <d v="2015-03-30T20:38:26"/>
    <x v="7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1-15T19:37:00"/>
    <d v="2011-10-13T20:58:04"/>
    <x v="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3-06T22:49:34"/>
    <d v="2015-02-04T22:49:34"/>
    <x v="2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10-13T12:41:29"/>
    <d v="2015-09-13T12:41:29"/>
    <x v="8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10-11T12:35:39"/>
    <d v="2016-08-12T12:35:39"/>
    <x v="10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d v="2015-07-30T03:20:51"/>
    <d v="2015-05-31T03:20:51"/>
    <x v="5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d v="2014-08-01T00:58:19"/>
    <d v="2014-07-02T00:58:19"/>
    <x v="3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5-09T20:50:00"/>
    <d v="2016-03-11T15:36:29"/>
    <x v="7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8-21T23:32:28"/>
    <d v="2014-07-22T23:32:28"/>
    <x v="3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4-23T21:05:38"/>
    <d v="2015-03-24T21:05:38"/>
    <x v="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9-01T15:59:54"/>
    <d v="2016-08-02T15:59:54"/>
    <x v="10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d v="2015-09-17T02:31:52"/>
    <d v="2015-08-18T02:31:52"/>
    <x v="10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2-08T21:40:35"/>
    <d v="2017-01-09T21:40:35"/>
    <x v="1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5-19T08:12:01"/>
    <d v="2016-03-20T08:12:01"/>
    <x v="7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d v="2015-04-13T02:51:57"/>
    <d v="2015-03-14T02:51:57"/>
    <x v="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8-23T14:12:29"/>
    <d v="2014-07-09T14:12:29"/>
    <x v="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5-18T19:49:05"/>
    <d v="2016-04-27T19:49:05"/>
    <x v="6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5-01-12T02:36:34"/>
    <d v="2014-12-13T02:36:34"/>
    <x v="11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d v="2015-04-10T23:14:07"/>
    <d v="2015-02-25T00:14:07"/>
    <x v="2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8-04T19:41:37"/>
    <d v="2014-07-10T19:41:37"/>
    <x v="3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10-09T17:00:00"/>
    <d v="2015-08-22T00:32:59"/>
    <x v="1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9-15T19:55:03"/>
    <d v="2014-07-17T19:55:03"/>
    <x v="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5-16T03:00:00"/>
    <d v="2015-04-16T07:50:03"/>
    <x v="6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d v="2015-11-16T16:04:58"/>
    <d v="2015-10-17T15:04:58"/>
    <x v="9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d v="2016-10-29T23:43:54"/>
    <d v="2016-09-29T23:43:54"/>
    <x v="8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d v="2015-03-16T17:28:00"/>
    <d v="2015-01-15T18:28:00"/>
    <x v="1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d v="2015-06-15T04:09:29"/>
    <d v="2015-05-16T04:09:29"/>
    <x v="5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7-05T23:07:12"/>
    <d v="2014-06-05T23:07:12"/>
    <x v="0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d v="2015-12-25T07:55:36"/>
    <d v="2015-11-25T07:55:36"/>
    <x v="4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2-30T16:12:33"/>
    <d v="2015-11-30T16:12:33"/>
    <x v="4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3-31T13:14:00"/>
    <d v="2015-02-07T16:13:46"/>
    <x v="2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3-23T11:52:07"/>
    <d v="2016-02-22T12:52:07"/>
    <x v="2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26T14:08:17"/>
    <d v="2016-01-19T14:08:17"/>
    <x v="1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3-13T20:45:24"/>
    <d v="2016-01-13T21:45:24"/>
    <x v="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10-05T19:13:41"/>
    <d v="2014-09-05T19:13:41"/>
    <x v="8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4-25T20:17:06"/>
    <d v="2015-03-26T20:17:06"/>
    <x v="7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8-07T23:13:48"/>
    <d v="2014-07-08T23:13:48"/>
    <x v="3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d v="2017-02-24T05:51:40"/>
    <d v="2017-01-25T05:51:40"/>
    <x v="1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8-07T15:56:49"/>
    <d v="2014-07-08T15:56:49"/>
    <x v="3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6-19T08:11:57"/>
    <d v="2016-05-20T08:11:57"/>
    <x v="5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d v="2015-09-23T20:10:01"/>
    <d v="2015-08-24T20:10:01"/>
    <x v="10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d v="2014-08-03T18:05:47"/>
    <d v="2014-06-19T18:05:47"/>
    <x v="0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d v="2016-03-25T20:36:40"/>
    <d v="2016-01-25T21:36:40"/>
    <x v="1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9-13T03:59:00"/>
    <d v="2012-08-29T21:39:09"/>
    <x v="10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d v="2014-11-12T21:20:00"/>
    <d v="2014-10-03T17:56:08"/>
    <x v="9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d v="2013-12-23T21:54:14"/>
    <d v="2013-12-09T21:54:14"/>
    <x v="11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4-29T01:13:43"/>
    <d v="2012-03-30T01:13:43"/>
    <x v="7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6-17T12:59:50"/>
    <d v="2016-05-18T12:59:50"/>
    <x v="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4-29T17:06:22"/>
    <d v="2014-03-28T17:06:22"/>
    <x v="7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8-12T02:00:00"/>
    <d v="2015-06-29T20:59:32"/>
    <x v="0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3-15T00:00:00"/>
    <d v="2017-02-01T19:14:28"/>
    <x v="2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7-15T05:42:31"/>
    <d v="2012-06-15T05:42:31"/>
    <x v="0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d v="2016-08-22T06:59:00"/>
    <d v="2016-07-13T21:08:45"/>
    <x v="3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7-01-02T22:59:00"/>
    <d v="2016-11-30T08:03:34"/>
    <x v="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5-01-09T03:26:10"/>
    <d v="2014-12-09T03:26:10"/>
    <x v="11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9-21T19:38:14"/>
    <d v="2012-08-22T19:38:14"/>
    <x v="10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30T05:00:00"/>
    <d v="2014-04-01T17:00:12"/>
    <x v="6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4-30T12:00:00"/>
    <d v="2016-03-24T11:56:04"/>
    <x v="7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8-25T23:52:09"/>
    <d v="2015-07-26T23:52:09"/>
    <x v="3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10-20T20:59:11"/>
    <d v="2014-09-20T20:59:11"/>
    <x v="8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d v="2015-12-01T20:01:01"/>
    <d v="2015-10-02T19:01:01"/>
    <x v="9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10-23T11:00:00"/>
    <d v="2015-09-26T21:13:24"/>
    <x v="8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10-11T01:00:00"/>
    <d v="2015-09-04T04:00:42"/>
    <x v="8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5-21T17:56:28"/>
    <d v="2015-04-21T17:56:28"/>
    <x v="6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2-30T17:50:16"/>
    <d v="2016-11-15T17:50:16"/>
    <x v="4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2-02T06:09:26"/>
    <d v="2016-11-18T06:09:26"/>
    <x v="4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9-13T10:07:02"/>
    <d v="2012-08-23T10:07:02"/>
    <x v="10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1-09T20:26:48"/>
    <d v="2016-10-15T19:26:48"/>
    <x v="9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d v="2015-06-03T15:04:29"/>
    <d v="2015-05-04T15:04:29"/>
    <x v="5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1-26T20:54:21"/>
    <d v="2015-10-27T19:54:21"/>
    <x v="9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d v="2014-11-30T23:11:07"/>
    <d v="2014-11-10T23:11:07"/>
    <x v="4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d v="2015-05-14T12:55:22"/>
    <d v="2015-04-14T12:55:22"/>
    <x v="6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30T10:00:00"/>
    <d v="2016-06-03T02:31:52"/>
    <x v="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d v="2015-08-30T04:03:47"/>
    <d v="2015-08-02T04:03:47"/>
    <x v="10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d v="2016-05-29T01:28:59"/>
    <d v="2016-05-04T01:28:59"/>
    <x v="5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2-27T23:00:00"/>
    <d v="2014-01-28T19:45:32"/>
    <x v="1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9-29T15:45:21"/>
    <d v="2016-08-30T15:45:21"/>
    <x v="10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3-09T21:49:21"/>
    <d v="2015-02-02T22:49:21"/>
    <x v="2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10-16T01:00:00"/>
    <d v="2016-09-23T14:45:14"/>
    <x v="8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d v="2016-10-12T13:11:15"/>
    <d v="2016-09-26T13:11:15"/>
    <x v="8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d v="2015-01-15T21:54:55"/>
    <d v="2014-12-16T21:54:55"/>
    <x v="11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2-19T20:45:48"/>
    <d v="2015-01-20T20:45:48"/>
    <x v="1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6-08T03:51:14"/>
    <d v="2015-04-09T03:51:14"/>
    <x v="6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d v="2014-09-15T20:09:00"/>
    <d v="2014-08-29T19:51:03"/>
    <x v="10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7-15T06:57:00"/>
    <d v="2016-06-15T05:55:08"/>
    <x v="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2-21T07:59:00"/>
    <d v="2016-11-15T13:58:35"/>
    <x v="4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3-10T19:00:35"/>
    <d v="2017-02-08T19:00:35"/>
    <x v="2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1-08T21:13:23"/>
    <d v="2014-10-09T20:13:23"/>
    <x v="9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9-09T07:31:09"/>
    <d v="2015-08-10T07:31:09"/>
    <x v="10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8-14T06:16:59"/>
    <d v="2015-07-15T06:16:59"/>
    <x v="3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3-09T17:09:20"/>
    <d v="2016-02-08T17:09:20"/>
    <x v="2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d v="2016-02-01T23:55:41"/>
    <d v="2015-12-03T23:55:41"/>
    <x v="1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2-21T14:59:03"/>
    <d v="2016-11-21T14:59:03"/>
    <x v="4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2-17T19:20:09"/>
    <d v="2015-11-19T19:20:09"/>
    <x v="4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2-10T03:48:45"/>
    <d v="2014-11-10T03:48:45"/>
    <x v="4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d v="2014-06-13T04:00:00"/>
    <d v="2014-05-12T15:38:47"/>
    <x v="5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4-21T13:25:26"/>
    <d v="2015-02-20T14:25:26"/>
    <x v="2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d v="2016-02-09T20:00:00"/>
    <d v="2016-01-12T20:47:27"/>
    <x v="1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d v="2017-03-12T19:00:00"/>
    <d v="2017-02-01T16:31:28"/>
    <x v="2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8-03T01:30:00"/>
    <d v="2016-06-30T22:17:33"/>
    <x v="0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d v="2016-07-30T21:13:14"/>
    <d v="2016-06-30T21:13:14"/>
    <x v="0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d v="2015-04-18T01:40:10"/>
    <d v="2015-03-19T01:40:10"/>
    <x v="7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11-24T18:06:58"/>
    <d v="2015-09-25T17:06:58"/>
    <x v="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d v="2013-10-25T23:00:10"/>
    <d v="2013-09-25T23:00:10"/>
    <x v="8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8-21T17:55:13"/>
    <d v="2015-07-22T17:55:13"/>
    <x v="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9-04T15:00:00"/>
    <d v="2015-08-06T14:56:47"/>
    <x v="10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2-09T06:59:00"/>
    <d v="2015-11-05T00:36:37"/>
    <x v="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5-04T21:29:34"/>
    <d v="2015-03-20T21:29:34"/>
    <x v="7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9-25T21:00:00"/>
    <d v="2015-08-19T18:20:39"/>
    <x v="10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2-10T22:13:36"/>
    <d v="2016-01-11T22:13:36"/>
    <x v="1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d v="2015-11-09T14:32:00"/>
    <d v="2015-09-28T14:07:45"/>
    <x v="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d v="2016-01-10T00:51:36"/>
    <d v="2015-11-11T00:51:36"/>
    <x v="4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29T00:29:40"/>
    <d v="2014-07-01T00:29:40"/>
    <x v="3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2-19T19:38:00"/>
    <d v="2014-11-19T17:58:36"/>
    <x v="4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28T06:00:00"/>
    <d v="2015-12-06T21:13:10"/>
    <x v="11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10-29T22:45:00"/>
    <d v="2014-09-30T12:59:59"/>
    <x v="8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7-05T04:59:00"/>
    <d v="2016-06-08T15:11:10"/>
    <x v="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1-10T21:34:49"/>
    <d v="2014-10-11T20:34:49"/>
    <x v="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5-22T14:59:34"/>
    <d v="2016-04-22T14:59:34"/>
    <x v="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7-03T00:42:23"/>
    <d v="2014-06-03T00:42:23"/>
    <x v="0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9-24T19:09:25"/>
    <d v="2015-08-25T19:09:25"/>
    <x v="10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2-28T00:01:34"/>
    <d v="2015-01-29T00:01:34"/>
    <x v="1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d v="2016-04-06T04:04:51"/>
    <d v="2016-03-07T05:04:51"/>
    <x v="7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d v="2014-07-10T21:29:10"/>
    <d v="2014-06-15T21:29:10"/>
    <x v="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d v="2014-11-22T05:59:00"/>
    <d v="2014-10-20T20:55:40"/>
    <x v="9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3-01T18:07:20"/>
    <d v="2015-01-30T18:07:20"/>
    <x v="1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8-09T21:57:05"/>
    <d v="2014-06-30T21:57:05"/>
    <x v="0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d v="2015-04-27T15:42:10"/>
    <d v="2015-02-26T16:42:10"/>
    <x v="2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30T23:23:43"/>
    <d v="2014-09-10T23:23:43"/>
    <x v="8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d v="2015-06-29T15:21:58"/>
    <d v="2015-05-30T15:21:58"/>
    <x v="5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d v="2015-02-24T03:00:00"/>
    <d v="2015-01-24T02:51:10"/>
    <x v="1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7-30T23:04:50"/>
    <d v="2016-06-30T23:04:50"/>
    <x v="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6-03T02:31:16"/>
    <d v="2015-04-19T02:31:16"/>
    <x v="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d v="2015-05-10T17:22:37"/>
    <d v="2015-03-26T17:22:37"/>
    <x v="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3-25T07:01:00"/>
    <d v="2015-02-23T08:01:00"/>
    <x v="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8-13T03:19:26"/>
    <d v="2014-07-14T03:19:26"/>
    <x v="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9-26T03:22:19"/>
    <d v="2014-08-27T03:22:19"/>
    <x v="10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d v="2015-04-14T03:21:58"/>
    <d v="2015-02-13T04:21:58"/>
    <x v="2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2-25T20:16:00"/>
    <d v="2014-11-21T20:16:00"/>
    <x v="4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d v="2015-08-02T22:00:00"/>
    <d v="2015-07-02T22:33:43"/>
    <x v="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6-27T21:33:28"/>
    <d v="2014-05-28T21:33:28"/>
    <x v="5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d v="2014-08-08T21:31:03"/>
    <d v="2014-07-09T21:31:03"/>
    <x v="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d v="2014-09-18T20:59:32"/>
    <d v="2014-08-19T20:59:32"/>
    <x v="1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4-07T17:35:34"/>
    <d v="2017-03-07T18:35:34"/>
    <x v="7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4-05T18:14:37"/>
    <d v="2017-03-06T19:14:37"/>
    <x v="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d v="2017-03-22T15:33:50"/>
    <d v="2017-01-21T16:33:50"/>
    <x v="1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4-05T19:41:54"/>
    <d v="2017-02-21T20:41:54"/>
    <x v="2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d v="2017-03-24T20:59:18"/>
    <d v="2017-02-07T21:59:18"/>
    <x v="2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10-16T06:59:00"/>
    <d v="2014-09-17T07:04:43"/>
    <x v="8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d v="2013-05-27T06:59:00"/>
    <d v="2013-04-27T18:47:23"/>
    <x v="6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d v="2016-07-21T16:45:26"/>
    <d v="2016-05-22T16:45:26"/>
    <x v="5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10-04T03:59:00"/>
    <d v="2016-08-30T03:35:41"/>
    <x v="10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d v="2014-08-09T02:00:00"/>
    <d v="2014-07-08T05:30:28"/>
    <x v="3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6-20T22:01:00"/>
    <d v="2014-05-21T17:53:10"/>
    <x v="5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7-13T18:00:00"/>
    <d v="2013-06-07T01:29:20"/>
    <x v="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2-24T15:41:24"/>
    <d v="2015-11-14T15:41:24"/>
    <x v="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d v="2016-10-14T23:00:00"/>
    <d v="2016-09-16T15:43:16"/>
    <x v="8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2-21T09:33:48"/>
    <d v="2016-01-18T09:33:48"/>
    <x v="1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10-08T07:59:53"/>
    <d v="2015-09-08T07:59:53"/>
    <x v="8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2-06T22:57:29"/>
    <d v="2014-10-22T21:57:29"/>
    <x v="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5-03T23:00:00"/>
    <d v="2016-04-05T14:19:05"/>
    <x v="6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4-17T23:44:54"/>
    <d v="2016-02-18T00:44:54"/>
    <x v="2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d v="2016-11-11T12:10:53"/>
    <d v="2016-10-12T11:10:53"/>
    <x v="9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9-06T19:00:00"/>
    <d v="2013-08-07T13:03:18"/>
    <x v="10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7-01-29T20:34:13"/>
    <d v="2016-11-30T20:34:13"/>
    <x v="4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2-31T21:08:08"/>
    <d v="2014-11-01T20:08:08"/>
    <x v="4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8-15T07:50:59"/>
    <d v="2015-07-14T07:50:59"/>
    <x v="3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d v="2017-03-01T17:52:15"/>
    <d v="2017-01-10T17:52:15"/>
    <x v="1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d v="2016-04-22T13:55:11"/>
    <d v="2016-03-23T13:55:11"/>
    <x v="7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8-07T16:14:23"/>
    <d v="2015-07-13T16:14:23"/>
    <x v="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d v="2015-12-30T14:23:54"/>
    <d v="2015-11-25T14:23:54"/>
    <x v="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d v="2015-05-01T05:46:37"/>
    <d v="2015-04-01T05:46:37"/>
    <x v="6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d v="2013-04-22T12:59:35"/>
    <d v="2013-03-18T12:59:35"/>
    <x v="7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10-18T04:00:00"/>
    <d v="2014-08-21T12:37:02"/>
    <x v="10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5-28T00:00:00"/>
    <d v="2013-04-25T19:23:48"/>
    <x v="6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4-10T05:32:54"/>
    <d v="2015-02-09T06:32:54"/>
    <x v="2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10-13T21:59:00"/>
    <d v="2016-09-13T16:03:12"/>
    <x v="8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3-13T20:00:00"/>
    <d v="2013-02-11T02:54:10"/>
    <x v="2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4-23T15:59:33"/>
    <d v="2014-03-24T15:59:33"/>
    <x v="7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4-01-15T19:00:00"/>
    <d v="2013-12-03T22:01:27"/>
    <x v="11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11-06T03:26:44"/>
    <d v="2016-09-07T03:26:44"/>
    <x v="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5-05T21:18:37"/>
    <d v="2014-03-21T21:18:37"/>
    <x v="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d v="2015-03-11T23:45:52"/>
    <d v="2015-02-10T00:45:52"/>
    <x v="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d v="2014-10-20T02:07:00"/>
    <d v="2014-09-29T15:46:42"/>
    <x v="8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d v="2012-05-15T17:16:27"/>
    <d v="2012-05-01T17:16:27"/>
    <x v="5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10-19T07:53:27"/>
    <d v="2016-09-19T07:53:27"/>
    <x v="8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2-29T01:29:58"/>
    <d v="2012-01-30T01:29:58"/>
    <x v="1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7-14T23:42:48"/>
    <d v="2012-05-15T23:42:48"/>
    <x v="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8-29T18:45:11"/>
    <d v="2014-07-30T18:45:11"/>
    <x v="3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6-16T03:10:00"/>
    <d v="2012-05-15T15:33:17"/>
    <x v="5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d v="2016-09-02T17:03:22"/>
    <d v="2016-08-03T17:03:22"/>
    <x v="10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d v="2015-04-04T18:10:37"/>
    <d v="2015-03-05T19:10:37"/>
    <x v="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d v="2012-06-30T20:00:00"/>
    <d v="2012-06-18T21:35:45"/>
    <x v="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6-17T21:17:22"/>
    <d v="2014-04-18T21:17:22"/>
    <x v="6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2-18T18:21:44"/>
    <d v="2011-11-08T18:21:44"/>
    <x v="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d v="2012-08-26T21:37:03"/>
    <d v="2012-07-27T21:37:03"/>
    <x v="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9-11T15:15:51"/>
    <d v="2014-08-12T15:15:51"/>
    <x v="10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d v="2015-04-08T18:58:47"/>
    <d v="2015-03-09T18:58:47"/>
    <x v="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4-01-11T21:36:41"/>
    <d v="2013-12-12T21:36:41"/>
    <x v="1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d v="2016-08-06T15:45:32"/>
    <d v="2016-07-22T15:45:32"/>
    <x v="3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10-10T10:36:23"/>
    <d v="2016-09-26T10:36:23"/>
    <x v="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7-16T08:47:46"/>
    <d v="2016-06-03T08:47:46"/>
    <x v="0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6-20T11:04:18"/>
    <d v="2013-05-21T11:04:18"/>
    <x v="5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d v="2013-01-03T01:31:33"/>
    <d v="2012-12-04T01:31:33"/>
    <x v="1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d v="2012-03-18T23:53:15"/>
    <d v="2012-01-19T00:53:15"/>
    <x v="1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d v="2013-05-24T13:54:44"/>
    <d v="2013-04-09T13:54:44"/>
    <x v="6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30T19:00:00"/>
    <d v="2012-05-01T07:00:31"/>
    <x v="5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d v="2012-10-28T13:53:48"/>
    <d v="2012-10-12T13:53:48"/>
    <x v="9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8-11T16:01:58"/>
    <d v="2011-07-12T16:01:58"/>
    <x v="3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d v="2015-08-16T23:00:50"/>
    <d v="2015-06-17T23:00:50"/>
    <x v="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3-29T13:45:23"/>
    <d v="2012-02-28T14:45:23"/>
    <x v="2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6-05T19:49:50"/>
    <d v="2014-04-16T19:49:50"/>
    <x v="6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3-18T15:55:30"/>
    <d v="2014-02-16T16:55:30"/>
    <x v="2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3-02-01T17:00:00"/>
    <d v="2012-12-14T12:45:40"/>
    <x v="1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10-05T20:51:34"/>
    <d v="2013-09-20T20:51:34"/>
    <x v="8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d v="2016-04-24T20:45:21"/>
    <d v="2016-04-14T20:45:21"/>
    <x v="6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3-08T03:02:08"/>
    <d v="2013-02-06T03:02:08"/>
    <x v="2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2-16T00:19:14"/>
    <d v="2011-11-16T00:19:14"/>
    <x v="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6-12T07:07:56"/>
    <d v="2015-05-12T07:07:56"/>
    <x v="5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7-17T16:03:24"/>
    <d v="2015-06-17T16:03:24"/>
    <x v="0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8-25T23:28:26"/>
    <d v="2014-07-26T23:28:26"/>
    <x v="3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d v="2015-11-22T15:03:41"/>
    <d v="2015-10-23T14:03:41"/>
    <x v="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d v="2017-03-10T10:44:48"/>
    <d v="2017-02-08T10:44:48"/>
    <x v="2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d v="2015-02-12T07:00:00"/>
    <d v="2015-01-14T22:35:54"/>
    <x v="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d v="2015-02-17T04:59:00"/>
    <d v="2015-01-22T22:11:58"/>
    <x v="1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23T12:50:46"/>
    <d v="2015-04-09T12:50:46"/>
    <x v="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d v="2014-10-29T18:54:03"/>
    <d v="2014-10-08T18:54:03"/>
    <x v="9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d v="2016-08-05T21:00:00"/>
    <d v="2016-07-07T04:32:47"/>
    <x v="3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d v="2014-07-09T13:39:40"/>
    <d v="2014-06-25T13:39:40"/>
    <x v="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7-18T04:45:52"/>
    <d v="2014-06-18T04:45:52"/>
    <x v="0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d v="2016-07-29T16:50:43"/>
    <d v="2016-06-29T16:50:43"/>
    <x v="0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d v="2015-03-12T04:00:00"/>
    <d v="2015-02-21T00:18:54"/>
    <x v="2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2-11T22:31:43"/>
    <d v="2015-01-12T22:31:43"/>
    <x v="1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9-09T04:00:00"/>
    <d v="2016-08-09T21:35:59"/>
    <x v="10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8-12T05:32:39"/>
    <d v="2015-06-28T05:32:39"/>
    <x v="0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7-21T10:03:25"/>
    <d v="2015-06-21T10:03:25"/>
    <x v="0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3-03T19:00:00"/>
    <d v="2016-02-16T16:35:59"/>
    <x v="2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d v="2014-06-06T23:00:00"/>
    <d v="2014-05-21T12:37:21"/>
    <x v="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7-05T12:40:28"/>
    <d v="2014-06-05T12:40:28"/>
    <x v="0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7-08T22:34:00"/>
    <d v="2014-06-08T22:34:00"/>
    <x v="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31T16:00:00"/>
    <d v="2015-07-16T16:12:01"/>
    <x v="3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6-17T16:00:00"/>
    <d v="2016-05-17T06:21:10"/>
    <x v="5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d v="2015-01-04T13:16:06"/>
    <d v="2014-11-05T13:16:06"/>
    <x v="4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d v="2014-10-10T11:00:00"/>
    <d v="2014-09-18T05:50:09"/>
    <x v="8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8-06T15:31:47"/>
    <d v="2015-07-07T15:31:47"/>
    <x v="3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7-16T00:00:00"/>
    <d v="2015-06-03T01:34:36"/>
    <x v="0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9-29T10:53:10"/>
    <d v="2014-08-30T10:53:10"/>
    <x v="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8-22T12:07:53"/>
    <d v="2015-07-28T12:07:53"/>
    <x v="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8-05T11:00:00"/>
    <d v="2015-06-30T06:24:50"/>
    <x v="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d v="2015-06-29T20:57:18"/>
    <d v="2015-05-30T20:57:18"/>
    <x v="5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8-22T20:18:55"/>
    <d v="2015-07-23T20:18:55"/>
    <x v="3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30T14:39:00"/>
    <d v="2016-03-22T11:55:25"/>
    <x v="7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6-01T03:59:00"/>
    <d v="2014-04-30T03:21:04"/>
    <x v="6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d v="2015-02-23T11:55:03"/>
    <d v="2015-01-24T11:55:03"/>
    <x v="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d v="2015-04-06T04:00:00"/>
    <d v="2015-02-19T17:51:38"/>
    <x v="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2-14T17:49:21"/>
    <d v="2016-11-19T17:49:21"/>
    <x v="4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5-09T09:35:15"/>
    <d v="2015-04-09T09:35:15"/>
    <x v="6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8-07T18:38:29"/>
    <d v="2016-07-08T18:38:29"/>
    <x v="3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8-02T16:00:00"/>
    <d v="2015-07-03T11:13:12"/>
    <x v="3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2-28T15:14:22"/>
    <d v="2015-01-19T15:14:22"/>
    <x v="1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d v="2015-09-23T14:21:26"/>
    <d v="2015-09-03T14:21:26"/>
    <x v="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6-14T12:36:49"/>
    <d v="2015-05-15T12:36:49"/>
    <x v="5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26T00:00:00"/>
    <d v="2016-02-01T14:39:49"/>
    <x v="2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9-23T22:08:55"/>
    <d v="2014-08-24T22:08:55"/>
    <x v="10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3-27T15:24:52"/>
    <d v="2015-02-25T16:24:52"/>
    <x v="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31T22:59:00"/>
    <d v="2015-03-04T00:16:46"/>
    <x v="7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d v="2015-06-13T01:43:00"/>
    <d v="2015-05-12T06:29:56"/>
    <x v="5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2-04T19:01:26"/>
    <d v="2015-11-04T19:01:26"/>
    <x v="4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7-10T07:00:00"/>
    <d v="2015-06-16T00:50:12"/>
    <x v="0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6-03T16:30:00"/>
    <d v="2016-05-04T16:24:26"/>
    <x v="5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10-02T23:00:00"/>
    <d v="2015-09-07T06:21:09"/>
    <x v="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6-02T10:25:18"/>
    <d v="2016-05-05T10:25:18"/>
    <x v="5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d v="2014-05-12T03:59:00"/>
    <d v="2014-04-29T20:09:08"/>
    <x v="6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d v="2015-07-16T19:47:50"/>
    <d v="2015-06-16T19:47:50"/>
    <x v="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1-23T22:00:00"/>
    <d v="2014-10-26T17:01:34"/>
    <x v="9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d v="2015-10-11T02:00:00"/>
    <d v="2015-09-21T03:03:53"/>
    <x v="8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30T23:02:10"/>
    <d v="2015-01-15T23:02:10"/>
    <x v="1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2-05T00:00:00"/>
    <d v="2015-11-05T16:53:37"/>
    <x v="4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2-18T04:59:00"/>
    <d v="2017-01-11T06:16:58"/>
    <x v="1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2-09T22:48:04"/>
    <d v="2015-10-30T21:48:04"/>
    <x v="9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8-13T22:00:00"/>
    <d v="2014-07-22T14:34:56"/>
    <x v="3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25T04:59:00"/>
    <d v="2014-08-02T05:45:54"/>
    <x v="10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3-18T17:00:00"/>
    <d v="2015-02-25T00:51:19"/>
    <x v="2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2-13T18:44:57"/>
    <d v="2015-10-14T17:44:57"/>
    <x v="9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6-21T11:00:00"/>
    <d v="2014-05-25T22:51:35"/>
    <x v="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6-13T04:00:00"/>
    <d v="2016-05-02T17:42:30"/>
    <x v="5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d v="2017-01-04T13:06:20"/>
    <d v="2016-12-05T13:06:20"/>
    <x v="11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d v="2015-06-08T00:23:53"/>
    <d v="2015-04-09T00:23:53"/>
    <x v="6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5-29T16:36:34"/>
    <d v="2015-04-14T16:36:34"/>
    <x v="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5-23T19:21:05"/>
    <d v="2016-03-24T19:21:05"/>
    <x v="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5-29T15:34:19"/>
    <d v="2015-04-29T15:34:19"/>
    <x v="6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4-23T10:16:40"/>
    <d v="2016-03-24T10:16:40"/>
    <x v="7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9-06T00:10:11"/>
    <d v="2014-08-07T00:10:11"/>
    <x v="1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9T23:17:00"/>
    <d v="2016-01-21T00:03:49"/>
    <x v="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d v="2014-06-21T01:05:03"/>
    <d v="2014-05-22T01:05:03"/>
    <x v="5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9-14T04:34:57"/>
    <d v="2014-07-16T04:34:57"/>
    <x v="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d v="2015-05-07T17:11:59"/>
    <d v="2015-04-17T17:11:59"/>
    <x v="6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29T23:34:00"/>
    <d v="2016-01-01T00:11:11"/>
    <x v="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8-08T21:34:00"/>
    <d v="2015-06-10T00:54:07"/>
    <x v="0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7-02-20T18:00:00"/>
    <d v="2016-12-22T22:04:55"/>
    <x v="11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d v="2014-12-05T11:28:00"/>
    <d v="2014-11-11T13:04:55"/>
    <x v="4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d v="2015-10-16T08:41:44"/>
    <d v="2015-08-17T08:41:44"/>
    <x v="10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6-19T19:12:56"/>
    <d v="2016-04-20T19:12:56"/>
    <x v="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24T14:10:48"/>
    <d v="2015-09-10T14:10:48"/>
    <x v="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6-24T18:57:09"/>
    <d v="2014-05-25T18:57:09"/>
    <x v="5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9-09T16:12:03"/>
    <d v="2014-07-11T16:12:03"/>
    <x v="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d v="2015-07-17T13:18:00"/>
    <d v="2015-06-17T14:43:27"/>
    <x v="0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d v="2015-01-06T02:44:19"/>
    <d v="2014-11-07T02:44:19"/>
    <x v="4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10-14T22:00:00"/>
    <d v="2016-09-14T22:55:21"/>
    <x v="8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7-04T04:00:00"/>
    <d v="2016-06-10T04:41:12"/>
    <x v="0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10-05T19:50:54"/>
    <d v="2016-09-05T19:50:54"/>
    <x v="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7-19T14:14:41"/>
    <d v="2016-06-19T14:14:41"/>
    <x v="0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5-17T04:32:45"/>
    <d v="2014-04-17T04:32:45"/>
    <x v="6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21T17:43:33"/>
    <d v="2014-12-01T17:43:33"/>
    <x v="1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d v="2015-06-20T02:47:18"/>
    <d v="2015-04-21T02:47:18"/>
    <x v="6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5-01-28T19:37:11"/>
    <d v="2014-12-29T19:37:11"/>
    <x v="1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7-01-17T20:16:26"/>
    <d v="2016-12-18T20:16:26"/>
    <x v="11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5-05T03:04:53"/>
    <d v="2016-04-05T03:04:53"/>
    <x v="6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7-16T17:51:19"/>
    <d v="2015-06-16T17:51:19"/>
    <x v="0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1-30T17:00:00"/>
    <d v="2016-10-29T22:55:24"/>
    <x v="9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7-03T14:46:35"/>
    <d v="2015-05-04T14:46:35"/>
    <x v="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d v="2016-01-20T17:24:21"/>
    <d v="2015-12-21T17:24:21"/>
    <x v="1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8-20T17:05:00"/>
    <d v="2015-07-07T21:44:12"/>
    <x v="3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2-03T15:20:36"/>
    <d v="2014-10-04T14:20:36"/>
    <x v="9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5-01T14:18:38"/>
    <d v="2016-04-01T14:18:38"/>
    <x v="6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2-06T04:59:00"/>
    <d v="2016-01-01T21:40:37"/>
    <x v="1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d v="2014-12-05T17:27:15"/>
    <d v="2014-11-05T17:27:15"/>
    <x v="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d v="2015-03-14T00:50:01"/>
    <d v="2015-02-12T01:50:01"/>
    <x v="2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9T03:59:00"/>
    <d v="2015-09-14T15:11:24"/>
    <x v="8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5-01-11T10:15:24"/>
    <d v="2014-12-12T10:15:24"/>
    <x v="11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8T04:59:00"/>
    <d v="2014-10-10T12:50:40"/>
    <x v="9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d v="2014-08-29T20:43:05"/>
    <d v="2014-07-30T20:43:05"/>
    <x v="3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8-09T03:00:00"/>
    <d v="2014-07-11T17:49:52"/>
    <x v="3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4-15T20:12:08"/>
    <d v="2016-02-15T21:12:08"/>
    <x v="2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25T21:00:00"/>
    <d v="2014-08-18T17:08:24"/>
    <x v="10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d v="2015-01-09T02:00:00"/>
    <d v="2014-11-10T18:33:15"/>
    <x v="4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d v="2015-04-03T22:40:15"/>
    <d v="2015-02-02T23:40:15"/>
    <x v="2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2T21:00:00"/>
    <d v="2014-06-21T13:19:52"/>
    <x v="0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d v="2016-12-12T06:00:00"/>
    <d v="2016-11-27T21:48:41"/>
    <x v="4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10-11T15:29:05"/>
    <d v="2015-09-11T15:30:58"/>
    <x v="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31T15:57:33"/>
    <d v="2015-10-01T15:57:33"/>
    <x v="9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7-24T01:52:38"/>
    <d v="2016-05-25T01:52:38"/>
    <x v="5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8-09T05:37:12"/>
    <d v="2014-07-10T05:37:12"/>
    <x v="3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5-02-07T21:42:19"/>
    <d v="2014-12-09T21:42:19"/>
    <x v="1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d v="2015-08-24T10:33:16"/>
    <d v="2015-07-25T10:33:16"/>
    <x v="3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9-09T04:00:18"/>
    <d v="2015-07-11T04:00:18"/>
    <x v="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1-09T12:00:00"/>
    <d v="2014-10-28T23:13:51"/>
    <x v="9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d v="2016-09-07T01:21:53"/>
    <d v="2016-08-24T01:21:53"/>
    <x v="10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8-01T01:00:00"/>
    <d v="2015-07-14T15:34:26"/>
    <x v="3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5-14T21:03:57"/>
    <d v="2016-03-15T21:03:57"/>
    <x v="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6-08T17:33:39"/>
    <d v="2016-05-09T17:33:39"/>
    <x v="5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1-25T19:46:00"/>
    <d v="2014-10-17T06:23:21"/>
    <x v="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6-12T20:11:27"/>
    <d v="2015-04-13T20:11:27"/>
    <x v="6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6-27T18:27:06"/>
    <d v="2015-05-18T18:27:06"/>
    <x v="5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6-01-15T03:09:34"/>
    <d v="2015-12-16T03:09:34"/>
    <x v="11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9-06T22:08:59"/>
    <d v="2014-07-08T22:08:59"/>
    <x v="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d v="2015-03-14T20:46:34"/>
    <d v="2015-01-13T21:46:34"/>
    <x v="1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d v="2016-03-16T08:33:10"/>
    <d v="2016-02-15T09:33:10"/>
    <x v="2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d v="2014-05-19T11:26:29"/>
    <d v="2014-04-26T11:26:29"/>
    <x v="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9-16T05:37:27"/>
    <d v="2015-08-29T05:37:27"/>
    <x v="10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29T15:06:47"/>
    <d v="2015-10-01T15:06:47"/>
    <x v="9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d v="2014-08-05T14:52:09"/>
    <d v="2014-07-06T14:52:09"/>
    <x v="3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3-25T18:01:10"/>
    <d v="2015-02-23T19:01:10"/>
    <x v="2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d v="2014-09-25T21:16:44"/>
    <d v="2014-08-26T21:16:44"/>
    <x v="10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5-18T20:58:47"/>
    <d v="2015-04-03T20:58:47"/>
    <x v="6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d v="2015-01-24T03:00:00"/>
    <d v="2015-01-09T03:39:39"/>
    <x v="1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5-09T03:59:00"/>
    <d v="2015-04-09T13:21:50"/>
    <x v="6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9-11T14:01:08"/>
    <d v="2014-08-12T14:01:08"/>
    <x v="10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23T18:22:59"/>
    <d v="2015-02-09T18:22:59"/>
    <x v="2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7-15T05:00:00"/>
    <d v="2014-06-16T16:03:49"/>
    <x v="0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d v="2016-03-04T23:57:26"/>
    <d v="2016-02-03T23:57:26"/>
    <x v="2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5-25T13:32:38"/>
    <d v="2014-04-25T13:32:38"/>
    <x v="6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5-07T14:01:04"/>
    <d v="2015-04-07T14:01:04"/>
    <x v="6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9-15T06:08:00"/>
    <d v="2014-08-21T06:59:23"/>
    <x v="10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2-21T11:00:00"/>
    <d v="2015-01-21T03:57:17"/>
    <x v="1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6-04T22:57:33"/>
    <d v="2016-05-05T22:57:33"/>
    <x v="5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d v="2014-06-15T15:16:04"/>
    <d v="2014-05-16T15:16:04"/>
    <x v="5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d v="2016-08-29T17:00:00"/>
    <d v="2016-07-02T14:00:08"/>
    <x v="3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d v="2014-10-13T04:59:00"/>
    <d v="2014-09-30T15:37:03"/>
    <x v="8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d v="2014-07-13T10:58:33"/>
    <d v="2014-06-13T10:58:33"/>
    <x v="0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5-01-30T16:53:34"/>
    <d v="2014-12-31T16:53:34"/>
    <x v="11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8-28T01:00:00"/>
    <d v="2014-07-25T19:25:12"/>
    <x v="3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d v="2015-01-18T18:33:38"/>
    <d v="2014-12-09T18:33:38"/>
    <x v="11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3-01T23:02:35"/>
    <d v="2015-01-30T23:02:35"/>
    <x v="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2-16T20:18:00"/>
    <d v="2015-11-26T19:17:39"/>
    <x v="4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d v="2015-04-13T03:06:20"/>
    <d v="2015-03-14T03:06:20"/>
    <x v="7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d v="2015-06-07T21:56:38"/>
    <d v="2015-05-08T21:56:38"/>
    <x v="5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5-24T03:21:00"/>
    <d v="2015-04-24T03:21:00"/>
    <x v="6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8-15T12:44:52"/>
    <d v="2016-07-16T12:44:52"/>
    <x v="3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1-24T17:11:00"/>
    <d v="2016-10-06T13:29:27"/>
    <x v="9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6-02T15:34:53"/>
    <d v="2015-04-03T15:34:53"/>
    <x v="6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1-19T20:45:17"/>
    <d v="2015-10-20T19:45:17"/>
    <x v="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6-01-23T08:45:52"/>
    <d v="2015-12-24T08:45:52"/>
    <x v="11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10-05T19:16:13"/>
    <d v="2014-08-21T19:16:13"/>
    <x v="10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10-17T04:00:00"/>
    <d v="2016-09-15T16:33:59"/>
    <x v="8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10-08T19:00:21"/>
    <d v="2015-09-08T19:00:21"/>
    <x v="8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3-16T13:00:03"/>
    <d v="2017-02-24T14:00:03"/>
    <x v="2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d v="2015-06-16T17:47:29"/>
    <d v="2015-05-17T17:47:29"/>
    <x v="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d v="2016-05-04T23:00:50"/>
    <d v="2016-04-04T23:00:50"/>
    <x v="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d v="2015-03-27T23:16:12"/>
    <d v="2015-01-27T00:16:12"/>
    <x v="1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d v="2016-05-08T17:41:57"/>
    <d v="2016-03-09T18:41:57"/>
    <x v="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6-07T00:12:05"/>
    <d v="2016-05-08T00:12:05"/>
    <x v="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9-11T18:10:23"/>
    <d v="2014-08-12T18:10:23"/>
    <x v="1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3-26T04:00:00"/>
    <d v="2015-02-26T05:05:59"/>
    <x v="2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3-01T06:59:00"/>
    <d v="2015-02-01T05:51:46"/>
    <x v="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7-02T11:17:04"/>
    <d v="2015-06-02T11:17:04"/>
    <x v="0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8-06T21:32:00"/>
    <d v="2014-07-07T21:50:19"/>
    <x v="3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7-07T17:30:33"/>
    <d v="2015-06-07T17:30:33"/>
    <x v="0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9-16T17:43:32"/>
    <d v="2015-08-17T17:43:32"/>
    <x v="10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d v="2015-03-09T03:44:52"/>
    <d v="2015-02-07T04:44:52"/>
    <x v="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d v="2016-08-17T03:59:00"/>
    <d v="2016-08-03T12:34:20"/>
    <x v="1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5-03T22:51:00"/>
    <d v="2015-04-03T18:52:33"/>
    <x v="6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d v="2014-07-18T16:04:11"/>
    <d v="2014-06-18T16:04:11"/>
    <x v="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31T15:47:58"/>
    <d v="2014-08-01T15:47:58"/>
    <x v="10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d v="2016-12-05T01:00:00"/>
    <d v="2016-11-20T02:38:40"/>
    <x v="4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6-01-01T04:00:00"/>
    <d v="2015-12-03T19:38:28"/>
    <x v="11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9-26T01:35:00"/>
    <d v="2014-08-29T01:27:51"/>
    <x v="10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1-27T03:00:00"/>
    <d v="2014-10-29T16:24:46"/>
    <x v="9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d v="2016-03-13T12:00:00"/>
    <d v="2016-02-25T17:32:10"/>
    <x v="2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3-23T02:14:00"/>
    <d v="2015-01-22T21:08:54"/>
    <x v="1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20T05:59:00"/>
    <d v="2014-10-10T15:22:27"/>
    <x v="9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5-01-06T06:00:00"/>
    <d v="2014-12-20T19:47:03"/>
    <x v="11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d v="2015-08-24T02:00:00"/>
    <d v="2015-08-03T21:58:50"/>
    <x v="1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9-23T13:25:56"/>
    <d v="2015-08-09T13:25:56"/>
    <x v="10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d v="2016-02-11T16:29:03"/>
    <d v="2016-01-12T16:29:03"/>
    <x v="1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11-11T16:10:36"/>
    <d v="2014-09-12T15:10:36"/>
    <x v="8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8-24T06:41:21"/>
    <d v="2016-07-25T06:41:21"/>
    <x v="3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31T04:00:00"/>
    <d v="2016-10-11T23:22:08"/>
    <x v="9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5-01T11:00:06"/>
    <d v="2016-03-02T12:00:06"/>
    <x v="7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10-13T00:00:00"/>
    <d v="2016-09-14T07:22:31"/>
    <x v="8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6-20T08:41:21"/>
    <d v="2016-05-21T08:41:21"/>
    <x v="5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d v="2015-12-21T04:59:00"/>
    <d v="2015-11-29T00:29:22"/>
    <x v="4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6-01-07T13:47:00"/>
    <d v="2015-12-03T13:47:00"/>
    <x v="11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27T20:05:30"/>
    <d v="2017-01-05T20:05:30"/>
    <x v="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10-09T18:25:10"/>
    <d v="2016-09-09T18:25:10"/>
    <x v="8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d v="2016-02-20T20:07:47"/>
    <d v="2016-01-21T20:07:47"/>
    <x v="1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d v="2014-10-03T11:29:32"/>
    <d v="2014-09-03T11:29:32"/>
    <x v="8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7-01-19T15:57:51"/>
    <d v="2016-12-20T15:57:51"/>
    <x v="1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d v="2015-05-26T21:54:00"/>
    <d v="2015-03-27T21:54:00"/>
    <x v="7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27T04:59:00"/>
    <d v="2017-02-09T17:36:33"/>
    <x v="2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6-16T04:25:00"/>
    <d v="2014-05-19T04:38:49"/>
    <x v="5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3-01T02:00:00"/>
    <d v="2017-02-14T17:46:00"/>
    <x v="2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31T18:00:00"/>
    <d v="2017-01-17T19:51:10"/>
    <x v="1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7-13T21:29:42"/>
    <d v="2016-06-13T21:29:42"/>
    <x v="0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d v="2012-12-26T20:04:12"/>
    <d v="2012-11-26T20:04:12"/>
    <x v="4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3-01T05:59:00"/>
    <d v="2016-01-29T20:22:56"/>
    <x v="1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1-15T22:08:44"/>
    <d v="2014-10-16T21:08:44"/>
    <x v="9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10-06T16:11:45"/>
    <d v="2014-09-06T16:11:45"/>
    <x v="8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d v="2014-12-14T18:09:51"/>
    <d v="2014-11-14T18:09:51"/>
    <x v="4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d v="2015-04-25T05:11:23"/>
    <d v="2015-04-04T05:11:23"/>
    <x v="6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d v="2016-01-21T05:05:19"/>
    <d v="2015-12-22T05:05:19"/>
    <x v="11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1-26T14:40:40"/>
    <d v="2014-10-27T13:40:40"/>
    <x v="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5-02-21T19:58:39"/>
    <d v="2014-12-23T19:58:39"/>
    <x v="11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2-23T22:59:00"/>
    <d v="2015-11-26T11:15:16"/>
    <x v="4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2-10T16:52:10"/>
    <d v="2015-01-20T16:52:10"/>
    <x v="1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6-21T20:04:09"/>
    <d v="2015-05-22T20:04:09"/>
    <x v="5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1-05T05:00:00"/>
    <d v="2014-10-08T02:58:00"/>
    <x v="9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d v="2014-06-11T04:00:00"/>
    <d v="2014-05-26T17:27:18"/>
    <x v="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7-18T13:09:12"/>
    <d v="2014-05-19T13:09:12"/>
    <x v="5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8-20T20:24:03"/>
    <d v="2014-07-21T20:24:03"/>
    <x v="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7-20T22:00:00"/>
    <d v="2015-06-08T07:09:36"/>
    <x v="0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5-27T03:00:00"/>
    <d v="2014-04-29T20:00:20"/>
    <x v="6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8-14T20:18:53"/>
    <d v="2015-06-15T20:18:53"/>
    <x v="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1-22T05:59:00"/>
    <d v="2016-10-17T14:51:09"/>
    <x v="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8-27T22:53:29"/>
    <d v="2016-07-13T22:53:29"/>
    <x v="3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6-11T16:13:06"/>
    <d v="2015-04-27T16:13:06"/>
    <x v="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10-06T23:51:15"/>
    <d v="2012-09-06T23:51:15"/>
    <x v="8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d v="2014-05-30T16:00:00"/>
    <d v="2014-05-02T12:13:33"/>
    <x v="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3-03T11:01:32"/>
    <d v="2017-02-17T11:01:32"/>
    <x v="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d v="2015-03-20T15:54:11"/>
    <d v="2015-02-18T16:54:11"/>
    <x v="2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d v="2016-08-15T06:20:25"/>
    <d v="2016-07-16T06:20:25"/>
    <x v="3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1-18T04:35:00"/>
    <d v="2014-10-20T17:00:47"/>
    <x v="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9-16T17:56:11"/>
    <d v="2015-08-17T17:56:11"/>
    <x v="1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10-14T21:10:47"/>
    <d v="2016-08-15T21:10:47"/>
    <x v="10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9-11T01:04:19"/>
    <d v="2015-08-12T01:04:19"/>
    <x v="10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d v="2016-08-18T02:38:45"/>
    <d v="2016-07-19T02:38:45"/>
    <x v="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1-01T03:59:00"/>
    <d v="2016-10-01T12:50:55"/>
    <x v="9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d v="2013-05-04T13:26:49"/>
    <d v="2013-04-04T13:26:49"/>
    <x v="6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8-16T11:59:00"/>
    <d v="2013-07-11T18:50:44"/>
    <x v="3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10-02T04:59:00"/>
    <d v="2010-07-19T21:26:13"/>
    <x v="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3-04T06:03:17"/>
    <d v="2016-01-04T06:03:17"/>
    <x v="1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29T07:59:00"/>
    <d v="2013-12-02T19:03:58"/>
    <x v="11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d v="2015-06-26T23:00:00"/>
    <d v="2015-06-22T19:00:21"/>
    <x v="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d v="2016-01-20T20:50:48"/>
    <d v="2015-12-21T20:50:48"/>
    <x v="1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10-06T16:30:47"/>
    <d v="2015-09-06T16:30:47"/>
    <x v="8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4-16T02:50:00"/>
    <d v="2015-03-20T01:41:39"/>
    <x v="7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2-02T17:26:38"/>
    <d v="2016-01-18T17:26:38"/>
    <x v="1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8-22T03:44:15"/>
    <d v="2014-07-23T03:44:15"/>
    <x v="3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9-10T04:52:00"/>
    <d v="2014-08-11T19:16:26"/>
    <x v="10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d v="2016-04-27T13:16:00"/>
    <d v="2016-03-14T23:44:14"/>
    <x v="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31T21:22:00"/>
    <d v="2014-12-02T21:37:42"/>
    <x v="11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6-14T00:20:55"/>
    <d v="2015-05-15T00:20:55"/>
    <x v="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d v="2016-05-05T04:02:40"/>
    <d v="2016-04-05T04:02:40"/>
    <x v="6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2-08T09:59:05"/>
    <d v="2017-01-09T09:59:05"/>
    <x v="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d v="2015-05-28T15:59:00"/>
    <d v="2015-04-28T16:04:54"/>
    <x v="6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10-02T03:59:00"/>
    <d v="2014-08-11T18:16:53"/>
    <x v="10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3-02T01:04:00"/>
    <d v="2015-01-23T19:59:14"/>
    <x v="1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5-01-09T22:59:50"/>
    <d v="2014-11-10T22:59:50"/>
    <x v="4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9-29T15:16:24"/>
    <d v="2014-07-31T15:16:24"/>
    <x v="3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4-03T14:36:51"/>
    <d v="2016-03-04T15:36:51"/>
    <x v="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5-20T08:59:00"/>
    <d v="2016-03-31T08:59:00"/>
    <x v="7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8-08T22:27:26"/>
    <d v="2014-07-09T22:27:26"/>
    <x v="3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d v="2015-09-28T06:35:34"/>
    <d v="2015-08-29T06:35:34"/>
    <x v="1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d v="2014-08-13T18:49:08"/>
    <d v="2014-07-14T18:49:08"/>
    <x v="3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30T18:00:00"/>
    <d v="2015-09-01T12:51:32"/>
    <x v="8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d v="2016-10-22T22:08:58"/>
    <d v="2016-09-17T22:08:58"/>
    <x v="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d v="2015-11-22T06:59:00"/>
    <d v="2015-10-22T03:07:26"/>
    <x v="9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30T01:19:32"/>
    <d v="2014-07-05T01:19:32"/>
    <x v="3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7-10T05:28:57"/>
    <d v="2016-06-10T05:28:57"/>
    <x v="0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9-09T22:31:19"/>
    <d v="2015-08-10T22:31:19"/>
    <x v="10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10-16T16:35:52"/>
    <d v="2015-09-16T16:35:52"/>
    <x v="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2-14T20:00:34"/>
    <d v="2014-11-14T20:00:34"/>
    <x v="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d v="2016-12-07T17:36:09"/>
    <d v="2016-11-16T17:36:09"/>
    <x v="4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d v="2015-04-21T05:59:00"/>
    <d v="2015-04-03T17:34:41"/>
    <x v="6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30T01:46:00"/>
    <d v="2016-10-15T16:34:22"/>
    <x v="9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6-14T19:19:00"/>
    <d v="2015-04-17T16:25:00"/>
    <x v="6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3-10T13:42:39"/>
    <d v="2016-02-09T13:42:39"/>
    <x v="2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d v="2016-08-19T02:27:20"/>
    <d v="2016-06-30T02:27:20"/>
    <x v="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d v="2015-10-09T15:38:43"/>
    <d v="2015-08-10T15:38:43"/>
    <x v="10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3-02T22:57:58"/>
    <d v="2017-01-31T22:57:58"/>
    <x v="1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2-26T03:19:55"/>
    <d v="2015-01-27T03:19:55"/>
    <x v="1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3-22T16:07:15"/>
    <d v="2015-02-20T17:07:15"/>
    <x v="2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2-27T01:40:44"/>
    <d v="2014-10-28T00:40:44"/>
    <x v="9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9-20T04:21:31"/>
    <d v="2015-08-21T04:21:31"/>
    <x v="10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1-15T23:09:06"/>
    <d v="2015-10-16T22:09:06"/>
    <x v="9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9-01T05:00:00"/>
    <d v="2014-08-02T13:31:18"/>
    <x v="10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5-05T18:48:00"/>
    <d v="2015-04-06T17:22:11"/>
    <x v="6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9-29T21:12:39"/>
    <d v="2015-08-30T21:12:39"/>
    <x v="10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8-17T16:05:59"/>
    <d v="2015-06-18T16:05:59"/>
    <x v="0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2-21T04:36:30"/>
    <d v="2016-10-22T03:36:30"/>
    <x v="9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d v="2015-01-08T13:41:00"/>
    <d v="2014-12-08T13:44:07"/>
    <x v="11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d v="2016-07-09T01:59:00"/>
    <d v="2016-06-07T13:01:23"/>
    <x v="0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5-01T18:39:05"/>
    <d v="2015-03-02T19:39:05"/>
    <x v="7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8-14T22:45:43"/>
    <d v="2016-07-15T22:45:43"/>
    <x v="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10-15T22:00:00"/>
    <d v="2015-09-08T14:51:52"/>
    <x v="8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6-01T03:59:00"/>
    <d v="2014-05-01T21:49:01"/>
    <x v="5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d v="2015-09-20T19:05:56"/>
    <d v="2015-07-22T19:05:56"/>
    <x v="3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8-01T00:36:20"/>
    <d v="2016-06-02T00:36:20"/>
    <x v="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5-20T19:48:46"/>
    <d v="2015-04-20T19:48:46"/>
    <x v="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10-07T14:00:00"/>
    <d v="2016-09-16T12:05:01"/>
    <x v="8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6-02-08T00:17:00"/>
    <d v="2015-12-21T19:00:49"/>
    <x v="11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2-12T04:33:11"/>
    <d v="2016-01-13T04:33:11"/>
    <x v="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10-20T14:56:15"/>
    <d v="2014-09-20T14:56:15"/>
    <x v="8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7-16T07:56:00"/>
    <d v="2015-06-16T09:12:17"/>
    <x v="0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8-23T08:10:18"/>
    <d v="2016-07-04T08:10:18"/>
    <x v="3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d v="2015-06-12T03:45:06"/>
    <d v="2015-04-13T03:45:06"/>
    <x v="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2-03T02:00:00"/>
    <d v="2015-01-02T21:48:31"/>
    <x v="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d v="2014-10-19T05:00:00"/>
    <d v="2014-08-25T17:15:16"/>
    <x v="10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9-16T22:00:00"/>
    <d v="2015-08-25T10:17:56"/>
    <x v="10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11T19:32:31"/>
    <d v="2015-05-04T19:32:31"/>
    <x v="5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d v="2015-04-28T15:19:54"/>
    <d v="2015-02-27T16:19:54"/>
    <x v="2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8-28T03:00:10"/>
    <d v="2014-07-24T03:00:10"/>
    <x v="3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d v="2017-02-19T00:45:19"/>
    <d v="2017-01-10T00:45:19"/>
    <x v="1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d v="2014-10-04T14:17:00"/>
    <d v="2014-09-03T14:17:00"/>
    <x v="8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11-01T02:55:34"/>
    <d v="2016-09-02T02:55:34"/>
    <x v="8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4-17T17:33:02"/>
    <d v="2015-03-18T17:33:02"/>
    <x v="7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9-21T15:10:50"/>
    <d v="2014-07-23T15:10:50"/>
    <x v="3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6-05T10:43:47"/>
    <d v="2016-05-06T10:43:47"/>
    <x v="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d v="2015-04-01T12:22:05"/>
    <d v="2015-03-18T12:22:05"/>
    <x v="7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d v="2016-05-27T13:12:00"/>
    <d v="2016-05-19T08:59:20"/>
    <x v="5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d v="2016-07-02T15:35:23"/>
    <d v="2016-06-13T15:35:23"/>
    <x v="0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3-27T00:05:32"/>
    <d v="2015-02-25T01:05:32"/>
    <x v="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d v="2016-05-05T21:36:36"/>
    <d v="2016-03-06T22:36:36"/>
    <x v="7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d v="2014-09-26T16:18:55"/>
    <d v="2014-07-28T16:18:55"/>
    <x v="3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d v="2016-11-09T23:22:12"/>
    <d v="2016-11-04T22:22:12"/>
    <x v="4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7-09T23:49:58"/>
    <d v="2016-06-09T23:49:58"/>
    <x v="0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d v="2015-02-02T18:43:21"/>
    <d v="2014-12-04T18:43:21"/>
    <x v="1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d v="2016-01-07T04:57:52"/>
    <d v="2015-12-08T04:57:52"/>
    <x v="11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3-27T23:26:02"/>
    <d v="2016-02-27T00:26:02"/>
    <x v="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3-01T20:33:49"/>
    <d v="2015-01-30T20:33:49"/>
    <x v="1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3-16T18:49:01"/>
    <d v="2017-02-14T19:49:01"/>
    <x v="2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4-18T19:13:39"/>
    <d v="2017-03-09T20:13:39"/>
    <x v="7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d v="2017-04-14T04:59:00"/>
    <d v="2017-03-14T15:21:56"/>
    <x v="7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d v="2017-04-08T12:54:05"/>
    <d v="2017-03-09T13:54:05"/>
    <x v="7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d v="2017-04-21T07:24:20"/>
    <d v="2017-02-20T08:24:20"/>
    <x v="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d v="2017-03-24T12:33:54"/>
    <d v="2017-02-22T13:33:54"/>
    <x v="2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27T16:16:59"/>
    <d v="2017-03-06T17:16:59"/>
    <x v="7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4-04T03:38:41"/>
    <d v="2017-03-13T03:38:41"/>
    <x v="7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3-31T22:59:00"/>
    <d v="2017-02-23T11:05:54"/>
    <x v="2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d v="2017-05-03T19:12:00"/>
    <d v="2017-03-13T21:14:29"/>
    <x v="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4-03T15:30:07"/>
    <d v="2017-03-15T15:30:07"/>
    <x v="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3-25T04:33:00"/>
    <d v="2017-02-19T06:29:20"/>
    <x v="2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4-07T16:15:03"/>
    <d v="2017-03-08T17:15:03"/>
    <x v="7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4-16T20:00:00"/>
    <d v="2017-03-06T18:04:48"/>
    <x v="7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d v="2017-03-19T11:18:59"/>
    <d v="2017-02-17T12:18:59"/>
    <x v="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4-09T08:35:56"/>
    <d v="2017-03-14T08:35:56"/>
    <x v="7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19T06:00:00"/>
    <d v="2017-03-02T12:55:07"/>
    <x v="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d v="2017-03-27T23:58:54"/>
    <d v="2017-01-27T00:58:54"/>
    <x v="1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d v="2017-04-16T15:22:46"/>
    <d v="2017-03-02T16:22:46"/>
    <x v="7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11-07T00:15:55"/>
    <d v="2014-09-27T23:15:55"/>
    <x v="8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d v="2014-10-01T04:00:00"/>
    <d v="2014-09-09T15:58:04"/>
    <x v="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2-07T02:00:00"/>
    <d v="2012-11-13T00:25:00"/>
    <x v="4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1-01-25T04:00:00"/>
    <d v="2010-10-27T06:20:03"/>
    <x v="9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d v="2014-09-10T20:09:34"/>
    <d v="2014-08-11T20:09:34"/>
    <x v="10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d v="2013-11-02T20:49:27"/>
    <d v="2013-10-03T20:49:27"/>
    <x v="9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d v="2011-05-01T04:59:00"/>
    <d v="2011-03-31T03:42:17"/>
    <x v="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4-01T20:00:58"/>
    <d v="2012-03-02T21:00:58"/>
    <x v="7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d v="2012-12-20T11:58:45"/>
    <d v="2012-11-20T11:58:45"/>
    <x v="4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6-01T22:52:24"/>
    <d v="2012-04-27T22:52:24"/>
    <x v="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d v="2014-07-19T05:00:00"/>
    <d v="2014-07-09T18:55:05"/>
    <x v="3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d v="2013-07-22T20:09:12"/>
    <d v="2013-06-22T20:09:12"/>
    <x v="0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d v="2012-01-18T23:00:00"/>
    <d v="2011-12-07T01:36:01"/>
    <x v="1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8-13T04:59:00"/>
    <d v="2014-07-21T06:21:27"/>
    <x v="3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10-15T12:52:02"/>
    <d v="2014-09-15T12:52:02"/>
    <x v="8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7-07T02:00:00"/>
    <d v="2014-06-09T16:27:42"/>
    <x v="0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6-15T18:05:25"/>
    <d v="2014-05-16T18:05:25"/>
    <x v="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6-09T19:20:15"/>
    <d v="2014-05-07T19:20:15"/>
    <x v="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5-03T03:59:00"/>
    <d v="2011-04-11T03:49:20"/>
    <x v="6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1-26T07:59:00"/>
    <d v="2014-10-28T16:35:53"/>
    <x v="9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d v="2014-08-02T04:13:01"/>
    <d v="2014-07-19T04:13:01"/>
    <x v="3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6-13T22:00:00"/>
    <d v="2014-05-13T02:32:33"/>
    <x v="5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d v="2013-12-13T04:59:00"/>
    <d v="2013-11-13T17:42:41"/>
    <x v="4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d v="2014-07-02T04:00:00"/>
    <d v="2014-05-30T01:55:44"/>
    <x v="5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5-06T14:35:58"/>
    <d v="2016-04-06T14:35:58"/>
    <x v="6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2-14T17:31:08"/>
    <d v="2012-01-15T17:31:08"/>
    <x v="1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9-26T21:04:52"/>
    <d v="2014-08-27T21:04:52"/>
    <x v="10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25T20:45:08"/>
    <d v="2014-08-11T20:45:08"/>
    <x v="10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1-02-17T21:17:07"/>
    <d v="2010-12-19T21:17:07"/>
    <x v="11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8-18T15:00:00"/>
    <d v="2013-07-22T22:20:31"/>
    <x v="3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6-21T16:00:09"/>
    <d v="2014-05-22T16:00:09"/>
    <x v="5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7-16T14:31:15"/>
    <d v="2014-06-16T14:31:15"/>
    <x v="0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d v="2013-05-06T16:51:11"/>
    <d v="2013-04-11T16:51:11"/>
    <x v="6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d v="2014-06-20T09:54:09"/>
    <d v="2014-05-21T09:54:09"/>
    <x v="5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6-15T16:00:00"/>
    <d v="2014-05-20T07:26:27"/>
    <x v="5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2-01-31T17:00:00"/>
    <d v="2011-12-06T22:47:01"/>
    <x v="1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d v="2013-08-23T19:04:29"/>
    <d v="2013-08-05T19:04:29"/>
    <x v="10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d v="2014-07-01T23:50:31"/>
    <d v="2014-06-01T23:50:31"/>
    <x v="0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16T23:27:21"/>
    <d v="2014-07-09T23:27:21"/>
    <x v="3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9-16T21:00:00"/>
    <d v="2014-08-17T22:10:38"/>
    <x v="10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8-04T15:59:33"/>
    <d v="2014-07-15T15:59:33"/>
    <x v="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6-10T09:58:22"/>
    <d v="2015-05-20T09:58:22"/>
    <x v="5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5-24T08:18:52"/>
    <d v="2015-04-24T08:18:52"/>
    <x v="6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d v="2016-12-09T04:37:55"/>
    <d v="2016-11-09T03:37:55"/>
    <x v="4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8-16T18:07:49"/>
    <d v="2016-06-17T18:07:49"/>
    <x v="0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2-28T22:00:00"/>
    <d v="2015-01-14T22:34:19"/>
    <x v="1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2-20T23:14:16"/>
    <d v="2015-01-06T23:14:16"/>
    <x v="1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7-27T01:29:58"/>
    <d v="2015-06-27T01:29:58"/>
    <x v="0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2-12T14:15:42"/>
    <d v="2015-01-13T14:15:42"/>
    <x v="1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8-01T14:00:00"/>
    <d v="2015-06-02T14:21:15"/>
    <x v="0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d v="2015-02-04T11:50:18"/>
    <d v="2015-01-05T11:50:18"/>
    <x v="1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2-16T10:11:17"/>
    <d v="2015-01-09T10:11:17"/>
    <x v="1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d v="2014-09-06T21:00:00"/>
    <d v="2014-08-07T18:16:58"/>
    <x v="10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4-30T05:34:00"/>
    <d v="2016-03-31T07:41:41"/>
    <x v="7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31T18:24:37"/>
    <d v="2014-08-10T18:24:37"/>
    <x v="10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2-14T05:59:00"/>
    <d v="2015-10-16T20:29:06"/>
    <x v="9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d v="2015-09-25T23:43:42"/>
    <d v="2015-08-26T23:43:42"/>
    <x v="10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7-17T16:14:00"/>
    <d v="2015-06-17T16:27:59"/>
    <x v="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5-01T08:59:32"/>
    <d v="2015-04-01T08:59:32"/>
    <x v="6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9-19T06:37:31"/>
    <d v="2015-08-20T06:37:31"/>
    <x v="10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4-23T05:40:07"/>
    <d v="2015-02-22T06:40:07"/>
    <x v="2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28T14:31:17"/>
    <d v="2014-07-07T14:31:17"/>
    <x v="3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6-20T23:00:00"/>
    <d v="2014-05-19T15:17:38"/>
    <x v="5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6-01T03:59:00"/>
    <d v="2012-04-14T22:28:39"/>
    <x v="6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8-15T02:00:00"/>
    <d v="2014-07-14T14:04:40"/>
    <x v="3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d v="2014-08-08T19:05:51"/>
    <d v="2014-07-09T19:05:51"/>
    <x v="3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7-26T18:19:19"/>
    <d v="2015-06-16T18:19:19"/>
    <x v="0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6-01-05T23:55:00"/>
    <d v="2015-11-29T19:01:13"/>
    <x v="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9-10T03:59:00"/>
    <d v="2015-08-03T15:57:51"/>
    <x v="10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7-11T14:30:00"/>
    <d v="2015-06-10T11:06:11"/>
    <x v="0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d v="2016-11-04T13:06:24"/>
    <d v="2016-10-05T13:06:24"/>
    <x v="9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2-31T00:00:00"/>
    <d v="2014-11-28T00:03:06"/>
    <x v="4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d v="2015-03-22T22:35:47"/>
    <d v="2015-02-15T23:35:47"/>
    <x v="2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d v="2017-03-12T21:00:00"/>
    <d v="2017-02-06T20:00:04"/>
    <x v="2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7-05T16:43:23"/>
    <d v="2015-05-31T16:43:23"/>
    <x v="5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d v="2015-10-24T21:29:00"/>
    <d v="2015-09-23T13:58:17"/>
    <x v="8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d v="2015-08-20T20:02:56"/>
    <d v="2015-07-21T20:02:56"/>
    <x v="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7-01-10T05:00:00"/>
    <d v="2016-11-23T20:25:13"/>
    <x v="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6-03T21:00:00"/>
    <d v="2016-05-13T13:25:38"/>
    <x v="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10-30T14:00:12"/>
    <d v="2015-09-30T14:00:12"/>
    <x v="8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7-01-17T21:10:36"/>
    <d v="2016-12-18T21:10:36"/>
    <x v="11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d v="2015-12-17T04:59:00"/>
    <d v="2015-11-15T17:01:24"/>
    <x v="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d v="2014-11-20T07:59:58"/>
    <d v="2014-10-21T06:59:58"/>
    <x v="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10-01T03:59:00"/>
    <d v="2014-09-16T04:02:06"/>
    <x v="8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4-16T22:39:07"/>
    <d v="2016-03-17T22:39:07"/>
    <x v="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d v="2016-05-04T03:59:00"/>
    <d v="2016-04-03T19:31:57"/>
    <x v="6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d v="2017-03-02T19:19:15"/>
    <d v="2017-01-31T19:19:15"/>
    <x v="1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7-02-01T23:31:00"/>
    <d v="2016-12-30T18:56:48"/>
    <x v="11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7-01T08:20:51"/>
    <d v="2016-06-01T08:20:51"/>
    <x v="0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2-28T22:00:33"/>
    <d v="2016-11-28T22:00:33"/>
    <x v="4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d v="2015-09-29T03:59:00"/>
    <d v="2015-09-05T11:23:04"/>
    <x v="8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7-01T12:14:58"/>
    <d v="2015-06-01T12:14:58"/>
    <x v="0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25T23:59:00"/>
    <d v="2015-10-01T02:08:13"/>
    <x v="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2-16T23:00:00"/>
    <d v="2017-01-19T16:39:08"/>
    <x v="1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10-14T06:59:00"/>
    <d v="2014-09-11T07:47:50"/>
    <x v="8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d v="2014-09-19T18:08:12"/>
    <d v="2014-08-20T18:08:12"/>
    <x v="10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10-09T00:00:00"/>
    <d v="2015-09-15T02:19:22"/>
    <x v="8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2-01T17:39:42"/>
    <d v="2016-11-01T16:39:42"/>
    <x v="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d v="2015-06-12T02:00:00"/>
    <d v="2015-05-11T14:24:18"/>
    <x v="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9-12T03:59:00"/>
    <d v="2015-08-14T11:20:00"/>
    <x v="1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7-12T10:25:12"/>
    <d v="2015-06-12T10:25:12"/>
    <x v="0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d v="2015-04-04T20:19:17"/>
    <d v="2015-03-05T21:19:17"/>
    <x v="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6-20T17:55:14"/>
    <d v="2015-05-21T17:55:14"/>
    <x v="5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1-05T18:48:44"/>
    <d v="2014-10-06T17:48:44"/>
    <x v="9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6-21T17:32:46"/>
    <d v="2015-05-22T17:32:46"/>
    <x v="5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d v="2016-09-07T11:20:40"/>
    <d v="2016-08-08T11:20:40"/>
    <x v="1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d v="2016-09-08T03:45:00"/>
    <d v="2016-08-20T13:50:28"/>
    <x v="10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3-26T01:03:29"/>
    <d v="2015-02-24T02:03:29"/>
    <x v="2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10-07T18:26:15"/>
    <d v="2014-09-07T18:26:15"/>
    <x v="8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d v="2015-06-11T03:59:00"/>
    <d v="2015-05-20T13:46:17"/>
    <x v="5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2-22T13:25:52"/>
    <d v="2017-01-23T13:25:52"/>
    <x v="1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d v="2015-01-08T21:17:41"/>
    <d v="2014-12-09T21:17:41"/>
    <x v="1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10-01T03:59:00"/>
    <d v="2016-09-01T18:15:45"/>
    <x v="8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d v="2015-11-30T17:08:38"/>
    <d v="2015-10-26T16:08:38"/>
    <x v="9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d v="2015-07-16T17:24:36"/>
    <d v="2015-06-16T17:24:36"/>
    <x v="0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d v="2014-12-22T04:00:00"/>
    <d v="2014-11-21T07:34:22"/>
    <x v="4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d v="2015-10-30T21:00:00"/>
    <d v="2015-10-07T12:23:08"/>
    <x v="9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d v="2015-01-28T22:00:00"/>
    <d v="2015-01-12T19:12:18"/>
    <x v="1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d v="2015-12-03T17:00:00"/>
    <d v="2015-11-03T17:05:15"/>
    <x v="4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d v="2015-06-12T21:00:00"/>
    <d v="2015-05-12T12:52:02"/>
    <x v="5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7-17T18:11:00"/>
    <d v="2015-06-17T18:11:00"/>
    <x v="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24T21:42:08"/>
    <d v="2016-08-08T21:42:08"/>
    <x v="10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6-16T11:00:00"/>
    <d v="2015-05-13T09:29:57"/>
    <x v="5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7-12T12:47:45"/>
    <d v="2015-06-12T12:47:45"/>
    <x v="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d v="2014-11-02T11:29:35"/>
    <d v="2014-10-03T10:29:35"/>
    <x v="9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d v="2015-11-06T13:00:09"/>
    <d v="2015-10-07T12:00:09"/>
    <x v="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9-14T19:00:00"/>
    <d v="2016-08-29T19:14:02"/>
    <x v="10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3-15T21:00:00"/>
    <d v="2016-01-31T16:54:32"/>
    <x v="1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2-09T04:30:00"/>
    <d v="2015-01-13T21:07:51"/>
    <x v="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4-01T03:59:00"/>
    <d v="2016-02-26T22:47:59"/>
    <x v="2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1-18T17:23:26"/>
    <d v="2014-10-19T16:23:26"/>
    <x v="9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5-30T20:21:43"/>
    <d v="2015-04-30T20:21:43"/>
    <x v="6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4-01T01:27:39"/>
    <d v="2016-03-02T02:27:39"/>
    <x v="7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6-01T05:00:00"/>
    <d v="2015-04-27T18:09:58"/>
    <x v="6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d v="2015-09-02T00:28:25"/>
    <d v="2015-08-03T00:28:25"/>
    <x v="10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4-29T04:39:48"/>
    <d v="2016-03-16T04:39:48"/>
    <x v="7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2-10T21:00:00"/>
    <d v="2016-01-10T17:51:38"/>
    <x v="1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d v="2016-01-29T05:59:00"/>
    <d v="2016-01-11T21:14:13"/>
    <x v="1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d v="2017-02-28T05:00:00"/>
    <d v="2017-01-27T22:37:06"/>
    <x v="1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8-15T20:09:42"/>
    <d v="2016-07-16T20:09:42"/>
    <x v="3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d v="2015-11-28T18:00:28"/>
    <d v="2015-11-03T18:00:28"/>
    <x v="4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6-20T23:00:00"/>
    <d v="2016-05-15T18:35:15"/>
    <x v="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2-20T08:50:02"/>
    <d v="2017-01-23T08:50:02"/>
    <x v="1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3-11T12:21:31"/>
    <d v="2017-02-09T12:21:31"/>
    <x v="2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9-17T03:59:00"/>
    <d v="2015-08-16T16:51:40"/>
    <x v="1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d v="2015-12-04T19:29:08"/>
    <d v="2015-10-05T18:29:08"/>
    <x v="9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3-04T10:12:32"/>
    <d v="2017-02-02T10:12:32"/>
    <x v="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6-16T12:59:14"/>
    <d v="2015-05-17T12:59:14"/>
    <x v="5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9-26T10:37:09"/>
    <d v="2016-08-27T10:37:09"/>
    <x v="10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22T22:00:00"/>
    <d v="2015-11-01T18:09:32"/>
    <x v="4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27T22:59:00"/>
    <d v="2015-07-08T18:30:56"/>
    <x v="3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9-13T00:00:00"/>
    <d v="2015-08-23T22:59:28"/>
    <x v="10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10-14T22:01:03"/>
    <d v="2015-09-14T22:01:03"/>
    <x v="8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d v="2015-04-29T17:51:02"/>
    <d v="2015-04-08T17:51:02"/>
    <x v="6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8-01T06:59:00"/>
    <d v="2016-06-17T17:39:36"/>
    <x v="0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d v="2016-12-07T08:26:16"/>
    <d v="2016-11-07T08:26:16"/>
    <x v="4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3-28T14:38:04"/>
    <d v="2015-02-21T15:38:04"/>
    <x v="2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2-22T14:59:12"/>
    <d v="2016-11-22T14:59:12"/>
    <x v="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31T20:32:28"/>
    <d v="2015-07-01T20:32:28"/>
    <x v="3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6-10T03:00:00"/>
    <d v="2016-05-03T05:15:42"/>
    <x v="5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5-15T01:22:19"/>
    <d v="2016-04-15T01:22:19"/>
    <x v="6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4-13T21:02:45"/>
    <d v="2016-03-23T21:02:45"/>
    <x v="7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d v="2016-10-16T15:36:18"/>
    <d v="2016-09-15T15:36:18"/>
    <x v="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d v="2015-10-06T22:17:05"/>
    <d v="2015-09-06T22:17:05"/>
    <x v="8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10-17T07:00:10"/>
    <d v="2015-09-17T07:00:10"/>
    <x v="8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1-11T22:00:00"/>
    <d v="2016-10-21T19:25:46"/>
    <x v="9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d v="2016-01-27T01:00:00"/>
    <d v="2016-01-13T05:51:57"/>
    <x v="1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5-08T20:05:00"/>
    <d v="2015-04-11T06:25:11"/>
    <x v="6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5-06T07:17:21"/>
    <d v="2016-04-06T07:17:21"/>
    <x v="6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8-08T13:54:00"/>
    <d v="2014-07-06T20:54:35"/>
    <x v="3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d v="2016-06-08T00:57:04"/>
    <d v="2016-05-09T00:57:04"/>
    <x v="5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d v="2016-04-11T02:30:00"/>
    <d v="2016-03-02T07:14:53"/>
    <x v="7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5-01-31T14:03:06"/>
    <d v="2014-12-17T14:03:06"/>
    <x v="11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d v="2016-06-22T01:05:57"/>
    <d v="2016-05-23T01:05:57"/>
    <x v="5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16T03:59:00"/>
    <d v="2014-10-02T02:24:25"/>
    <x v="9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6-22T03:55:00"/>
    <d v="2016-05-31T00:14:56"/>
    <x v="5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9-25T08:46:48"/>
    <d v="2016-08-26T08:46:48"/>
    <x v="10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d v="2016-06-05T13:59:50"/>
    <d v="2016-05-22T13:59:50"/>
    <x v="5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4-05T17:51:17"/>
    <d v="2015-03-01T18:51:17"/>
    <x v="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3-08T16:08:25"/>
    <d v="2015-02-06T17:08:25"/>
    <x v="2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5-08T08:59:26"/>
    <d v="2016-04-08T08:59:26"/>
    <x v="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5T01:00:00"/>
    <d v="2014-07-02T13:48:03"/>
    <x v="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d v="2014-07-27T23:00:00"/>
    <d v="2014-07-17T07:45:08"/>
    <x v="3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4-01T20:17:48"/>
    <d v="2015-03-02T21:17:48"/>
    <x v="7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10-06T16:44:46"/>
    <d v="2015-09-01T16:44:46"/>
    <x v="8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7-19T20:38:50"/>
    <d v="2014-06-19T20:38:50"/>
    <x v="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6-15T16:14:40"/>
    <d v="2015-05-24T16:14:40"/>
    <x v="5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d v="2015-07-30T12:30:22"/>
    <d v="2015-06-30T12:30:22"/>
    <x v="0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8-03T23:00:00"/>
    <d v="2014-07-07T16:10:46"/>
    <x v="3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d v="2016-04-05T08:34:06"/>
    <d v="2016-03-08T09:34:06"/>
    <x v="7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10-10T21:00:00"/>
    <d v="2014-09-19T06:46:07"/>
    <x v="8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d v="2017-02-24T13:48:00"/>
    <d v="2017-02-03T13:48:00"/>
    <x v="2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d v="2016-07-28T15:58:38"/>
    <d v="2016-06-28T15:58:38"/>
    <x v="0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2-06T23:22:34"/>
    <d v="2016-11-11T23:22:34"/>
    <x v="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6-12T17:00:00"/>
    <d v="2016-05-20T19:10:21"/>
    <x v="5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d v="2015-04-01T04:59:00"/>
    <d v="2015-02-27T07:06:50"/>
    <x v="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d v="2016-04-13T13:18:00"/>
    <d v="2016-03-23T21:59:44"/>
    <x v="7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8-30T04:48:13"/>
    <d v="2014-07-31T04:48:13"/>
    <x v="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4-18T00:37:00"/>
    <d v="2015-02-18T02:32:48"/>
    <x v="2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26T00:35:10"/>
    <d v="2015-02-19T00:35:10"/>
    <x v="2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5-08T21:00:00"/>
    <d v="2016-04-24T13:14:14"/>
    <x v="6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30T03:59:00"/>
    <d v="2016-04-06T13:24:40"/>
    <x v="6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6-13T17:00:00"/>
    <d v="2016-05-23T02:39:32"/>
    <x v="5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1-29T23:00:00"/>
    <d v="2015-10-25T16:50:11"/>
    <x v="9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7-23T11:00:00"/>
    <d v="2014-06-16T09:29:25"/>
    <x v="0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7-01T23:00:00"/>
    <d v="2016-05-05T23:49:38"/>
    <x v="5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5-02T23:00:00"/>
    <d v="2016-04-19T10:22:30"/>
    <x v="6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d v="2015-10-29T04:01:00"/>
    <d v="2015-09-23T17:26:46"/>
    <x v="8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5-10T11:17:00"/>
    <d v="2016-04-29T14:52:07"/>
    <x v="6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7-15T19:34:32"/>
    <d v="2016-06-15T19:34:32"/>
    <x v="0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8-01T10:01:50"/>
    <d v="2014-07-02T10:01:50"/>
    <x v="3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1-19T08:27:59"/>
    <d v="2014-10-20T07:27:59"/>
    <x v="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d v="2017-02-25T01:22:14"/>
    <d v="2017-01-11T01:22:14"/>
    <x v="1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d v="2016-12-14T15:59:00"/>
    <d v="2016-11-23T01:59:03"/>
    <x v="4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9-01T15:59:00"/>
    <d v="2014-08-15T00:36:30"/>
    <x v="1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3-07T04:55:00"/>
    <d v="2015-02-21T02:11:57"/>
    <x v="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8-19T16:00:00"/>
    <d v="2014-07-31T18:30:45"/>
    <x v="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3-15T21:00:00"/>
    <d v="2016-02-22T23:27:29"/>
    <x v="2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2-13T02:26:32"/>
    <d v="2015-11-13T02:26:32"/>
    <x v="4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5-13T01:37:17"/>
    <d v="2015-04-13T01:37:17"/>
    <x v="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8-01T22:24:54"/>
    <d v="2015-07-07T22:24:54"/>
    <x v="3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d v="2015-01-01T05:00:00"/>
    <d v="2014-11-26T04:47:39"/>
    <x v="4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d v="2017-01-15T00:59:40"/>
    <d v="2016-11-16T00:59:40"/>
    <x v="4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d v="2016-12-17T08:00:00"/>
    <d v="2016-11-16T08:01:25"/>
    <x v="4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d v="2015-12-02T20:59:25"/>
    <d v="2015-11-04T20:59:25"/>
    <x v="4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d v="2014-08-25T04:59:00"/>
    <d v="2014-08-04T13:09:16"/>
    <x v="10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7-18T16:00:00"/>
    <d v="2015-06-24T20:30:40"/>
    <x v="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d v="2015-10-28T17:33:36"/>
    <d v="2015-09-28T17:33:36"/>
    <x v="8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18T14:39:33"/>
    <d v="2014-05-06T14:39:33"/>
    <x v="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4-25T15:49:54"/>
    <d v="2015-02-24T16:49:54"/>
    <x v="2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3-20T16:56:00"/>
    <d v="2015-02-18T17:34:59"/>
    <x v="2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31T13:08:00"/>
    <d v="2014-08-07T08:31:46"/>
    <x v="10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26T23:00:00"/>
    <d v="2015-08-09T12:20:00"/>
    <x v="1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1-29T23:52:58"/>
    <d v="2014-10-25T22:52:58"/>
    <x v="9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3-11T03:26:23"/>
    <d v="2015-02-09T04:26:23"/>
    <x v="2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8-01T22:59:00"/>
    <d v="2016-07-08T10:20:56"/>
    <x v="3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23T18:47:00"/>
    <d v="2016-06-03T18:47:00"/>
    <x v="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1-21T03:00:00"/>
    <d v="2015-10-15T02:06:08"/>
    <x v="9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2-10T20:49:12"/>
    <d v="2014-11-10T20:49:12"/>
    <x v="4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2-03T15:28:26"/>
    <d v="2014-11-03T15:28:26"/>
    <x v="4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2-14T18:18:08"/>
    <d v="2014-11-04T18:18:08"/>
    <x v="4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6-18T11:04:01"/>
    <d v="2015-05-19T11:04:01"/>
    <x v="5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d v="2016-06-03T13:31:22"/>
    <d v="2016-05-04T13:31:22"/>
    <x v="5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7-10T18:35:45"/>
    <d v="2014-06-25T18:35:45"/>
    <x v="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8-08T22:28:00"/>
    <d v="2014-07-10T13:05:48"/>
    <x v="3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5-06T20:17:35"/>
    <d v="2016-03-17T20:17:35"/>
    <x v="7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d v="2014-11-06T00:46:00"/>
    <d v="2014-10-11T22:07:10"/>
    <x v="9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7-27T14:17:25"/>
    <d v="2014-06-27T14:17:25"/>
    <x v="0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d v="2015-05-30T18:10:00"/>
    <d v="2015-05-16T17:05:44"/>
    <x v="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6-01T03:59:00"/>
    <d v="2014-05-05T10:43:09"/>
    <x v="5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d v="2016-02-18T22:00:00"/>
    <d v="2016-01-09T11:28:49"/>
    <x v="1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1-21T17:00:00"/>
    <d v="2014-10-29T18:02:56"/>
    <x v="9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d v="2015-02-21T22:05:25"/>
    <d v="2015-01-22T22:05:25"/>
    <x v="1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8-28T22:53:34"/>
    <d v="2014-07-14T22:53:34"/>
    <x v="3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8-07T17:22:26"/>
    <d v="2015-07-08T17:22:26"/>
    <x v="3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1-12T02:31:00"/>
    <d v="2015-10-13T14:50:43"/>
    <x v="9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6-25T11:05:24"/>
    <d v="2015-05-26T11:05:24"/>
    <x v="5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6-17T12:05:02"/>
    <d v="2015-05-28T12:05:02"/>
    <x v="5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3-01T23:59:00"/>
    <d v="2016-02-10T00:24:46"/>
    <x v="2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d v="2014-07-16T11:49:36"/>
    <d v="2014-06-01T11:49:36"/>
    <x v="0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7-06T10:08:09"/>
    <d v="2014-06-06T10:08:09"/>
    <x v="0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7-18T23:48:24"/>
    <d v="2014-06-18T23:48:24"/>
    <x v="0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d v="2016-07-31T20:58:00"/>
    <d v="2016-06-23T19:32:38"/>
    <x v="0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d v="2016-06-06T07:00:00"/>
    <d v="2016-05-10T00:59:50"/>
    <x v="5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10-08T00:32:52"/>
    <d v="2015-09-18T00:32:52"/>
    <x v="8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9-27T23:01:02"/>
    <d v="2014-08-28T23:01:02"/>
    <x v="10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28T04:59:00"/>
    <d v="2015-02-18T17:35:38"/>
    <x v="2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2-01T07:59:00"/>
    <d v="2016-11-01T19:58:45"/>
    <x v="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d v="2016-04-17T23:30:00"/>
    <d v="2016-04-07T03:27:36"/>
    <x v="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4-23T18:30:00"/>
    <d v="2015-03-26T09:54:05"/>
    <x v="7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10-26T00:43:00"/>
    <d v="2014-09-12T21:55:48"/>
    <x v="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5-23T20:01:47"/>
    <d v="2014-04-23T20:01:47"/>
    <x v="6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4-06T21:30:00"/>
    <d v="2016-03-19T19:43:05"/>
    <x v="7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d v="2016-02-14T00:00:00"/>
    <d v="2016-02-05T02:10:02"/>
    <x v="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3-04T18:59:23"/>
    <d v="2015-02-02T18:59:23"/>
    <x v="2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2-14T00:00:00"/>
    <d v="2015-11-15T13:29:36"/>
    <x v="4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d v="2015-04-24T21:52:21"/>
    <d v="2015-03-25T21:52:21"/>
    <x v="7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2-05T06:59:00"/>
    <d v="2015-01-14T16:14:44"/>
    <x v="1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10-04T14:48:56"/>
    <d v="2014-09-02T14:48:56"/>
    <x v="8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21T02:00:00"/>
    <d v="2014-09-02T01:21:43"/>
    <x v="8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7-02T15:29:12"/>
    <d v="2014-06-02T15:29:12"/>
    <x v="0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28T17:00:00"/>
    <d v="2015-02-03T17:17:27"/>
    <x v="2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1-02T00:31:01"/>
    <d v="2016-10-19T00:31:01"/>
    <x v="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7-30T22:41:41"/>
    <d v="2014-06-30T22:41:41"/>
    <x v="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8-18T17:32:33"/>
    <d v="2014-07-19T17:32:33"/>
    <x v="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2-05T22:00:00"/>
    <d v="2016-01-11T13:56:54"/>
    <x v="1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d v="2014-06-17T03:00:00"/>
    <d v="2014-05-17T01:30:55"/>
    <x v="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7-10T09:07:49"/>
    <d v="2014-06-10T09:07:49"/>
    <x v="0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8-07T03:00:00"/>
    <d v="2016-07-21T14:48:13"/>
    <x v="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8-21T16:28:00"/>
    <d v="2014-07-31T12:59:53"/>
    <x v="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8-19T17:03:40"/>
    <d v="2015-07-20T17:03:40"/>
    <x v="3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5-02T21:00:00"/>
    <d v="2015-04-06T22:16:07"/>
    <x v="6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d v="2016-01-19T04:59:00"/>
    <d v="2016-01-05T21:52:10"/>
    <x v="1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7-11T16:15:00"/>
    <d v="2014-06-19T02:57:08"/>
    <x v="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1-13T20:17:00"/>
    <d v="2015-10-17T10:18:41"/>
    <x v="9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5-30T20:11:12"/>
    <d v="2015-04-30T20:11:12"/>
    <x v="6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9-09T12:35:46"/>
    <d v="2014-08-10T12:35:46"/>
    <x v="10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6-08T13:59:00"/>
    <d v="2016-05-31T06:59:46"/>
    <x v="5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d v="2015-10-23T12:43:56"/>
    <d v="2015-09-25T12:43:56"/>
    <x v="8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2-05T12:20:00"/>
    <d v="2015-01-12T19:58:45"/>
    <x v="1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d v="2016-03-18T20:20:12"/>
    <d v="2016-02-02T21:20:12"/>
    <x v="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2-17T02:51:29"/>
    <d v="2014-11-17T02:51:29"/>
    <x v="4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d v="2016-07-09T04:00:00"/>
    <d v="2016-06-11T01:15:38"/>
    <x v="0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4-02T15:54:31"/>
    <d v="2015-02-01T16:54:31"/>
    <x v="2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4-21T17:22:07"/>
    <d v="2015-03-25T17:22:07"/>
    <x v="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7-23T03:59:00"/>
    <d v="2014-06-30T15:20:26"/>
    <x v="0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8-13T23:29:16"/>
    <d v="2016-06-14T23:29:16"/>
    <x v="0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31T16:45:59"/>
    <d v="2014-07-01T16:45:59"/>
    <x v="3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10-13T18:00:27"/>
    <d v="2016-09-13T18:00:27"/>
    <x v="8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8-01T06:59:00"/>
    <d v="2014-07-01T04:56:07"/>
    <x v="3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d v="2015-02-12T05:59:00"/>
    <d v="2015-01-12T16:57:37"/>
    <x v="1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2-03T04:27:00"/>
    <d v="2015-01-07T04:51:43"/>
    <x v="1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5-20T11:31:00"/>
    <d v="2016-04-20T11:31:00"/>
    <x v="6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15T12:39:12"/>
    <d v="2014-08-01T12:39:12"/>
    <x v="1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10-29T03:00:00"/>
    <d v="2016-09-30T15:11:19"/>
    <x v="8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d v="2015-07-10T18:00:00"/>
    <d v="2015-06-24T21:33:48"/>
    <x v="0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10-11T03:59:00"/>
    <d v="2016-08-30T22:03:05"/>
    <x v="10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8-23T03:07:17"/>
    <d v="2016-07-24T03:07:17"/>
    <x v="3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8-09T16:00:00"/>
    <d v="2015-07-15T15:01:12"/>
    <x v="3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d v="2016-04-19T23:27:30"/>
    <d v="2016-02-20T00:27:30"/>
    <x v="2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d v="2015-03-20T15:07:12"/>
    <d v="2015-02-18T16:07:12"/>
    <x v="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d v="2016-09-21T03:00:00"/>
    <d v="2016-08-23T18:22:09"/>
    <x v="10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4-28T15:24:05"/>
    <d v="2016-03-29T15:24:05"/>
    <x v="7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d v="2016-07-15T21:38:00"/>
    <d v="2016-06-08T00:31:42"/>
    <x v="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8-31T20:00:00"/>
    <d v="2014-07-21T19:41:30"/>
    <x v="3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1-06T05:59:00"/>
    <d v="2014-10-16T04:05:31"/>
    <x v="9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3-20T20:27:00"/>
    <d v="2015-02-27T20:01:36"/>
    <x v="2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7-20T12:02:11"/>
    <d v="2016-06-20T12:02:11"/>
    <x v="0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1-03T00:00:00"/>
    <d v="2014-10-06T21:08:24"/>
    <x v="9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27T03:00:00"/>
    <d v="2014-10-09T06:43:10"/>
    <x v="9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17T03:00:00"/>
    <d v="2015-05-04T17:40:43"/>
    <x v="5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3-16T21:00:00"/>
    <d v="2015-02-18T22:00:22"/>
    <x v="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d v="2014-06-21T20:31:20"/>
    <d v="2014-05-22T20:31:20"/>
    <x v="5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7-10T21:00:00"/>
    <d v="2015-06-16T07:37:07"/>
    <x v="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5-01-02T05:56:28"/>
    <d v="2014-12-16T05:56:28"/>
    <x v="1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7-06T18:31:06"/>
    <d v="2014-06-06T18:31:06"/>
    <x v="0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7-03T16:03:01"/>
    <d v="2014-06-03T16:03:01"/>
    <x v="0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6-15T18:14:59"/>
    <d v="2016-05-16T18:14:59"/>
    <x v="5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2-02T16:38:00"/>
    <d v="2016-01-03T16:38:00"/>
    <x v="1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6-03T06:59:00"/>
    <d v="2015-05-02T21:00:01"/>
    <x v="5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6-24T22:34:12"/>
    <d v="2015-05-25T22:34:12"/>
    <x v="5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4-17T16:00:00"/>
    <d v="2015-03-24T18:26:00"/>
    <x v="7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5-24T21:00:00"/>
    <d v="2014-04-24T15:15:31"/>
    <x v="6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4-13T19:15:24"/>
    <d v="2016-03-14T19:15:24"/>
    <x v="7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5-18T05:59:44"/>
    <d v="2015-04-27T05:59:44"/>
    <x v="6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10-26T00:13:17"/>
    <d v="2015-09-21T00:13:17"/>
    <x v="8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8-17T05:11:00"/>
    <d v="2014-07-28T20:47:16"/>
    <x v="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26T06:00:00"/>
    <d v="2016-11-15T05:09:35"/>
    <x v="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1-01T17:18:00"/>
    <d v="2014-10-03T18:18:29"/>
    <x v="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9-11T20:19:26"/>
    <d v="2016-08-02T20:19:26"/>
    <x v="10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6-02T22:00:00"/>
    <d v="2016-05-21T17:48:24"/>
    <x v="5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5-28T21:44:00"/>
    <d v="2016-03-30T03:48:24"/>
    <x v="7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7-01T06:59:00"/>
    <d v="2015-05-08T00:52:05"/>
    <x v="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3-07T04:59:00"/>
    <d v="2016-02-19T22:03:58"/>
    <x v="2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9-11T18:19:55"/>
    <d v="2015-08-17T18:19:55"/>
    <x v="10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16T03:59:00"/>
    <d v="2016-03-01T20:08:44"/>
    <x v="7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7-24T11:28:48"/>
    <d v="2016-06-24T11:28:48"/>
    <x v="0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1-19T18:58:11"/>
    <d v="2015-10-20T17:58:11"/>
    <x v="9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13T04:00:00"/>
    <d v="2014-05-01T22:27:25"/>
    <x v="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8-23T17:37:20"/>
    <d v="2014-07-09T17:37:20"/>
    <x v="3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d v="2016-05-31T22:08:57"/>
    <d v="2016-05-01T22:08:57"/>
    <x v="5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5-10T21:00:00"/>
    <d v="2016-04-17T17:30:53"/>
    <x v="6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21T04:55:00"/>
    <d v="2014-11-07T20:37:46"/>
    <x v="4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7-02T14:54:06"/>
    <d v="2014-06-12T14:54:06"/>
    <x v="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d v="2014-11-07T18:30:00"/>
    <d v="2014-10-15T20:58:15"/>
    <x v="9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4-23T11:53:12"/>
    <d v="2015-02-22T12:53:12"/>
    <x v="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6-04T04:59:00"/>
    <d v="2014-05-22T02:18:32"/>
    <x v="5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2-02T04:59:00"/>
    <d v="2015-01-16T20:19:12"/>
    <x v="1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d v="2015-05-31T18:32:51"/>
    <d v="2015-05-01T18:32:51"/>
    <x v="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9-08T03:00:00"/>
    <d v="2014-08-05T00:14:30"/>
    <x v="1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d v="2014-07-04T11:00:00"/>
    <d v="2014-06-04T19:37:14"/>
    <x v="0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10-02T14:21:00"/>
    <d v="2014-09-11T18:48:19"/>
    <x v="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d v="2015-03-04T14:22:30"/>
    <d v="2015-02-02T14:22:30"/>
    <x v="2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d v="2015-09-06T13:47:00"/>
    <d v="2015-08-11T19:46:52"/>
    <x v="1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9-29T08:40:20"/>
    <d v="2014-08-30T08:40:20"/>
    <x v="1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9-15T10:06:00"/>
    <d v="2015-08-18T18:57:26"/>
    <x v="10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9-25T23:00:00"/>
    <d v="2016-07-30T09:32:28"/>
    <x v="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9-13T04:00:00"/>
    <d v="2014-08-29T18:19:33"/>
    <x v="10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8-09T16:00:00"/>
    <d v="2015-07-29T16:41:46"/>
    <x v="3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4-28T05:59:00"/>
    <d v="2016-03-31T08:02:51"/>
    <x v="7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7-11T03:59:00"/>
    <d v="2015-06-12T00:33:25"/>
    <x v="0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7-01-18T12:01:58"/>
    <d v="2016-12-29T12:01:58"/>
    <x v="11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7-13T01:00:00"/>
    <d v="2015-06-22T18:16:58"/>
    <x v="0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4-10T20:00:00"/>
    <d v="2016-03-13T14:57:37"/>
    <x v="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d v="2016-06-30T15:42:14"/>
    <d v="2016-05-31T15:42:14"/>
    <x v="5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18T03:59:00"/>
    <d v="2014-09-02T14:23:47"/>
    <x v="8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1-11T19:16:07"/>
    <d v="2015-10-12T18:16:07"/>
    <x v="9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d v="2015-10-01T15:00:23"/>
    <d v="2015-08-27T15:00:23"/>
    <x v="10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d v="2015-10-02T18:00:00"/>
    <d v="2015-09-01T15:21:50"/>
    <x v="8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2-20T11:59:00"/>
    <d v="2015-11-20T17:27:05"/>
    <x v="4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1-17T07:59:00"/>
    <d v="2014-10-11T08:30:16"/>
    <x v="9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8-17T10:05:40"/>
    <d v="2016-07-20T10:05:40"/>
    <x v="3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9-08T18:08:42"/>
    <d v="2016-08-18T18:08:42"/>
    <x v="10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6-26T00:04:51"/>
    <d v="2016-05-27T00:04:51"/>
    <x v="5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31T17:31:15"/>
    <d v="2015-08-06T17:31:15"/>
    <x v="10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9-07T14:23:42"/>
    <d v="2014-07-09T14:23:42"/>
    <x v="3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d v="2015-06-25T18:07:39"/>
    <d v="2015-05-26T18:07:39"/>
    <x v="5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d v="2015-03-07T19:57:37"/>
    <d v="2015-02-05T19:57:37"/>
    <x v="2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4-11T19:22:39"/>
    <d v="2015-03-12T19:22:39"/>
    <x v="7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4-01T03:59:00"/>
    <d v="2015-03-10T15:51:24"/>
    <x v="7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5-14T03:59:00"/>
    <d v="2016-04-20T01:53:21"/>
    <x v="6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d v="2016-03-05T01:00:00"/>
    <d v="2016-02-11T22:36:54"/>
    <x v="2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9-04T09:27:53"/>
    <d v="2015-08-07T09:27:53"/>
    <x v="10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5-02T21:26:38"/>
    <d v="2016-04-02T21:26:38"/>
    <x v="6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5-22T22:07:00"/>
    <d v="2014-04-24T12:22:50"/>
    <x v="6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6-28T14:05:24"/>
    <d v="2014-05-29T14:05:24"/>
    <x v="5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8-12T00:00:00"/>
    <d v="2015-07-11T00:41:20"/>
    <x v="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2-11T17:00:00"/>
    <d v="2015-01-12T01:12:39"/>
    <x v="1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1-17T11:36:34"/>
    <d v="2016-10-18T10:36:34"/>
    <x v="9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8-17T15:35:24"/>
    <d v="2014-06-18T15:35:24"/>
    <x v="0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5-05T06:38:31"/>
    <d v="2014-04-01T06:38:31"/>
    <x v="6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6-26T21:00:00"/>
    <d v="2015-05-15T19:36:15"/>
    <x v="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31T08:58:00"/>
    <d v="2015-07-09T02:18:28"/>
    <x v="3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5-27T02:45:00"/>
    <d v="2015-04-21T21:21:06"/>
    <x v="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8-05T18:36:00"/>
    <d v="2015-07-18T16:19:38"/>
    <x v="3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13T22:00:00"/>
    <d v="2016-03-04T18:17:07"/>
    <x v="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8-01T19:00:00"/>
    <d v="2016-07-04T16:07:36"/>
    <x v="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d v="2015-10-05T16:00:00"/>
    <d v="2015-08-20T14:57:29"/>
    <x v="10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31T17:50:08"/>
    <d v="2014-12-01T17:50:08"/>
    <x v="11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5-01-23T12:11:23"/>
    <d v="2014-12-24T12:11:23"/>
    <x v="11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6-10T19:27:24"/>
    <d v="2015-05-11T19:27:24"/>
    <x v="5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9-17T17:46:34"/>
    <d v="2014-08-18T17:46:34"/>
    <x v="10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5-01-08T16:31:36"/>
    <d v="2014-12-09T16:31:36"/>
    <x v="11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d v="2014-12-31T07:00:00"/>
    <d v="2014-12-03T07:58:03"/>
    <x v="11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10-30T20:36:53"/>
    <d v="2014-09-30T20:36:53"/>
    <x v="8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d v="2015-06-21T13:41:22"/>
    <d v="2015-05-22T13:41:22"/>
    <x v="5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d v="2014-11-08T10:00:46"/>
    <d v="2014-10-09T09:00:46"/>
    <x v="9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1-13T23:37:28"/>
    <d v="2014-10-14T22:37:28"/>
    <x v="9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8-11T03:59:00"/>
    <d v="2016-07-10T18:48:47"/>
    <x v="3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2-05T14:10:54"/>
    <d v="2016-10-06T13:10:54"/>
    <x v="9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d v="2015-04-26T06:28:00"/>
    <d v="2015-03-30T18:53:03"/>
    <x v="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4-30T17:36:17"/>
    <d v="2016-03-31T17:36:17"/>
    <x v="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31T17:17:36"/>
    <d v="2016-03-01T18:17:36"/>
    <x v="7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3-01T04:59:00"/>
    <d v="2015-01-22T04:13:42"/>
    <x v="1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30T11:18:30"/>
    <d v="2014-07-16T11:18:30"/>
    <x v="3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d v="2016-04-05T02:18:02"/>
    <d v="2016-03-22T02:18:02"/>
    <x v="7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4-18T09:13:25"/>
    <d v="2016-02-18T10:13:25"/>
    <x v="2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7-13T07:35:44"/>
    <d v="2015-06-13T07:35:44"/>
    <x v="0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2-21T17:11:30"/>
    <d v="2014-11-21T17:11:30"/>
    <x v="4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d v="2016-09-23T16:44:30"/>
    <d v="2016-07-25T16:44:30"/>
    <x v="3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d v="2016-06-27T19:00:00"/>
    <d v="2016-05-13T12:57:34"/>
    <x v="5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d v="2015-04-29T23:00:00"/>
    <d v="2015-04-07T19:53:30"/>
    <x v="6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26T15:32:27"/>
    <d v="2015-05-01T15:32:27"/>
    <x v="5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10-20T08:00:34"/>
    <d v="2014-09-20T08:00:34"/>
    <x v="8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5-01-24T04:59:00"/>
    <d v="2014-12-30T22:45:44"/>
    <x v="1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d v="2015-02-11T04:59:00"/>
    <d v="2014-12-15T19:55:07"/>
    <x v="11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5-01-05T20:26:00"/>
    <d v="2014-12-01T21:33:59"/>
    <x v="11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9-04T01:36:22"/>
    <d v="2016-08-10T01:36:22"/>
    <x v="10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d v="2015-03-13T06:59:00"/>
    <d v="2015-02-15T00:12:03"/>
    <x v="2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26T17:09:42"/>
    <d v="2014-08-05T17:09:42"/>
    <x v="10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d v="2016-03-03T05:59:00"/>
    <d v="2016-02-17T14:03:10"/>
    <x v="2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d v="2014-09-03T04:59:00"/>
    <d v="2014-08-15T19:10:22"/>
    <x v="10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30T00:00:00"/>
    <d v="2015-08-04T19:04:37"/>
    <x v="10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d v="2016-10-13T20:22:44"/>
    <d v="2016-09-15T20:22:44"/>
    <x v="8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d v="2015-01-16T23:58:02"/>
    <d v="2014-12-17T23:58:02"/>
    <x v="1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5-17T21:27:59"/>
    <d v="2016-03-18T21:27:59"/>
    <x v="7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1-05T21:44:40"/>
    <d v="2015-10-06T20:44:40"/>
    <x v="9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9T06:59:00"/>
    <d v="2016-04-23T00:22:36"/>
    <x v="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2-13T19:02:06"/>
    <d v="2016-01-14T19:02:06"/>
    <x v="1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8-14T14:30:57"/>
    <d v="2016-07-15T14:30:57"/>
    <x v="3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d v="2015-12-15T00:00:00"/>
    <d v="2015-11-30T23:08:02"/>
    <x v="4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6-17T14:00:00"/>
    <d v="2016-05-16T17:01:30"/>
    <x v="5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3-30T22:48:05"/>
    <d v="2016-02-29T23:48:05"/>
    <x v="2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8-17T10:22:16"/>
    <d v="2015-07-18T10:22:16"/>
    <x v="3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4-08T08:53:21"/>
    <d v="2015-03-09T08:53:21"/>
    <x v="7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d v="2014-06-09T17:26:51"/>
    <d v="2014-05-30T17:26:51"/>
    <x v="5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d v="2014-06-28T14:09:34"/>
    <d v="2014-05-29T14:09:34"/>
    <x v="5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6-19T01:00:16"/>
    <d v="2015-05-20T01:00:16"/>
    <x v="5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2-10T14:14:56"/>
    <d v="2015-11-10T14:14:56"/>
    <x v="4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3-19T21:47:44"/>
    <d v="2015-02-17T22:47:44"/>
    <x v="2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28T00:00:00"/>
    <d v="2017-02-13T14:38:49"/>
    <x v="2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6-03T15:04:10"/>
    <d v="2015-05-04T15:04:10"/>
    <x v="5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1-19T22:00:00"/>
    <d v="2016-10-18T03:10:26"/>
    <x v="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3-05T04:00:00"/>
    <d v="2015-02-02T22:31:01"/>
    <x v="2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30T21:00:00"/>
    <d v="2016-09-06T22:27:24"/>
    <x v="8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d v="2014-09-28T03:23:00"/>
    <d v="2014-08-26T05:19:31"/>
    <x v="10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d v="2014-07-26T07:00:00"/>
    <d v="2014-07-08T17:41:10"/>
    <x v="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8-23T18:34:50"/>
    <d v="2016-06-24T18:34:50"/>
    <x v="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7-02T15:39:37"/>
    <d v="2015-06-02T15:39:37"/>
    <x v="0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8-16T16:00:57"/>
    <d v="2014-07-26T16:00:57"/>
    <x v="3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5-21T03:59:00"/>
    <d v="2016-03-31T17:48:07"/>
    <x v="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2-13T20:59:56"/>
    <d v="2015-10-14T19:59:56"/>
    <x v="9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5-05T17:00:00"/>
    <d v="2016-03-08T02:16:04"/>
    <x v="7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1-29T21:19:50"/>
    <d v="2014-10-30T20:19:50"/>
    <x v="9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9-23T03:59:00"/>
    <d v="2014-08-29T18:04:57"/>
    <x v="10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23T22:29:09"/>
    <d v="2014-11-03T22:29:09"/>
    <x v="4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d v="2016-11-19T01:00:00"/>
    <d v="2016-10-06T14:57:47"/>
    <x v="9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7-01-14T03:59:00"/>
    <d v="2016-11-27T03:59:34"/>
    <x v="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d v="2016-04-20T21:11:16"/>
    <d v="2016-03-21T21:11:16"/>
    <x v="7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9-14T16:40:29"/>
    <d v="2015-08-10T16:40:29"/>
    <x v="10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5-01-01T16:48:55"/>
    <d v="2014-12-02T16:48:55"/>
    <x v="11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d v="2015-04-19T15:08:52"/>
    <d v="2015-02-18T16:08:52"/>
    <x v="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10-07T15:11:00"/>
    <d v="2016-08-08T16:15:06"/>
    <x v="10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5-10T18:45:30"/>
    <d v="2015-04-10T18:45:30"/>
    <x v="6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10-05T05:00:00"/>
    <d v="2014-09-17T15:02:59"/>
    <x v="8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1-30T17:00:00"/>
    <d v="2015-10-20T19:35:27"/>
    <x v="9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1-17T04:27:19"/>
    <d v="2015-10-08T03:27:19"/>
    <x v="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d v="2016-03-08T04:59:00"/>
    <d v="2016-02-09T05:48:07"/>
    <x v="2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1-22T00:17:18"/>
    <d v="2016-10-22T23:17:18"/>
    <x v="9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d v="2015-06-16T23:30:00"/>
    <d v="2015-05-16T10:06:42"/>
    <x v="5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9-30T17:58:47"/>
    <d v="2016-08-16T17:58:47"/>
    <x v="10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d v="2014-10-05T07:00:45"/>
    <d v="2014-09-05T07:00:45"/>
    <x v="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6-16T17:06:34"/>
    <d v="2014-05-21T17:06:34"/>
    <x v="5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2-02T11:29:44"/>
    <d v="2016-01-12T11:29:44"/>
    <x v="1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d v="2014-08-10T15:59:00"/>
    <d v="2014-07-08T15:30:42"/>
    <x v="3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25T03:59:00"/>
    <d v="2016-08-14T15:28:22"/>
    <x v="10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8-05T08:43:27"/>
    <d v="2015-07-06T08:43:27"/>
    <x v="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4-03T17:00:00"/>
    <d v="2016-03-11T09:59:46"/>
    <x v="7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7-18T06:59:00"/>
    <d v="2015-06-18T19:16:38"/>
    <x v="0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2-01T22:59:00"/>
    <d v="2017-01-02T21:50:36"/>
    <x v="1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6-01T21:42:00"/>
    <d v="2016-05-09T15:06:59"/>
    <x v="5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d v="2014-07-02T03:59:00"/>
    <d v="2014-05-16T20:36:20"/>
    <x v="5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d v="2015-03-19T14:39:00"/>
    <d v="2015-02-20T06:39:10"/>
    <x v="2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2-23T21:08:45"/>
    <d v="2014-11-28T21:08:45"/>
    <x v="4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4-10T04:00:00"/>
    <d v="2016-03-18T21:31:12"/>
    <x v="7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31T04:16:54"/>
    <d v="2015-03-01T05:16:54"/>
    <x v="7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2-21T11:50:30"/>
    <d v="2016-10-22T10:50:30"/>
    <x v="9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16T05:58:09"/>
    <d v="2016-06-02T05:58:09"/>
    <x v="0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28T19:54:00"/>
    <d v="2015-10-17T19:23:42"/>
    <x v="9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d v="2014-07-24T07:00:00"/>
    <d v="2014-07-02T21:43:02"/>
    <x v="3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7-18T23:16:59"/>
    <d v="2015-06-18T23:16:59"/>
    <x v="0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7-23T18:33:00"/>
    <d v="2015-06-30T13:20:52"/>
    <x v="0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6-11T16:12:17"/>
    <d v="2015-05-12T16:12:17"/>
    <x v="5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31T23:00:00"/>
    <d v="2015-05-18T12:20:11"/>
    <x v="5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7-21T03:59:00"/>
    <d v="2014-06-30T15:04:27"/>
    <x v="0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9-26T22:43:04"/>
    <d v="2014-08-27T22:43:04"/>
    <x v="10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1-05T12:52:00"/>
    <d v="2014-10-02T07:04:57"/>
    <x v="9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9-03T20:57:09"/>
    <d v="2016-07-05T20:57:09"/>
    <x v="3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15T23:00:00"/>
    <d v="2016-05-03T14:19:42"/>
    <x v="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9-12T19:34:44"/>
    <d v="2014-08-25T19:34:44"/>
    <x v="10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d v="2014-07-03T03:59:00"/>
    <d v="2014-06-12T13:46:58"/>
    <x v="0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d v="2015-05-31T12:44:58"/>
    <d v="2015-04-26T12:44:58"/>
    <x v="6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7-01T04:59:00"/>
    <d v="2014-05-27T18:16:21"/>
    <x v="5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d v="2016-10-05T10:53:54"/>
    <d v="2016-09-14T10:53:54"/>
    <x v="8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15T15:38:10"/>
    <d v="2016-01-05T15:38:10"/>
    <x v="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6-16T06:59:00"/>
    <d v="2014-05-13T16:26:58"/>
    <x v="5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d v="2016-10-20T02:48:16"/>
    <d v="2016-09-20T02:48:16"/>
    <x v="8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9-02T04:19:46"/>
    <d v="2015-08-03T04:19:46"/>
    <x v="10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5-19T21:00:00"/>
    <d v="2014-04-24T14:14:19"/>
    <x v="6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d v="2015-08-29T03:59:00"/>
    <d v="2015-08-14T15:54:20"/>
    <x v="1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6-27T05:14:15"/>
    <d v="2014-05-28T05:14:15"/>
    <x v="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8-08T18:53:24"/>
    <d v="2014-07-09T18:53:24"/>
    <x v="3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6-21T22:25:00"/>
    <d v="2015-05-23T19:50:39"/>
    <x v="5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1-27T15:21:23"/>
    <d v="2014-10-28T14:21:23"/>
    <x v="9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d v="2015-03-02T04:59:00"/>
    <d v="2015-01-16T16:48:49"/>
    <x v="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d v="2014-09-19T00:00:00"/>
    <d v="2014-09-09T23:09:39"/>
    <x v="8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30T22:30:00"/>
    <d v="2015-11-01T04:35:29"/>
    <x v="4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6-06T02:00:00"/>
    <d v="2016-04-30T03:12:47"/>
    <x v="6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5-01-11T20:53:30"/>
    <d v="2014-12-22T20:53:30"/>
    <x v="11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d v="2015-02-13T14:48:36"/>
    <d v="2014-12-15T14:48:36"/>
    <x v="11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5-10T11:10:48"/>
    <d v="2016-04-19T11:10:48"/>
    <x v="6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d v="2016-03-02T19:21:27"/>
    <d v="2016-02-01T19:21:27"/>
    <x v="2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10-15T14:26:56"/>
    <d v="2014-09-15T14:26:56"/>
    <x v="8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d v="2014-09-30T16:00:00"/>
    <d v="2014-08-31T14:03:20"/>
    <x v="1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6-04T12:59:53"/>
    <d v="2015-05-05T12:59:53"/>
    <x v="5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7-10T22:59:00"/>
    <d v="2016-06-03T12:54:44"/>
    <x v="0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8-13T06:59:00"/>
    <d v="2016-07-05T12:06:28"/>
    <x v="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5-31T16:33:14"/>
    <d v="2016-04-01T16:33:14"/>
    <x v="6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23T18:00:00"/>
    <d v="2014-06-02T13:01:54"/>
    <x v="0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d v="2014-09-12T21:55:49"/>
    <d v="2014-08-28T21:55:49"/>
    <x v="10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d v="2016-07-22T05:26:00"/>
    <d v="2016-07-01T01:09:38"/>
    <x v="3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7-04T03:24:46"/>
    <d v="2014-06-20T03:24:46"/>
    <x v="0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6-25T16:59:06"/>
    <d v="2014-05-26T16:59:06"/>
    <x v="5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d v="2015-04-03T13:49:48"/>
    <d v="2015-03-09T13:49:48"/>
    <x v="7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d v="2014-06-15T16:00:00"/>
    <d v="2014-05-20T17:22:53"/>
    <x v="5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31T06:59:00"/>
    <d v="2015-05-10T04:07:47"/>
    <x v="5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6-04T17:42:46"/>
    <d v="2016-05-15T17:42:46"/>
    <x v="5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5-26T03:59:00"/>
    <d v="2015-04-24T13:21:07"/>
    <x v="6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3-31T12:52:00"/>
    <d v="2015-02-01T23:53:39"/>
    <x v="2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6-01-21T21:18:29"/>
    <d v="2015-12-22T21:18:29"/>
    <x v="11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d v="2015-05-09T20:47:29"/>
    <d v="2015-04-08T20:47:29"/>
    <x v="6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d v="2015-02-27T17:11:15"/>
    <d v="2015-01-28T17:11:15"/>
    <x v="1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d v="2015-06-22T17:31:06"/>
    <d v="2015-05-23T17:31:06"/>
    <x v="5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d v="2015-07-02T23:50:06"/>
    <d v="2015-06-10T23:50:06"/>
    <x v="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1-05T23:28:04"/>
    <d v="2014-10-15T22:28:04"/>
    <x v="9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2-11T22:59:00"/>
    <d v="2016-01-12T16:07:27"/>
    <x v="1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d v="2014-11-30T19:04:22"/>
    <d v="2014-10-31T18:04:22"/>
    <x v="9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5-04T23:00:00"/>
    <d v="2016-04-05T11:47:40"/>
    <x v="6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18T21:30:00"/>
    <d v="2016-02-01T22:41:07"/>
    <x v="2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29T21:00:00"/>
    <d v="2016-04-02T03:22:51"/>
    <x v="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10-20T04:55:00"/>
    <d v="2016-09-19T08:21:34"/>
    <x v="8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d v="2015-08-19T04:06:16"/>
    <d v="2015-07-20T04:06:16"/>
    <x v="3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3-23T03:55:12"/>
    <d v="2015-02-06T04:55:12"/>
    <x v="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8-17T16:15:59"/>
    <d v="2015-07-18T16:15:59"/>
    <x v="3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5-01-10T03:23:00"/>
    <d v="2014-12-10T18:04:06"/>
    <x v="1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d v="2015-01-24T12:00:00"/>
    <d v="2014-11-25T16:15:33"/>
    <x v="4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d v="2015-04-18T22:30:00"/>
    <d v="2015-04-09T00:35:08"/>
    <x v="6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5-25T21:38:16"/>
    <d v="2015-03-26T21:38:16"/>
    <x v="7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d v="2015-05-28T16:38:09"/>
    <d v="2015-04-28T16:38:09"/>
    <x v="6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3-23T18:00:00"/>
    <d v="2015-02-13T17:04:53"/>
    <x v="2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d v="2015-11-12T06:59:00"/>
    <d v="2015-10-20T16:35:03"/>
    <x v="9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d v="2014-07-15T22:00:00"/>
    <d v="2014-06-23T22:31:45"/>
    <x v="0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7-17T10:47:48"/>
    <d v="2016-06-27T10:47:48"/>
    <x v="0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8-12T01:53:58"/>
    <d v="2014-07-13T02:09:15"/>
    <x v="3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d v="2015-12-17T22:05:50"/>
    <d v="2015-11-17T22:05:50"/>
    <x v="4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9-06T05:09:04"/>
    <d v="2014-08-07T05:09:04"/>
    <x v="10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d v="2014-07-03T17:02:44"/>
    <d v="2014-06-03T17:02:44"/>
    <x v="0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7-05T03:59:00"/>
    <d v="2014-06-03T19:32:32"/>
    <x v="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d v="2014-08-10T16:45:02"/>
    <d v="2014-07-11T16:45:02"/>
    <x v="3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d v="2016-10-08T09:20:39"/>
    <d v="2016-09-08T09:20:39"/>
    <x v="8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d v="2015-07-05T22:59:00"/>
    <d v="2015-06-09T07:11:36"/>
    <x v="0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2-16T05:59:00"/>
    <d v="2016-01-26T16:57:16"/>
    <x v="1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d v="2016-04-29T03:59:00"/>
    <d v="2016-03-29T03:03:08"/>
    <x v="7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2-10T07:59:00"/>
    <d v="2015-01-12T23:33:28"/>
    <x v="1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d v="2016-04-02T23:51:13"/>
    <d v="2016-02-03T00:51:13"/>
    <x v="2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10-16T21:00:00"/>
    <d v="2016-09-06T19:15:35"/>
    <x v="8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6-03T00:00:00"/>
    <d v="2015-05-04T19:46:40"/>
    <x v="5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7-26T04:59:00"/>
    <d v="2014-06-18T21:08:57"/>
    <x v="0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d v="2016-04-15T20:48:27"/>
    <d v="2016-03-16T20:48:27"/>
    <x v="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6-11T19:33:18"/>
    <d v="2014-05-12T19:33:18"/>
    <x v="5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2-01T20:25:15"/>
    <d v="2014-11-11T20:25:15"/>
    <x v="4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d v="2014-05-19T05:00:00"/>
    <d v="2014-04-18T11:18:58"/>
    <x v="6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d v="2015-08-26T02:35:53"/>
    <d v="2015-06-27T02:35:53"/>
    <x v="0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5-05T12:36:26"/>
    <d v="2014-04-10T12:36:26"/>
    <x v="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8-10T23:00:00"/>
    <d v="2015-06-18T11:12:17"/>
    <x v="0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8-02T19:31:29"/>
    <d v="2015-07-08T19:31:29"/>
    <x v="3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d v="2015-04-01T17:00:26"/>
    <d v="2015-03-02T18:00:26"/>
    <x v="7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d v="2016-05-29T00:36:00"/>
    <d v="2016-05-09T20:13:52"/>
    <x v="5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7-30T18:38:02"/>
    <d v="2014-06-30T18:38:02"/>
    <x v="0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d v="2014-07-03T04:00:45"/>
    <d v="2014-05-29T04:00:45"/>
    <x v="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3-01T04:59:00"/>
    <d v="2015-02-15T00:28:17"/>
    <x v="2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6-12T17:28:10"/>
    <d v="2014-05-13T17:28:10"/>
    <x v="5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4-15T14:21:19"/>
    <d v="2016-03-16T14:21:19"/>
    <x v="7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6-13T22:20:10"/>
    <d v="2015-05-14T22:20:10"/>
    <x v="5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d v="2016-05-18T00:00:00"/>
    <d v="2016-05-03T20:34:12"/>
    <x v="5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29T06:00:00"/>
    <d v="2016-11-08T14:48:26"/>
    <x v="4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d v="2016-11-15T02:08:00"/>
    <d v="2016-10-13T00:07:27"/>
    <x v="9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4-09T19:00:55"/>
    <d v="2015-03-24T19:00:55"/>
    <x v="7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4-09T04:00:00"/>
    <d v="2015-03-12T22:37:23"/>
    <x v="7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8-01T01:00:00"/>
    <d v="2014-06-24T08:49:38"/>
    <x v="0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27T04:00:00"/>
    <d v="2014-09-05T02:40:21"/>
    <x v="8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d v="2015-02-14T19:39:40"/>
    <d v="2014-12-16T19:39:40"/>
    <x v="11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d v="2016-03-26T16:39:00"/>
    <d v="2016-02-25T17:39:00"/>
    <x v="2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d v="2015-07-13T20:06:00"/>
    <d v="2015-06-11T05:16:25"/>
    <x v="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9-08T21:11:25"/>
    <d v="2014-08-14T21:11:25"/>
    <x v="10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7-24T23:00:00"/>
    <d v="2016-06-25T20:41:37"/>
    <x v="0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d v="2016-03-15T16:00:00"/>
    <d v="2016-02-20T03:22:00"/>
    <x v="2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7-10T23:32:12"/>
    <d v="2016-06-10T23:32:12"/>
    <x v="0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8-02T10:03:00"/>
    <d v="2016-06-27T15:19:29"/>
    <x v="0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d v="2016-05-27T00:54:35"/>
    <d v="2016-04-27T00:54:35"/>
    <x v="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7-11T03:59:00"/>
    <d v="2015-06-12T12:50:06"/>
    <x v="0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2-23T16:18:00"/>
    <d v="2015-11-25T16:41:59"/>
    <x v="4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d v="2015-06-15T19:10:18"/>
    <d v="2015-05-14T19:10:18"/>
    <x v="5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1-22T17:00:23"/>
    <d v="2016-10-23T16:00:23"/>
    <x v="9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d v="2014-07-06T16:36:32"/>
    <d v="2014-05-07T16:36:32"/>
    <x v="5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d v="2015-07-15T10:43:42"/>
    <d v="2015-06-15T10:43:42"/>
    <x v="0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2-16T22:32:09"/>
    <d v="2014-11-25T22:32:09"/>
    <x v="4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6-07T13:55:54"/>
    <d v="2015-05-08T13:55:54"/>
    <x v="5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d v="2015-08-28T22:30:00"/>
    <d v="2015-07-16T10:28:10"/>
    <x v="3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d v="2017-01-14T00:42:36"/>
    <d v="2016-11-15T00:42:36"/>
    <x v="4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4-20T21:09:25"/>
    <d v="2015-03-21T21:09:25"/>
    <x v="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8-10T17:20:48"/>
    <d v="2014-07-11T17:20:48"/>
    <x v="3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d v="2016-03-11T22:20:43"/>
    <d v="2016-02-10T22:20:43"/>
    <x v="2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5-01-11T04:59:00"/>
    <d v="2014-12-09T17:41:23"/>
    <x v="11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5-01-02T16:13:36"/>
    <d v="2014-12-02T16:13:36"/>
    <x v="1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d v="2015-10-22T03:01:46"/>
    <d v="2015-09-22T03:01:46"/>
    <x v="8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d v="2016-03-04T23:19:28"/>
    <d v="2016-02-03T23:19:28"/>
    <x v="2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7-31T07:00:00"/>
    <d v="2016-06-06T00:13:44"/>
    <x v="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d v="2014-09-27T21:17:20"/>
    <d v="2014-07-29T21:17:20"/>
    <x v="3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29T06:13:01"/>
    <d v="2014-06-09T06:13:01"/>
    <x v="0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4-03T21:48:59"/>
    <d v="2015-03-27T21:48:59"/>
    <x v="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4-25T09:53:39"/>
    <d v="2015-02-24T10:53:39"/>
    <x v="2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7-30T23:00:00"/>
    <d v="2014-06-10T12:38:27"/>
    <x v="0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3-21T19:22:38"/>
    <d v="2015-02-19T20:22:38"/>
    <x v="2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5-31T11:00:00"/>
    <d v="2016-04-27T15:02:53"/>
    <x v="6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6-01T03:59:00"/>
    <d v="2015-04-15T18:01:48"/>
    <x v="6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6-14T21:43:00"/>
    <d v="2016-05-07T06:37:01"/>
    <x v="5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4-01T03:59:00"/>
    <d v="2015-02-23T21:41:52"/>
    <x v="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d v="2015-08-20T23:00:00"/>
    <d v="2015-07-22T06:14:17"/>
    <x v="3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7-17T16:33:43"/>
    <d v="2014-06-17T16:33:43"/>
    <x v="0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24T03:59:00"/>
    <d v="2015-10-07T16:43:36"/>
    <x v="9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d v="2015-03-12T19:13:02"/>
    <d v="2015-02-10T20:13:02"/>
    <x v="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d v="2015-07-17T21:02:00"/>
    <d v="2015-06-29T05:01:44"/>
    <x v="0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7-05T15:38:37"/>
    <d v="2015-06-05T15:38:37"/>
    <x v="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6-01-04T04:20:07"/>
    <d v="2015-12-03T04:20:07"/>
    <x v="1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6-01-19T22:59:00"/>
    <d v="2015-11-21T20:06:57"/>
    <x v="4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7-20T03:59:00"/>
    <d v="2015-06-15T21:50:44"/>
    <x v="0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8-01T13:41:00"/>
    <d v="2016-07-20T15:01:43"/>
    <x v="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6-17T01:40:14"/>
    <d v="2015-05-27T01:40:14"/>
    <x v="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d v="2015-05-07T10:09:54"/>
    <d v="2015-04-07T10:09:54"/>
    <x v="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3-27T00:00:00"/>
    <d v="2015-01-30T22:16:41"/>
    <x v="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2-31T13:39:47"/>
    <d v="2014-11-01T12:39:47"/>
    <x v="4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31T20:46:11"/>
    <d v="2016-08-11T20:46:11"/>
    <x v="10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d v="2016-05-27T17:46:51"/>
    <d v="2016-05-13T17:46:51"/>
    <x v="5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1-05T21:22:25"/>
    <d v="2014-10-15T20:22:25"/>
    <x v="9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2-20T02:45:35"/>
    <d v="2016-01-06T02:45:35"/>
    <x v="1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2-01T19:09:00"/>
    <d v="2014-11-20T20:56:12"/>
    <x v="4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6-18T10:41:07"/>
    <d v="2015-05-19T10:41:07"/>
    <x v="5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4-21T22:36:48"/>
    <d v="2016-03-31T22:36:48"/>
    <x v="7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d v="2016-08-03T04:09:00"/>
    <d v="2016-07-02T22:14:12"/>
    <x v="3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d v="2015-07-03T18:22:38"/>
    <d v="2015-05-28T18:22:38"/>
    <x v="5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5-22T17:03:29"/>
    <d v="2015-04-22T17:03:29"/>
    <x v="6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7-30T03:25:24"/>
    <d v="2015-05-31T03:25:24"/>
    <x v="5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d v="2016-03-28T15:50:29"/>
    <d v="2016-03-03T16:50:29"/>
    <x v="7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7-20T18:51:27"/>
    <d v="2014-05-21T18:51:27"/>
    <x v="5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5-11T11:50:52"/>
    <d v="2014-04-11T11:50:52"/>
    <x v="6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6-01T01:44:24"/>
    <d v="2014-05-07T01:44:24"/>
    <x v="5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6-03T06:59:00"/>
    <d v="2014-05-07T14:48:54"/>
    <x v="5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10-01T15:02:54"/>
    <d v="2015-09-01T15:02:54"/>
    <x v="8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d v="2014-10-04T06:59:00"/>
    <d v="2014-09-03T05:19:02"/>
    <x v="8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7-19T05:23:11"/>
    <d v="2015-06-04T05:23:11"/>
    <x v="0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10-18T19:36:29"/>
    <d v="2015-09-18T19:36:29"/>
    <x v="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6-11T18:24:44"/>
    <d v="2015-05-12T18:24:44"/>
    <x v="5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d v="2015-01-01T02:59:03"/>
    <d v="2014-12-02T02:59:03"/>
    <x v="11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d v="2015-07-17T10:32:59"/>
    <d v="2015-06-17T10:32:59"/>
    <x v="0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27T03:34:36"/>
    <d v="2015-03-02T04:34:36"/>
    <x v="7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d v="2014-09-01T20:09:38"/>
    <d v="2014-07-28T20:09:38"/>
    <x v="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d v="2015-05-09T21:14:18"/>
    <d v="2015-04-09T21:14:18"/>
    <x v="6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3-26T22:17:51"/>
    <d v="2015-02-24T23:17:51"/>
    <x v="2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3-08T16:50:03"/>
    <d v="2015-02-06T17:50:03"/>
    <x v="2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8-01T17:12:00"/>
    <d v="2014-07-09T17:41:30"/>
    <x v="3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22T21:00:00"/>
    <d v="2015-05-04T10:20:44"/>
    <x v="5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6-25T21:00:00"/>
    <d v="2014-05-30T21:26:47"/>
    <x v="5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8-12T15:51:50"/>
    <d v="2014-07-13T15:51:50"/>
    <x v="3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d v="2014-11-12T21:47:00"/>
    <d v="2014-10-02T14:09:37"/>
    <x v="9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d v="2016-09-12T16:59:00"/>
    <d v="2016-08-29T06:15:56"/>
    <x v="10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11-05T16:11:45"/>
    <d v="2015-09-06T15:11:45"/>
    <x v="8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1-17T22:24:14"/>
    <d v="2015-10-18T21:24:14"/>
    <x v="9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d v="2014-08-30T05:30:00"/>
    <d v="2014-07-21T15:38:18"/>
    <x v="3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d v="2016-03-23T03:29:00"/>
    <d v="2016-02-02T22:43:41"/>
    <x v="2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d v="2016-06-18T19:32:19"/>
    <d v="2016-05-19T19:32:19"/>
    <x v="5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d v="2014-09-08T15:50:05"/>
    <d v="2014-08-14T15:50:05"/>
    <x v="10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d v="2015-03-14T03:11:00"/>
    <d v="2015-02-12T17:23:12"/>
    <x v="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7-03T04:07:58"/>
    <d v="2014-06-03T04:07:58"/>
    <x v="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d v="2017-03-29T17:44:10"/>
    <d v="2017-01-28T18:44:10"/>
    <x v="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8-14T03:29:56"/>
    <d v="2015-06-25T03:29:56"/>
    <x v="0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10-08T16:42:15"/>
    <d v="2015-09-08T16:42:15"/>
    <x v="8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24T01:00:00"/>
    <d v="2015-01-03T00:23:42"/>
    <x v="1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3T10:00:00"/>
    <d v="2016-09-02T08:19:25"/>
    <x v="8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2-02T14:58:48"/>
    <d v="2016-01-03T14:58:48"/>
    <x v="1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2-08T16:15:52"/>
    <d v="2016-11-08T16:15:52"/>
    <x v="4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d v="2015-06-30T03:59:00"/>
    <d v="2015-05-30T19:39:06"/>
    <x v="5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d v="2015-01-25T20:39:56"/>
    <d v="2014-12-26T20:39:56"/>
    <x v="11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7-30T23:00:00"/>
    <d v="2014-06-25T19:33:40"/>
    <x v="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d v="2017-02-20T00:26:39"/>
    <d v="2017-01-21T00:26:39"/>
    <x v="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31T23:03:00"/>
    <d v="2016-01-04T23:36:10"/>
    <x v="1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9-02T14:27:49"/>
    <d v="2014-08-03T14:27:49"/>
    <x v="10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d v="2015-03-27T17:59:52"/>
    <d v="2015-03-02T18:59:52"/>
    <x v="7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d v="2016-05-09T22:49:51"/>
    <d v="2016-04-09T22:49:51"/>
    <x v="6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d v="2014-12-11T05:28:22"/>
    <d v="2014-11-11T05:28:22"/>
    <x v="4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5-01T22:00:00"/>
    <d v="2015-03-16T20:35:29"/>
    <x v="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2-26T13:05:58"/>
    <d v="2017-01-27T13:05:58"/>
    <x v="1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d v="2015-01-04T23:26:00"/>
    <d v="2014-12-04T00:07:10"/>
    <x v="11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8-15T18:12:24"/>
    <d v="2015-06-16T18:12:24"/>
    <x v="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d v="2015-03-23T04:59:00"/>
    <d v="2015-02-21T03:10:44"/>
    <x v="2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24T07:00:00"/>
    <d v="2014-08-16T15:39:17"/>
    <x v="1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7-01T06:00:00"/>
    <d v="2014-05-20T15:47:20"/>
    <x v="5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2-06T04:59:00"/>
    <d v="2016-11-05T23:00:12"/>
    <x v="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2-28T06:00:18"/>
    <d v="2015-01-28T06:00:18"/>
    <x v="1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d v="2014-06-17T04:36:18"/>
    <d v="2014-06-03T04:36:18"/>
    <x v="0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5-01-08T20:58:03"/>
    <d v="2014-12-09T20:58:03"/>
    <x v="11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8-17T16:00:00"/>
    <d v="2015-07-08T11:34:30"/>
    <x v="3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d v="2014-08-12T18:36:01"/>
    <d v="2014-07-23T18:36:01"/>
    <x v="3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d v="2015-06-11T02:13:11"/>
    <d v="2015-05-12T02:13:11"/>
    <x v="5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2-19T19:49:59"/>
    <d v="2015-11-09T19:49:59"/>
    <x v="4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1-14T12:14:02"/>
    <d v="2016-10-20T11:14:02"/>
    <x v="9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8-14T19:38:00"/>
    <d v="2015-07-01T00:16:05"/>
    <x v="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d v="2015-04-15T05:04:00"/>
    <d v="2015-04-01T05:30:00"/>
    <x v="6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6-11T23:00:00"/>
    <d v="2015-04-30T14:58:23"/>
    <x v="6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6-26T13:25:00"/>
    <d v="2015-05-19T22:01:33"/>
    <x v="5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d v="2014-10-26T20:08:00"/>
    <d v="2014-09-24T19:40:06"/>
    <x v="8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29T03:14:56"/>
    <d v="2014-07-14T03:14:56"/>
    <x v="3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9-11T08:37:22"/>
    <d v="2014-08-12T08:37:22"/>
    <x v="10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d v="2015-09-07T18:09:57"/>
    <d v="2015-08-08T18:09:57"/>
    <x v="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1-26T20:29:37"/>
    <d v="2014-10-27T19:29:37"/>
    <x v="9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d v="2015-04-25T04:35:00"/>
    <d v="2015-02-24T06:28:50"/>
    <x v="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1-30T06:04:09"/>
    <d v="2015-10-31T05:04:09"/>
    <x v="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5-10T22:59:00"/>
    <d v="2015-04-20T19:39:16"/>
    <x v="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6-01T23:38:29"/>
    <d v="2016-05-02T23:38:29"/>
    <x v="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6-03T11:19:12"/>
    <d v="2016-05-04T11:19:12"/>
    <x v="5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9-11T12:39:21"/>
    <d v="2014-08-12T12:39:21"/>
    <x v="10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8-04T16:00:00"/>
    <d v="2014-07-23T15:57:03"/>
    <x v="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6-01-18T00:00:00"/>
    <d v="2015-12-20T16:26:13"/>
    <x v="11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1-13T10:17:40"/>
    <d v="2016-10-14T09:17:40"/>
    <x v="9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26T18:00:00"/>
    <d v="2014-10-14T13:00:55"/>
    <x v="9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3-02T23:00:00"/>
    <d v="2015-01-16T18:26:50"/>
    <x v="1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4-09T23:31:11"/>
    <d v="2015-03-12T23:31:11"/>
    <x v="7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6-26T23:02:02"/>
    <d v="2014-05-27T23:02:02"/>
    <x v="5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d v="2014-07-30T20:53:59"/>
    <d v="2014-06-30T20:53:59"/>
    <x v="0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d v="2014-12-27T02:02:28"/>
    <d v="2014-11-27T02:02:28"/>
    <x v="4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8-09T06:25:04"/>
    <d v="2014-07-10T06:25:04"/>
    <x v="3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10-16T04:59:00"/>
    <d v="2015-09-18T16:23:47"/>
    <x v="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9-18T19:51:05"/>
    <d v="2016-08-19T19:51:05"/>
    <x v="10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4-01T06:00:00"/>
    <d v="2016-03-04T08:07:48"/>
    <x v="7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9-06T03:38:27"/>
    <d v="2015-08-12T03:38:27"/>
    <x v="10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3-16T03:02:44"/>
    <d v="2016-02-15T04:02:44"/>
    <x v="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7-17T00:43:00"/>
    <d v="2016-06-17T23:14:22"/>
    <x v="0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10-01T13:00:00"/>
    <d v="2015-08-17T16:07:19"/>
    <x v="10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10-04T15:45:46"/>
    <d v="2015-08-05T15:45:46"/>
    <x v="10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2-01T07:18:40"/>
    <d v="2016-11-01T06:18:40"/>
    <x v="4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7-11T15:09:20"/>
    <d v="2016-06-13T15:09:20"/>
    <x v="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6-27T21:44:14"/>
    <d v="2015-05-27T21:44:14"/>
    <x v="5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7T04:30:00"/>
    <d v="2014-10-03T09:36:19"/>
    <x v="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5-01-02T11:49:11"/>
    <d v="2014-11-18T11:49:11"/>
    <x v="4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1-25T01:00:00"/>
    <d v="2014-10-28T14:05:37"/>
    <x v="9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6-16T21:41:54"/>
    <d v="2015-04-17T21:41:54"/>
    <x v="6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1-02T16:50:00"/>
    <d v="2015-10-02T18:41:08"/>
    <x v="9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8-27T15:54:35"/>
    <d v="2015-07-28T15:54:35"/>
    <x v="3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5-15T19:14:28"/>
    <d v="2015-04-15T19:14:28"/>
    <x v="6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d v="2015-02-28T08:00:00"/>
    <d v="2015-01-27T20:00:22"/>
    <x v="1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10-02T03:25:44"/>
    <d v="2016-09-02T03:25:44"/>
    <x v="8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9-07T07:48:43"/>
    <d v="2014-07-09T07:48:43"/>
    <x v="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2-11T02:53:41"/>
    <d v="2015-01-12T02:53:41"/>
    <x v="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4-08T18:35:00"/>
    <d v="2016-03-10T16:51:20"/>
    <x v="7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5-03T18:49:02"/>
    <d v="2016-03-04T19:49:02"/>
    <x v="7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10-26T18:58:10"/>
    <d v="2015-08-27T18:58:10"/>
    <x v="1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7-29T23:29:00"/>
    <d v="2016-06-29T01:09:46"/>
    <x v="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7-14T15:37:44"/>
    <d v="2014-05-15T15:37:44"/>
    <x v="5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1-28T21:22:21"/>
    <d v="2015-10-29T20:22:21"/>
    <x v="9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4-25T00:20:00"/>
    <d v="2016-03-28T22:22:07"/>
    <x v="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d v="2016-07-08T23:25:54"/>
    <d v="2016-05-23T23:25:54"/>
    <x v="5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8-02T14:00:00"/>
    <d v="2014-06-26T22:48:32"/>
    <x v="0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9-28T18:55:56"/>
    <d v="2014-08-29T18:55:56"/>
    <x v="10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6-01-03T20:17:36"/>
    <d v="2015-12-04T20:17:36"/>
    <x v="11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5-08T21:23:30"/>
    <d v="2014-04-16T21:23:30"/>
    <x v="6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28T14:54:54"/>
    <d v="2015-11-03T14:54:54"/>
    <x v="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1-18T04:41:57"/>
    <d v="2015-10-19T03:41:57"/>
    <x v="9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4-19T16:19:46"/>
    <d v="2015-02-18T17:19:46"/>
    <x v="2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4-14T04:39:40"/>
    <d v="2016-02-14T05:39:40"/>
    <x v="2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7-24T02:59:00"/>
    <d v="2014-06-11T17:04:38"/>
    <x v="0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3-06T06:58:27"/>
    <d v="2017-02-04T06:58:27"/>
    <x v="2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5-22T19:34:33"/>
    <d v="2016-03-23T19:34:33"/>
    <x v="7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29T03:55:00"/>
    <d v="2016-08-19T20:30:46"/>
    <x v="10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4-17T20:43:31"/>
    <d v="2016-03-18T20:43:31"/>
    <x v="7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7-21T12:52:06"/>
    <d v="2014-06-21T12:52:06"/>
    <x v="0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d v="2015-02-06T01:37:14"/>
    <d v="2014-12-08T01:37:14"/>
    <x v="11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5-09T04:00:00"/>
    <d v="2016-04-09T16:25:10"/>
    <x v="6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6-02T13:07:28"/>
    <d v="2016-05-03T13:07:28"/>
    <x v="5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7-13T20:48:18"/>
    <d v="2016-06-13T20:48:18"/>
    <x v="0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8-01T07:00:00"/>
    <d v="2014-07-10T20:36:01"/>
    <x v="3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7-22T18:55:32"/>
    <d v="2016-06-22T18:55:32"/>
    <x v="0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5-01-31T15:25:53"/>
    <d v="2014-12-02T15:25:53"/>
    <x v="11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29T20:00:00"/>
    <d v="2015-03-06T21:40:57"/>
    <x v="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7-05T14:22:27"/>
    <d v="2014-06-05T14:22:27"/>
    <x v="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d v="2016-07-17T04:19:09"/>
    <d v="2016-05-18T04:19:09"/>
    <x v="5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7-07T19:26:20"/>
    <d v="2015-05-08T19:26:20"/>
    <x v="5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5-20T06:59:00"/>
    <d v="2014-04-18T20:52:36"/>
    <x v="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1-08T00:00:00"/>
    <d v="2014-10-08T23:07:24"/>
    <x v="9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2-20T21:05:00"/>
    <d v="2016-01-30T16:58:40"/>
    <x v="1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5-06T13:04:00"/>
    <d v="2016-04-07T13:09:54"/>
    <x v="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d v="2014-05-16T22:11:30"/>
    <d v="2014-05-06T22:11:30"/>
    <x v="5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d v="2015-08-29T01:56:53"/>
    <d v="2015-08-14T01:56:53"/>
    <x v="10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1-08T18:59:41"/>
    <d v="2015-10-09T17:59:41"/>
    <x v="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3-02T16:08:13"/>
    <d v="2016-02-01T16:08:13"/>
    <x v="2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d v="2015-05-31T15:28:02"/>
    <d v="2015-05-01T15:28:02"/>
    <x v="5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d v="2015-12-11T23:34:19"/>
    <d v="2015-10-12T22:34:19"/>
    <x v="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d v="2015-05-13T20:45:12"/>
    <d v="2015-04-13T20:45:12"/>
    <x v="6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d v="2014-07-19T09:21:30"/>
    <d v="2014-06-19T09:21:30"/>
    <x v="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2-14T11:27:00"/>
    <d v="2015-01-15T16:24:37"/>
    <x v="1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20T16:04:00"/>
    <d v="2014-11-07T06:24:24"/>
    <x v="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4-05T08:23:41"/>
    <d v="2015-03-06T09:23:41"/>
    <x v="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d v="2015-03-28T22:07:06"/>
    <d v="2015-02-26T23:07:06"/>
    <x v="2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8-31T19:51:49"/>
    <d v="2014-07-22T19:53:18"/>
    <x v="3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d v="2016-05-07T14:29:18"/>
    <d v="2016-03-08T15:29:18"/>
    <x v="7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3-01T19:00:00"/>
    <d v="2017-02-09T23:08:28"/>
    <x v="2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9-27T01:02:41"/>
    <d v="2014-08-28T01:02:41"/>
    <x v="10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2-15T14:05:47"/>
    <d v="2015-01-16T14:05:47"/>
    <x v="1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d v="2014-10-08T03:54:17"/>
    <d v="2014-09-08T03:54:17"/>
    <x v="8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10-20T19:23:05"/>
    <d v="2014-08-21T19:23:05"/>
    <x v="10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2-16T18:33:07"/>
    <d v="2016-01-22T18:33:07"/>
    <x v="1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8-26T16:28:00"/>
    <d v="2014-07-28T18:33:01"/>
    <x v="3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7-22T23:08:27"/>
    <d v="2015-06-22T23:08:27"/>
    <x v="0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9-09T16:49:20"/>
    <d v="2014-07-31T16:49:20"/>
    <x v="3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26T18:29:26"/>
    <d v="2014-10-09T18:29:26"/>
    <x v="9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5-01-28T13:04:38"/>
    <d v="2014-12-29T13:04:38"/>
    <x v="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5-02T13:04:09"/>
    <d v="2015-04-02T13:04:09"/>
    <x v="6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2-16T07:13:43"/>
    <d v="2015-01-17T07:13:43"/>
    <x v="1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3-05T05:54:29"/>
    <d v="2016-02-19T05:54:29"/>
    <x v="2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7-19T18:44:23"/>
    <d v="2015-06-19T18:44:23"/>
    <x v="0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9-17T20:56:40"/>
    <d v="2014-08-18T20:56:40"/>
    <x v="1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9-04T16:07:54"/>
    <d v="2014-08-05T16:07:54"/>
    <x v="10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d v="2016-10-07T21:51:48"/>
    <d v="2016-09-07T21:51:48"/>
    <x v="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4-15T16:28:00"/>
    <d v="2016-02-17T16:13:16"/>
    <x v="2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3-24T03:34:59"/>
    <d v="2015-02-22T04:34:59"/>
    <x v="2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d v="2014-10-26T21:52:38"/>
    <d v="2014-08-27T21:52:38"/>
    <x v="10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d v="2015-02-01T02:54:00"/>
    <d v="2014-12-17T14:01:07"/>
    <x v="11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d v="2016-03-24T22:59:23"/>
    <d v="2016-02-08T23:59:23"/>
    <x v="2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31T16:04:57"/>
    <d v="2015-08-01T16:04:57"/>
    <x v="10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7-26T05:42:16"/>
    <d v="2015-05-27T05:42:16"/>
    <x v="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d v="2015-12-04T16:43:59"/>
    <d v="2015-10-05T15:43:59"/>
    <x v="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23T01:00:00"/>
    <d v="2017-02-02T23:18:01"/>
    <x v="2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6-05T22:31:40"/>
    <d v="2014-05-06T22:31:40"/>
    <x v="5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2-14T00:36:10"/>
    <d v="2015-11-14T00:36:10"/>
    <x v="4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2-03T18:49:00"/>
    <d v="2016-01-05T15:43:19"/>
    <x v="1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2-18T15:02:44"/>
    <d v="2014-10-29T14:02:44"/>
    <x v="9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2-15T20:25:16"/>
    <d v="2015-10-16T19:25:16"/>
    <x v="9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10-02T09:00:00"/>
    <d v="2016-09-01T06:27:04"/>
    <x v="8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4-03T21:44:10"/>
    <d v="2015-03-04T22:44:10"/>
    <x v="7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d v="2014-10-21T21:11:27"/>
    <d v="2014-09-21T21:11:27"/>
    <x v="8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7-01T22:30:00"/>
    <d v="2014-06-14T22:29:24"/>
    <x v="0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24T14:25:00"/>
    <d v="2016-05-07T01:41:55"/>
    <x v="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10-17T19:10:10"/>
    <d v="2014-08-18T19:10:10"/>
    <x v="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d v="2015-12-01T05:59:00"/>
    <d v="2015-10-28T16:06:07"/>
    <x v="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7-18T03:00:00"/>
    <d v="2015-05-20T05:33:24"/>
    <x v="5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d v="2016-09-06T11:22:34"/>
    <d v="2016-07-08T11:22:34"/>
    <x v="3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5-01-20T19:16:00"/>
    <d v="2014-12-22T02:01:04"/>
    <x v="11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d v="2014-11-20T22:58:45"/>
    <d v="2014-11-05T22:58:45"/>
    <x v="4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4-10T05:00:00"/>
    <d v="2015-03-11T05:16:22"/>
    <x v="7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8-21T04:49:49"/>
    <d v="2014-07-22T04:49:49"/>
    <x v="3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10-22T15:36:50"/>
    <d v="2014-09-22T15:36:50"/>
    <x v="8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5-01-11T01:00:00"/>
    <d v="2014-12-18T00:32:23"/>
    <x v="11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4-11T11:13:07"/>
    <d v="2016-03-07T12:13:07"/>
    <x v="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7-14T23:00:15"/>
    <d v="2015-06-14T23:00:15"/>
    <x v="0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10-23T15:16:31"/>
    <d v="2014-09-23T15:16:31"/>
    <x v="8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9T06:53:00"/>
    <d v="2014-05-02T19:26:37"/>
    <x v="5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10-13T21:05:16"/>
    <d v="2014-08-14T21:05:16"/>
    <x v="10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1-15T20:00:00"/>
    <d v="2014-10-16T16:33:48"/>
    <x v="9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10-01T04:00:00"/>
    <d v="2016-08-31T20:11:25"/>
    <x v="1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6-19T15:33:51"/>
    <d v="2014-05-20T15:33:51"/>
    <x v="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7-03T19:59:00"/>
    <d v="2016-06-13T22:23:59"/>
    <x v="0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25T23:00:00"/>
    <d v="2015-11-02T23:14:40"/>
    <x v="4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4-01T03:59:00"/>
    <d v="2016-03-17T01:27:24"/>
    <x v="7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d v="2014-09-16T03:00:00"/>
    <d v="2014-08-15T15:22:32"/>
    <x v="10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6-23T16:00:00"/>
    <d v="2014-05-20T16:40:56"/>
    <x v="5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d v="2016-04-21T02:23:43"/>
    <d v="2016-02-21T03:23:43"/>
    <x v="2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7-02T17:44:28"/>
    <d v="2016-06-02T17:44:28"/>
    <x v="0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6-27T16:21:24"/>
    <d v="2014-05-28T16:21:24"/>
    <x v="5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4-29T14:07:06"/>
    <d v="2015-03-30T14:07:06"/>
    <x v="7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d v="2014-08-12T22:50:11"/>
    <d v="2014-07-13T22:50:11"/>
    <x v="3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5-19T00:56:28"/>
    <d v="2016-04-19T00:56:28"/>
    <x v="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9-28T02:49:10"/>
    <d v="2015-08-19T02:49:10"/>
    <x v="1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d v="2017-01-13T23:05:00"/>
    <d v="2016-12-14T23:07:35"/>
    <x v="11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d v="2015-02-28T12:00:00"/>
    <d v="2015-01-18T15:52:36"/>
    <x v="1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d v="2015-03-01T03:00:00"/>
    <d v="2015-01-27T16:00:20"/>
    <x v="1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2-26T19:18:51"/>
    <d v="2016-11-26T19:18:51"/>
    <x v="4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8-21T18:35:11"/>
    <d v="2014-06-22T18:35:11"/>
    <x v="0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5-09T04:00:00"/>
    <d v="2015-03-15T08:17:06"/>
    <x v="7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1-05T14:16:15"/>
    <d v="2015-10-06T13:16:15"/>
    <x v="9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6-30T17:28:00"/>
    <d v="2014-05-20T01:06:09"/>
    <x v="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d v="2014-10-21T19:51:00"/>
    <d v="2014-09-23T19:05:49"/>
    <x v="8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2-21T17:03:14"/>
    <d v="2016-11-21T17:03:14"/>
    <x v="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d v="2017-01-27T18:54:02"/>
    <d v="2016-12-28T18:54:02"/>
    <x v="11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6-19T22:32:01"/>
    <d v="2016-05-20T22:32:01"/>
    <x v="5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6-14T18:54:00"/>
    <d v="2016-05-21T16:45:16"/>
    <x v="5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d v="2015-03-08T12:57:05"/>
    <d v="2015-02-06T13:57:05"/>
    <x v="2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1-14T23:00:00"/>
    <d v="2015-10-30T04:32:33"/>
    <x v="9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6-01-14T18:16:56"/>
    <d v="2015-12-15T18:16:56"/>
    <x v="11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10-09T10:28:26"/>
    <d v="2016-09-09T10:28:26"/>
    <x v="8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3-24T03:59:00"/>
    <d v="2015-02-23T14:29:35"/>
    <x v="2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1-21T04:00:00"/>
    <d v="2015-10-27T22:34:59"/>
    <x v="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d v="2016-07-17T17:49:46"/>
    <d v="2016-06-17T17:49:46"/>
    <x v="0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d v="2015-01-16T10:26:00"/>
    <d v="2014-12-17T14:42:04"/>
    <x v="11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5-31T17:35:00"/>
    <d v="2015-04-28T17:34:48"/>
    <x v="6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d v="2015-08-07T15:00:00"/>
    <d v="2015-07-24T16:08:57"/>
    <x v="3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5-01-16T12:09:11"/>
    <d v="2014-12-17T12:09:11"/>
    <x v="1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4-05T03:40:47"/>
    <d v="2015-02-04T04:40:47"/>
    <x v="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8-22T19:34:53"/>
    <d v="2015-06-23T19:34:53"/>
    <x v="0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10-22T04:59:00"/>
    <d v="2014-09-08T02:05:00"/>
    <x v="8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d v="2016-12-19T00:45:50"/>
    <d v="2016-11-19T00:45:50"/>
    <x v="4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2-28T08:51:00"/>
    <d v="2017-01-15T12:43:39"/>
    <x v="1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6-01-31T23:55:00"/>
    <d v="2015-12-06T19:47:17"/>
    <x v="11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d v="2016-06-04T17:19:57"/>
    <d v="2016-05-05T17:19:57"/>
    <x v="5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9-02T20:24:33"/>
    <d v="2016-07-19T20:24:33"/>
    <x v="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d v="2014-10-25T02:59:50"/>
    <d v="2014-10-15T02:59:50"/>
    <x v="9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7-01-25T21:41:22"/>
    <d v="2016-12-26T21:41:22"/>
    <x v="1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d v="2016-05-15T20:21:13"/>
    <d v="2016-04-15T20:21:13"/>
    <x v="6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8-26T18:32:00"/>
    <d v="2015-07-03T19:59:26"/>
    <x v="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10-27T06:40:34"/>
    <d v="2016-09-27T06:40:34"/>
    <x v="8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2-26T00:15:09"/>
    <d v="2016-11-23T00:15:09"/>
    <x v="4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4-02T01:00:00"/>
    <d v="2015-02-18T01:11:06"/>
    <x v="2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24T22:00:01"/>
    <d v="2014-09-01T22:00:01"/>
    <x v="8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3-03T05:00:00"/>
    <d v="2017-02-01T00:45:37"/>
    <x v="2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1-29T13:56:44"/>
    <d v="2015-10-30T12:56:44"/>
    <x v="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7-21T15:02:31"/>
    <d v="2016-05-22T15:02:31"/>
    <x v="5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2-24T03:15:40"/>
    <d v="2015-01-25T03:15:40"/>
    <x v="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2-28T00:00:00"/>
    <d v="2016-01-31T22:43:06"/>
    <x v="1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6-01-08T06:34:00"/>
    <d v="2015-12-20T13:45:23"/>
    <x v="11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1A4EA-B95D-4F6D-8811-A6B650782A50}" name="PivotTable1" cacheId="1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B41" firstHeaderRow="1" firstDataRow="1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numFmtId="169"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9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item="20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B7F33-CDED-4DF8-AE8F-9F00DDDD3BE4}" name="PivotTable2" cacheId="1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numFmtId="169"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20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421C0-62FE-44C8-85BD-CB7CF1D9B128}" name="PivotTable6" cacheId="19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B18" firstHeaderRow="1" firstDataRow="1" firstDataCol="1" rowPageCount="3" colPageCount="1"/>
  <pivotFields count="21">
    <pivotField showAll="0"/>
    <pivotField showAll="0"/>
    <pivotField showAll="0"/>
    <pivotField numFmtId="44" showAll="0"/>
    <pivotField numFmtId="164" showAll="0"/>
    <pivotField axis="axisPage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4" showAll="0"/>
    <pivotField numFmtId="14" showAll="0"/>
    <pivotField axis="axisRow" showAll="0">
      <items count="106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29"/>
        <item m="1" x="14"/>
        <item m="1" x="99"/>
        <item m="1" x="91"/>
        <item m="1" x="82"/>
        <item m="1" x="66"/>
        <item m="1" x="67"/>
        <item m="1" x="52"/>
        <item m="1" x="45"/>
        <item m="1" x="38"/>
        <item m="1" x="31"/>
        <item m="1" x="23"/>
        <item m="1" x="16"/>
        <item m="1" x="101"/>
        <item m="1" x="93"/>
        <item m="1" x="85"/>
        <item m="1" x="70"/>
        <item m="1" x="54"/>
        <item m="1" x="71"/>
        <item m="1" x="55"/>
        <item m="1" x="46"/>
        <item m="1" x="39"/>
        <item m="1" x="32"/>
        <item m="1" x="24"/>
        <item m="1" x="17"/>
        <item m="1" x="102"/>
        <item m="1" x="94"/>
        <item m="1" x="86"/>
        <item m="1" x="72"/>
        <item m="1" x="56"/>
        <item m="1" x="73"/>
        <item m="1" x="57"/>
        <item m="1" x="47"/>
        <item m="1" x="40"/>
        <item m="1" x="33"/>
        <item m="1" x="25"/>
        <item m="1" x="18"/>
        <item m="1" x="103"/>
        <item m="1" x="95"/>
        <item m="1" x="87"/>
        <item m="1" x="74"/>
        <item m="1" x="58"/>
        <item m="1" x="75"/>
        <item m="1" x="59"/>
        <item m="1" x="48"/>
        <item m="1" x="41"/>
        <item m="1" x="34"/>
        <item m="1" x="26"/>
        <item m="1" x="19"/>
        <item m="1" x="104"/>
        <item m="1" x="96"/>
        <item m="1" x="88"/>
        <item m="1" x="76"/>
        <item m="1" x="60"/>
        <item m="1" x="77"/>
        <item m="1" x="61"/>
        <item m="1" x="49"/>
        <item m="1" x="42"/>
        <item m="1" x="35"/>
        <item m="1" x="27"/>
        <item m="1" x="20"/>
        <item m="1" x="12"/>
        <item m="1" x="97"/>
        <item m="1" x="89"/>
        <item m="1" x="78"/>
        <item m="1" x="62"/>
        <item m="1" x="79"/>
        <item m="1" x="63"/>
        <item m="1" x="50"/>
        <item m="1" x="43"/>
        <item m="1" x="36"/>
        <item m="1" x="28"/>
        <item m="1" x="21"/>
        <item m="1" x="13"/>
        <item m="1" x="98"/>
        <item m="1" x="90"/>
        <item m="1" x="80"/>
        <item m="1" x="64"/>
        <item m="1" x="81"/>
        <item m="1" x="65"/>
        <item m="1" x="51"/>
        <item m="1" x="44"/>
        <item m="1" x="37"/>
        <item m="1" x="30"/>
        <item m="1" x="22"/>
        <item m="1" x="15"/>
        <item m="1" x="100"/>
        <item m="1" x="92"/>
        <item m="1" x="83"/>
        <item m="1" x="68"/>
        <item m="1" x="84"/>
        <item m="1" x="69"/>
        <item m="1" x="53"/>
        <item t="default"/>
      </items>
    </pivotField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3">
    <pageField fld="19" item="8" hier="-1"/>
    <pageField fld="20" hier="-1"/>
    <pageField fld="5" item="3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C599-C128-4F3D-BE36-F30D3A5182D1}">
  <dimension ref="A3:B41"/>
  <sheetViews>
    <sheetView workbookViewId="0">
      <selection activeCell="B12" sqref="B12"/>
    </sheetView>
  </sheetViews>
  <sheetFormatPr defaultRowHeight="14.6" x14ac:dyDescent="0.4"/>
  <cols>
    <col min="1" max="1" width="14" bestFit="1" customWidth="1"/>
    <col min="2" max="2" width="16.921875" bestFit="1" customWidth="1"/>
  </cols>
  <sheetData>
    <row r="3" spans="1:2" x14ac:dyDescent="0.4">
      <c r="A3" s="12" t="s">
        <v>8222</v>
      </c>
      <c r="B3" t="s">
        <v>8223</v>
      </c>
    </row>
    <row r="5" spans="1:2" x14ac:dyDescent="0.4">
      <c r="A5" s="12" t="s">
        <v>8360</v>
      </c>
      <c r="B5" t="s">
        <v>8363</v>
      </c>
    </row>
    <row r="6" spans="1:2" x14ac:dyDescent="0.4">
      <c r="A6" s="13" t="s">
        <v>8308</v>
      </c>
      <c r="B6" s="14">
        <v>422</v>
      </c>
    </row>
    <row r="7" spans="1:2" x14ac:dyDescent="0.4">
      <c r="A7" s="15" t="s">
        <v>8219</v>
      </c>
      <c r="B7" s="14">
        <v>31</v>
      </c>
    </row>
    <row r="8" spans="1:2" x14ac:dyDescent="0.4">
      <c r="A8" s="15" t="s">
        <v>8220</v>
      </c>
      <c r="B8" s="14">
        <v>130</v>
      </c>
    </row>
    <row r="9" spans="1:2" x14ac:dyDescent="0.4">
      <c r="A9" s="15" t="s">
        <v>8218</v>
      </c>
      <c r="B9" s="14">
        <v>261</v>
      </c>
    </row>
    <row r="10" spans="1:2" x14ac:dyDescent="0.4">
      <c r="A10" s="13" t="s">
        <v>8334</v>
      </c>
      <c r="B10" s="14">
        <v>168</v>
      </c>
    </row>
    <row r="11" spans="1:2" x14ac:dyDescent="0.4">
      <c r="A11" s="15" t="s">
        <v>8219</v>
      </c>
      <c r="B11" s="14">
        <v>15</v>
      </c>
    </row>
    <row r="12" spans="1:2" x14ac:dyDescent="0.4">
      <c r="A12" s="15" t="s">
        <v>8220</v>
      </c>
      <c r="B12" s="14">
        <v>115</v>
      </c>
    </row>
    <row r="13" spans="1:2" x14ac:dyDescent="0.4">
      <c r="A13" s="15" t="s">
        <v>8221</v>
      </c>
      <c r="B13" s="14">
        <v>4</v>
      </c>
    </row>
    <row r="14" spans="1:2" x14ac:dyDescent="0.4">
      <c r="A14" s="15" t="s">
        <v>8218</v>
      </c>
      <c r="B14" s="14">
        <v>34</v>
      </c>
    </row>
    <row r="15" spans="1:2" x14ac:dyDescent="0.4">
      <c r="A15" s="13" t="s">
        <v>8331</v>
      </c>
      <c r="B15" s="14">
        <v>148</v>
      </c>
    </row>
    <row r="16" spans="1:2" x14ac:dyDescent="0.4">
      <c r="A16" s="15" t="s">
        <v>8220</v>
      </c>
      <c r="B16" s="14">
        <v>96</v>
      </c>
    </row>
    <row r="17" spans="1:2" x14ac:dyDescent="0.4">
      <c r="A17" s="15" t="s">
        <v>8218</v>
      </c>
      <c r="B17" s="14">
        <v>52</v>
      </c>
    </row>
    <row r="18" spans="1:2" x14ac:dyDescent="0.4">
      <c r="A18" s="13" t="s">
        <v>8329</v>
      </c>
      <c r="B18" s="14">
        <v>23</v>
      </c>
    </row>
    <row r="19" spans="1:2" x14ac:dyDescent="0.4">
      <c r="A19" s="15" t="s">
        <v>8219</v>
      </c>
      <c r="B19" s="14">
        <v>23</v>
      </c>
    </row>
    <row r="20" spans="1:2" x14ac:dyDescent="0.4">
      <c r="A20" s="13" t="s">
        <v>8323</v>
      </c>
      <c r="B20" s="14">
        <v>636</v>
      </c>
    </row>
    <row r="21" spans="1:2" x14ac:dyDescent="0.4">
      <c r="A21" s="15" t="s">
        <v>8219</v>
      </c>
      <c r="B21" s="14">
        <v>19</v>
      </c>
    </row>
    <row r="22" spans="1:2" x14ac:dyDescent="0.4">
      <c r="A22" s="15" t="s">
        <v>8220</v>
      </c>
      <c r="B22" s="14">
        <v>110</v>
      </c>
    </row>
    <row r="23" spans="1:2" x14ac:dyDescent="0.4">
      <c r="A23" s="15" t="s">
        <v>8221</v>
      </c>
      <c r="B23" s="14">
        <v>17</v>
      </c>
    </row>
    <row r="24" spans="1:2" x14ac:dyDescent="0.4">
      <c r="A24" s="15" t="s">
        <v>8218</v>
      </c>
      <c r="B24" s="14">
        <v>490</v>
      </c>
    </row>
    <row r="25" spans="1:2" x14ac:dyDescent="0.4">
      <c r="A25" s="13" t="s">
        <v>8336</v>
      </c>
      <c r="B25" s="14">
        <v>134</v>
      </c>
    </row>
    <row r="26" spans="1:2" x14ac:dyDescent="0.4">
      <c r="A26" s="15" t="s">
        <v>8220</v>
      </c>
      <c r="B26" s="14">
        <v>72</v>
      </c>
    </row>
    <row r="27" spans="1:2" x14ac:dyDescent="0.4">
      <c r="A27" s="15" t="s">
        <v>8218</v>
      </c>
      <c r="B27" s="14">
        <v>62</v>
      </c>
    </row>
    <row r="28" spans="1:2" x14ac:dyDescent="0.4">
      <c r="A28" s="13" t="s">
        <v>8320</v>
      </c>
      <c r="B28" s="14">
        <v>178</v>
      </c>
    </row>
    <row r="29" spans="1:2" x14ac:dyDescent="0.4">
      <c r="A29" s="15" t="s">
        <v>8219</v>
      </c>
      <c r="B29" s="14">
        <v>22</v>
      </c>
    </row>
    <row r="30" spans="1:2" x14ac:dyDescent="0.4">
      <c r="A30" s="15" t="s">
        <v>8220</v>
      </c>
      <c r="B30" s="14">
        <v>87</v>
      </c>
    </row>
    <row r="31" spans="1:2" x14ac:dyDescent="0.4">
      <c r="A31" s="15" t="s">
        <v>8218</v>
      </c>
      <c r="B31" s="14">
        <v>69</v>
      </c>
    </row>
    <row r="32" spans="1:2" x14ac:dyDescent="0.4">
      <c r="A32" s="13" t="s">
        <v>8317</v>
      </c>
      <c r="B32" s="14">
        <v>417</v>
      </c>
    </row>
    <row r="33" spans="1:2" x14ac:dyDescent="0.4">
      <c r="A33" s="15" t="s">
        <v>8219</v>
      </c>
      <c r="B33" s="14">
        <v>121</v>
      </c>
    </row>
    <row r="34" spans="1:2" x14ac:dyDescent="0.4">
      <c r="A34" s="15" t="s">
        <v>8220</v>
      </c>
      <c r="B34" s="14">
        <v>138</v>
      </c>
    </row>
    <row r="35" spans="1:2" x14ac:dyDescent="0.4">
      <c r="A35" s="15" t="s">
        <v>8218</v>
      </c>
      <c r="B35" s="14">
        <v>158</v>
      </c>
    </row>
    <row r="36" spans="1:2" x14ac:dyDescent="0.4">
      <c r="A36" s="13" t="s">
        <v>8315</v>
      </c>
      <c r="B36" s="14">
        <v>912</v>
      </c>
    </row>
    <row r="37" spans="1:2" x14ac:dyDescent="0.4">
      <c r="A37" s="15" t="s">
        <v>8219</v>
      </c>
      <c r="B37" s="14">
        <v>26</v>
      </c>
    </row>
    <row r="38" spans="1:2" x14ac:dyDescent="0.4">
      <c r="A38" s="15" t="s">
        <v>8220</v>
      </c>
      <c r="B38" s="14">
        <v>349</v>
      </c>
    </row>
    <row r="39" spans="1:2" x14ac:dyDescent="0.4">
      <c r="A39" s="15" t="s">
        <v>8221</v>
      </c>
      <c r="B39" s="14">
        <v>12</v>
      </c>
    </row>
    <row r="40" spans="1:2" x14ac:dyDescent="0.4">
      <c r="A40" s="15" t="s">
        <v>8218</v>
      </c>
      <c r="B40" s="14">
        <v>525</v>
      </c>
    </row>
    <row r="41" spans="1:2" x14ac:dyDescent="0.4">
      <c r="A41" s="13" t="s">
        <v>8361</v>
      </c>
      <c r="B41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pane xSplit="2" ySplit="1" topLeftCell="K4096" activePane="bottomRight" state="frozen"/>
      <selection pane="topRight" activeCell="C1" sqref="C1"/>
      <selection pane="bottomLeft" activeCell="A2" sqref="A2"/>
      <selection pane="bottomRight" sqref="A1:U4115"/>
    </sheetView>
  </sheetViews>
  <sheetFormatPr defaultColWidth="8.84375" defaultRowHeight="14.6" x14ac:dyDescent="0.4"/>
  <cols>
    <col min="2" max="2" width="38.4609375" style="3" customWidth="1"/>
    <col min="3" max="3" width="40.3046875" style="3" customWidth="1"/>
    <col min="4" max="4" width="15.69140625" style="6" bestFit="1" customWidth="1"/>
    <col min="5" max="5" width="16.4609375" style="8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3" width="17.84375" style="9" customWidth="1"/>
    <col min="14" max="14" width="15.4609375" customWidth="1"/>
    <col min="15" max="15" width="24.4609375" customWidth="1"/>
    <col min="16" max="16" width="36.4609375" customWidth="1"/>
    <col min="17" max="17" width="41.15234375" customWidth="1"/>
  </cols>
  <sheetData>
    <row r="1" spans="1:21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6" t="s">
        <v>8365</v>
      </c>
      <c r="L1" s="16" t="s">
        <v>8366</v>
      </c>
      <c r="M1" s="17" t="s">
        <v>8367</v>
      </c>
      <c r="N1" s="1" t="s">
        <v>8260</v>
      </c>
      <c r="O1" s="1" t="s">
        <v>8261</v>
      </c>
      <c r="P1" s="1" t="s">
        <v>8262</v>
      </c>
      <c r="Q1" s="1" t="s">
        <v>8305</v>
      </c>
      <c r="R1" s="1" t="s">
        <v>8306</v>
      </c>
      <c r="S1" s="1" t="s">
        <v>8307</v>
      </c>
      <c r="T1" s="1" t="s">
        <v>8358</v>
      </c>
      <c r="U1" s="11" t="s">
        <v>8359</v>
      </c>
    </row>
    <row r="2" spans="1:21" ht="43.75" hidden="1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>(I2/60/60/24) + DATE(1970,1,1)</f>
        <v>42208.125</v>
      </c>
      <c r="L2" s="9">
        <f>(J2/60/60/24) + DATE(1970,1,1)</f>
        <v>42177.007071759261</v>
      </c>
      <c r="M2" s="14">
        <f>MONTH(L2)</f>
        <v>6</v>
      </c>
      <c r="N2" t="b">
        <v>0</v>
      </c>
      <c r="O2">
        <v>182</v>
      </c>
      <c r="P2" t="b">
        <v>1</v>
      </c>
      <c r="Q2" t="s">
        <v>8263</v>
      </c>
      <c r="R2">
        <f>ROUND(E2/D2*100,0)</f>
        <v>137</v>
      </c>
      <c r="S2" s="10">
        <f>IFERROR(ROUND(E2/O2,2),0)</f>
        <v>63.92</v>
      </c>
      <c r="T2" t="s">
        <v>8308</v>
      </c>
      <c r="U2" t="s">
        <v>8309</v>
      </c>
    </row>
    <row r="3" spans="1:21" ht="29.15" hidden="1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ref="K3:K66" si="0">(I3/60/60/24) + DATE(1970,1,1)</f>
        <v>42796.600497685184</v>
      </c>
      <c r="L3" s="9">
        <f t="shared" ref="L3:L66" si="1">(J3/60/60/24) + DATE(1970,1,1)</f>
        <v>42766.600497685184</v>
      </c>
      <c r="M3" s="14">
        <f t="shared" ref="M3:M66" si="2">MONTH(L3)</f>
        <v>1</v>
      </c>
      <c r="N3" t="b">
        <v>0</v>
      </c>
      <c r="O3">
        <v>79</v>
      </c>
      <c r="P3" t="b">
        <v>1</v>
      </c>
      <c r="Q3" t="s">
        <v>8263</v>
      </c>
      <c r="R3">
        <f>ROUND(E3/D3*100,0)</f>
        <v>143</v>
      </c>
      <c r="S3" s="10">
        <f t="shared" ref="S3:S66" si="3">IFERROR(ROUND(E3/O3,2),0)</f>
        <v>185.48</v>
      </c>
      <c r="T3" t="s">
        <v>8308</v>
      </c>
      <c r="U3" t="s">
        <v>8309</v>
      </c>
    </row>
    <row r="4" spans="1:21" ht="43.75" hidden="1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0"/>
        <v>42415.702349537038</v>
      </c>
      <c r="L4" s="9">
        <f t="shared" si="1"/>
        <v>42405.702349537038</v>
      </c>
      <c r="M4" s="14">
        <f t="shared" si="2"/>
        <v>2</v>
      </c>
      <c r="N4" t="b">
        <v>0</v>
      </c>
      <c r="O4">
        <v>35</v>
      </c>
      <c r="P4" t="b">
        <v>1</v>
      </c>
      <c r="Q4" t="s">
        <v>8263</v>
      </c>
      <c r="R4">
        <f>ROUND(E4/D4*100,0)</f>
        <v>105</v>
      </c>
      <c r="S4" s="10">
        <f t="shared" si="3"/>
        <v>15</v>
      </c>
      <c r="T4" t="s">
        <v>8308</v>
      </c>
      <c r="U4" t="s">
        <v>8309</v>
      </c>
    </row>
    <row r="5" spans="1:21" ht="29.15" hidden="1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0"/>
        <v>41858.515127314815</v>
      </c>
      <c r="L5" s="9">
        <f t="shared" si="1"/>
        <v>41828.515127314815</v>
      </c>
      <c r="M5" s="14">
        <f t="shared" si="2"/>
        <v>7</v>
      </c>
      <c r="N5" t="b">
        <v>0</v>
      </c>
      <c r="O5">
        <v>150</v>
      </c>
      <c r="P5" t="b">
        <v>1</v>
      </c>
      <c r="Q5" t="s">
        <v>8263</v>
      </c>
      <c r="R5">
        <f>ROUND(E5/D5*100,0)</f>
        <v>104</v>
      </c>
      <c r="S5" s="10">
        <f t="shared" si="3"/>
        <v>69.27</v>
      </c>
      <c r="T5" t="s">
        <v>8308</v>
      </c>
      <c r="U5" t="s">
        <v>8309</v>
      </c>
    </row>
    <row r="6" spans="1:21" ht="58.3" hidden="1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0"/>
        <v>42357.834247685183</v>
      </c>
      <c r="L6" s="9">
        <f t="shared" si="1"/>
        <v>42327.834247685183</v>
      </c>
      <c r="M6" s="14">
        <f t="shared" si="2"/>
        <v>11</v>
      </c>
      <c r="N6" t="b">
        <v>0</v>
      </c>
      <c r="O6">
        <v>284</v>
      </c>
      <c r="P6" t="b">
        <v>1</v>
      </c>
      <c r="Q6" t="s">
        <v>8263</v>
      </c>
      <c r="R6">
        <f>ROUND(E6/D6*100,0)</f>
        <v>123</v>
      </c>
      <c r="S6" s="10">
        <f t="shared" si="3"/>
        <v>190.55</v>
      </c>
      <c r="T6" t="s">
        <v>8308</v>
      </c>
      <c r="U6" t="s">
        <v>8309</v>
      </c>
    </row>
    <row r="7" spans="1:21" ht="43.75" hidden="1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0"/>
        <v>42580.232638888891</v>
      </c>
      <c r="L7" s="9">
        <f t="shared" si="1"/>
        <v>42563.932951388888</v>
      </c>
      <c r="M7" s="14">
        <f t="shared" si="2"/>
        <v>7</v>
      </c>
      <c r="N7" t="b">
        <v>0</v>
      </c>
      <c r="O7">
        <v>47</v>
      </c>
      <c r="P7" t="b">
        <v>1</v>
      </c>
      <c r="Q7" t="s">
        <v>8263</v>
      </c>
      <c r="R7">
        <f>ROUND(E7/D7*100,0)</f>
        <v>110</v>
      </c>
      <c r="S7" s="10">
        <f t="shared" si="3"/>
        <v>93.4</v>
      </c>
      <c r="T7" t="s">
        <v>8308</v>
      </c>
      <c r="U7" t="s">
        <v>8309</v>
      </c>
    </row>
    <row r="8" spans="1:21" ht="43.75" hidden="1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0"/>
        <v>41804.072337962964</v>
      </c>
      <c r="L8" s="9">
        <f t="shared" si="1"/>
        <v>41794.072337962964</v>
      </c>
      <c r="M8" s="14">
        <f t="shared" si="2"/>
        <v>6</v>
      </c>
      <c r="N8" t="b">
        <v>0</v>
      </c>
      <c r="O8">
        <v>58</v>
      </c>
      <c r="P8" t="b">
        <v>1</v>
      </c>
      <c r="Q8" t="s">
        <v>8263</v>
      </c>
      <c r="R8">
        <f>ROUND(E8/D8*100,0)</f>
        <v>106</v>
      </c>
      <c r="S8" s="10">
        <f t="shared" si="3"/>
        <v>146.88</v>
      </c>
      <c r="T8" t="s">
        <v>8308</v>
      </c>
      <c r="U8" t="s">
        <v>8309</v>
      </c>
    </row>
    <row r="9" spans="1:21" ht="58.3" hidden="1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0"/>
        <v>42556.047071759262</v>
      </c>
      <c r="L9" s="9">
        <f t="shared" si="1"/>
        <v>42516.047071759262</v>
      </c>
      <c r="M9" s="14">
        <f t="shared" si="2"/>
        <v>5</v>
      </c>
      <c r="N9" t="b">
        <v>0</v>
      </c>
      <c r="O9">
        <v>57</v>
      </c>
      <c r="P9" t="b">
        <v>1</v>
      </c>
      <c r="Q9" t="s">
        <v>8263</v>
      </c>
      <c r="R9">
        <f>ROUND(E9/D9*100,0)</f>
        <v>101</v>
      </c>
      <c r="S9" s="10">
        <f t="shared" si="3"/>
        <v>159.82</v>
      </c>
      <c r="T9" t="s">
        <v>8308</v>
      </c>
      <c r="U9" t="s">
        <v>8309</v>
      </c>
    </row>
    <row r="10" spans="1:21" ht="29.15" hidden="1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0"/>
        <v>42475.875</v>
      </c>
      <c r="L10" s="9">
        <f t="shared" si="1"/>
        <v>42468.94458333333</v>
      </c>
      <c r="M10" s="14">
        <f t="shared" si="2"/>
        <v>4</v>
      </c>
      <c r="N10" t="b">
        <v>0</v>
      </c>
      <c r="O10">
        <v>12</v>
      </c>
      <c r="P10" t="b">
        <v>1</v>
      </c>
      <c r="Q10" t="s">
        <v>8263</v>
      </c>
      <c r="R10">
        <f>ROUND(E10/D10*100,0)</f>
        <v>100</v>
      </c>
      <c r="S10" s="10">
        <f t="shared" si="3"/>
        <v>291.79000000000002</v>
      </c>
      <c r="T10" t="s">
        <v>8308</v>
      </c>
      <c r="U10" t="s">
        <v>8309</v>
      </c>
    </row>
    <row r="11" spans="1:21" ht="43.75" hidden="1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0"/>
        <v>42477.103518518517</v>
      </c>
      <c r="L11" s="9">
        <f t="shared" si="1"/>
        <v>42447.103518518517</v>
      </c>
      <c r="M11" s="14">
        <f t="shared" si="2"/>
        <v>3</v>
      </c>
      <c r="N11" t="b">
        <v>0</v>
      </c>
      <c r="O11">
        <v>20</v>
      </c>
      <c r="P11" t="b">
        <v>1</v>
      </c>
      <c r="Q11" t="s">
        <v>8263</v>
      </c>
      <c r="R11">
        <f>ROUND(E11/D11*100,0)</f>
        <v>126</v>
      </c>
      <c r="S11" s="10">
        <f t="shared" si="3"/>
        <v>31.5</v>
      </c>
      <c r="T11" t="s">
        <v>8308</v>
      </c>
      <c r="U11" t="s">
        <v>8309</v>
      </c>
    </row>
    <row r="12" spans="1:21" ht="43.75" hidden="1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0"/>
        <v>41815.068043981482</v>
      </c>
      <c r="L12" s="9">
        <f t="shared" si="1"/>
        <v>41780.068043981482</v>
      </c>
      <c r="M12" s="14">
        <f t="shared" si="2"/>
        <v>5</v>
      </c>
      <c r="N12" t="b">
        <v>0</v>
      </c>
      <c r="O12">
        <v>19</v>
      </c>
      <c r="P12" t="b">
        <v>1</v>
      </c>
      <c r="Q12" t="s">
        <v>8263</v>
      </c>
      <c r="R12">
        <f>ROUND(E12/D12*100,0)</f>
        <v>101</v>
      </c>
      <c r="S12" s="10">
        <f t="shared" si="3"/>
        <v>158.68</v>
      </c>
      <c r="T12" t="s">
        <v>8308</v>
      </c>
      <c r="U12" t="s">
        <v>8309</v>
      </c>
    </row>
    <row r="13" spans="1:21" ht="58.3" hidden="1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0"/>
        <v>42604.125</v>
      </c>
      <c r="L13" s="9">
        <f t="shared" si="1"/>
        <v>42572.778495370367</v>
      </c>
      <c r="M13" s="14">
        <f t="shared" si="2"/>
        <v>7</v>
      </c>
      <c r="N13" t="b">
        <v>0</v>
      </c>
      <c r="O13">
        <v>75</v>
      </c>
      <c r="P13" t="b">
        <v>1</v>
      </c>
      <c r="Q13" t="s">
        <v>8263</v>
      </c>
      <c r="R13">
        <f>ROUND(E13/D13*100,0)</f>
        <v>121</v>
      </c>
      <c r="S13" s="10">
        <f t="shared" si="3"/>
        <v>80.33</v>
      </c>
      <c r="T13" t="s">
        <v>8308</v>
      </c>
      <c r="U13" t="s">
        <v>8309</v>
      </c>
    </row>
    <row r="14" spans="1:21" ht="58.3" hidden="1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0"/>
        <v>41836.125</v>
      </c>
      <c r="L14" s="9">
        <f t="shared" si="1"/>
        <v>41791.713252314818</v>
      </c>
      <c r="M14" s="14">
        <f t="shared" si="2"/>
        <v>6</v>
      </c>
      <c r="N14" t="b">
        <v>0</v>
      </c>
      <c r="O14">
        <v>827</v>
      </c>
      <c r="P14" t="b">
        <v>1</v>
      </c>
      <c r="Q14" t="s">
        <v>8263</v>
      </c>
      <c r="R14">
        <f>ROUND(E14/D14*100,0)</f>
        <v>165</v>
      </c>
      <c r="S14" s="10">
        <f t="shared" si="3"/>
        <v>59.96</v>
      </c>
      <c r="T14" t="s">
        <v>8308</v>
      </c>
      <c r="U14" t="s">
        <v>8309</v>
      </c>
    </row>
    <row r="15" spans="1:21" ht="43.75" hidden="1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0"/>
        <v>42544.852083333331</v>
      </c>
      <c r="L15" s="9">
        <f t="shared" si="1"/>
        <v>42508.677187499998</v>
      </c>
      <c r="M15" s="14">
        <f t="shared" si="2"/>
        <v>5</v>
      </c>
      <c r="N15" t="b">
        <v>0</v>
      </c>
      <c r="O15">
        <v>51</v>
      </c>
      <c r="P15" t="b">
        <v>1</v>
      </c>
      <c r="Q15" t="s">
        <v>8263</v>
      </c>
      <c r="R15">
        <f>ROUND(E15/D15*100,0)</f>
        <v>160</v>
      </c>
      <c r="S15" s="10">
        <f t="shared" si="3"/>
        <v>109.78</v>
      </c>
      <c r="T15" t="s">
        <v>8308</v>
      </c>
      <c r="U15" t="s">
        <v>8309</v>
      </c>
    </row>
    <row r="16" spans="1:21" ht="29.15" hidden="1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0"/>
        <v>41833.582638888889</v>
      </c>
      <c r="L16" s="9">
        <f t="shared" si="1"/>
        <v>41808.02648148148</v>
      </c>
      <c r="M16" s="14">
        <f t="shared" si="2"/>
        <v>6</v>
      </c>
      <c r="N16" t="b">
        <v>0</v>
      </c>
      <c r="O16">
        <v>41</v>
      </c>
      <c r="P16" t="b">
        <v>1</v>
      </c>
      <c r="Q16" t="s">
        <v>8263</v>
      </c>
      <c r="R16">
        <f>ROUND(E16/D16*100,0)</f>
        <v>101</v>
      </c>
      <c r="S16" s="10">
        <f t="shared" si="3"/>
        <v>147.71</v>
      </c>
      <c r="T16" t="s">
        <v>8308</v>
      </c>
      <c r="U16" t="s">
        <v>8309</v>
      </c>
    </row>
    <row r="17" spans="1:21" ht="43.75" hidden="1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0"/>
        <v>42274.843055555553</v>
      </c>
      <c r="L17" s="9">
        <f t="shared" si="1"/>
        <v>42256.391875000001</v>
      </c>
      <c r="M17" s="14">
        <f t="shared" si="2"/>
        <v>9</v>
      </c>
      <c r="N17" t="b">
        <v>0</v>
      </c>
      <c r="O17">
        <v>98</v>
      </c>
      <c r="P17" t="b">
        <v>1</v>
      </c>
      <c r="Q17" t="s">
        <v>8263</v>
      </c>
      <c r="R17">
        <f>ROUND(E17/D17*100,0)</f>
        <v>107</v>
      </c>
      <c r="S17" s="10">
        <f t="shared" si="3"/>
        <v>21.76</v>
      </c>
      <c r="T17" t="s">
        <v>8308</v>
      </c>
      <c r="U17" t="s">
        <v>8309</v>
      </c>
    </row>
    <row r="18" spans="1:21" ht="43.75" hidden="1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0"/>
        <v>41806.229166666664</v>
      </c>
      <c r="L18" s="9">
        <f t="shared" si="1"/>
        <v>41760.796423611115</v>
      </c>
      <c r="M18" s="14">
        <f t="shared" si="2"/>
        <v>5</v>
      </c>
      <c r="N18" t="b">
        <v>0</v>
      </c>
      <c r="O18">
        <v>70</v>
      </c>
      <c r="P18" t="b">
        <v>1</v>
      </c>
      <c r="Q18" t="s">
        <v>8263</v>
      </c>
      <c r="R18">
        <f>ROUND(E18/D18*100,0)</f>
        <v>100</v>
      </c>
      <c r="S18" s="10">
        <f t="shared" si="3"/>
        <v>171.84</v>
      </c>
      <c r="T18" t="s">
        <v>8308</v>
      </c>
      <c r="U18" t="s">
        <v>8309</v>
      </c>
    </row>
    <row r="19" spans="1:21" ht="43.75" hidden="1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0"/>
        <v>41947.773402777777</v>
      </c>
      <c r="L19" s="9">
        <f t="shared" si="1"/>
        <v>41917.731736111113</v>
      </c>
      <c r="M19" s="14">
        <f t="shared" si="2"/>
        <v>10</v>
      </c>
      <c r="N19" t="b">
        <v>0</v>
      </c>
      <c r="O19">
        <v>36</v>
      </c>
      <c r="P19" t="b">
        <v>1</v>
      </c>
      <c r="Q19" t="s">
        <v>8263</v>
      </c>
      <c r="R19">
        <f>ROUND(E19/D19*100,0)</f>
        <v>101</v>
      </c>
      <c r="S19" s="10">
        <f t="shared" si="3"/>
        <v>41.94</v>
      </c>
      <c r="T19" t="s">
        <v>8308</v>
      </c>
      <c r="U19" t="s">
        <v>8309</v>
      </c>
    </row>
    <row r="20" spans="1:21" ht="43.75" hidden="1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0"/>
        <v>41899.542314814818</v>
      </c>
      <c r="L20" s="9">
        <f t="shared" si="1"/>
        <v>41869.542314814818</v>
      </c>
      <c r="M20" s="14">
        <f t="shared" si="2"/>
        <v>8</v>
      </c>
      <c r="N20" t="b">
        <v>0</v>
      </c>
      <c r="O20">
        <v>342</v>
      </c>
      <c r="P20" t="b">
        <v>1</v>
      </c>
      <c r="Q20" t="s">
        <v>8263</v>
      </c>
      <c r="R20">
        <f>ROUND(E20/D20*100,0)</f>
        <v>106</v>
      </c>
      <c r="S20" s="10">
        <f t="shared" si="3"/>
        <v>93.26</v>
      </c>
      <c r="T20" t="s">
        <v>8308</v>
      </c>
      <c r="U20" t="s">
        <v>8309</v>
      </c>
    </row>
    <row r="21" spans="1:21" ht="43.75" hidden="1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0"/>
        <v>42205.816365740742</v>
      </c>
      <c r="L21" s="9">
        <f t="shared" si="1"/>
        <v>42175.816365740742</v>
      </c>
      <c r="M21" s="14">
        <f t="shared" si="2"/>
        <v>6</v>
      </c>
      <c r="N21" t="b">
        <v>0</v>
      </c>
      <c r="O21">
        <v>22</v>
      </c>
      <c r="P21" t="b">
        <v>1</v>
      </c>
      <c r="Q21" t="s">
        <v>8263</v>
      </c>
      <c r="R21">
        <f>ROUND(E21/D21*100,0)</f>
        <v>145</v>
      </c>
      <c r="S21" s="10">
        <f t="shared" si="3"/>
        <v>56.14</v>
      </c>
      <c r="T21" t="s">
        <v>8308</v>
      </c>
      <c r="U21" t="s">
        <v>8309</v>
      </c>
    </row>
    <row r="22" spans="1:21" ht="43.75" hidden="1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0"/>
        <v>42260.758240740746</v>
      </c>
      <c r="L22" s="9">
        <f t="shared" si="1"/>
        <v>42200.758240740746</v>
      </c>
      <c r="M22" s="14">
        <f t="shared" si="2"/>
        <v>7</v>
      </c>
      <c r="N22" t="b">
        <v>0</v>
      </c>
      <c r="O22">
        <v>25</v>
      </c>
      <c r="P22" t="b">
        <v>1</v>
      </c>
      <c r="Q22" t="s">
        <v>8263</v>
      </c>
      <c r="R22">
        <f>ROUND(E22/D22*100,0)</f>
        <v>100</v>
      </c>
      <c r="S22" s="10">
        <f t="shared" si="3"/>
        <v>80.16</v>
      </c>
      <c r="T22" t="s">
        <v>8308</v>
      </c>
      <c r="U22" t="s">
        <v>8309</v>
      </c>
    </row>
    <row r="23" spans="1:21" ht="43.75" hidden="1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0"/>
        <v>41908.627187500002</v>
      </c>
      <c r="L23" s="9">
        <f t="shared" si="1"/>
        <v>41878.627187500002</v>
      </c>
      <c r="M23" s="14">
        <f t="shared" si="2"/>
        <v>8</v>
      </c>
      <c r="N23" t="b">
        <v>0</v>
      </c>
      <c r="O23">
        <v>101</v>
      </c>
      <c r="P23" t="b">
        <v>1</v>
      </c>
      <c r="Q23" t="s">
        <v>8263</v>
      </c>
      <c r="R23">
        <f>ROUND(E23/D23*100,0)</f>
        <v>109</v>
      </c>
      <c r="S23" s="10">
        <f t="shared" si="3"/>
        <v>199.9</v>
      </c>
      <c r="T23" t="s">
        <v>8308</v>
      </c>
      <c r="U23" t="s">
        <v>8309</v>
      </c>
    </row>
    <row r="24" spans="1:21" ht="29.15" hidden="1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0"/>
        <v>42005.332638888889</v>
      </c>
      <c r="L24" s="9">
        <f t="shared" si="1"/>
        <v>41989.91134259259</v>
      </c>
      <c r="M24" s="14">
        <f t="shared" si="2"/>
        <v>12</v>
      </c>
      <c r="N24" t="b">
        <v>0</v>
      </c>
      <c r="O24">
        <v>8</v>
      </c>
      <c r="P24" t="b">
        <v>1</v>
      </c>
      <c r="Q24" t="s">
        <v>8263</v>
      </c>
      <c r="R24">
        <f>ROUND(E24/D24*100,0)</f>
        <v>117</v>
      </c>
      <c r="S24" s="10">
        <f t="shared" si="3"/>
        <v>51.25</v>
      </c>
      <c r="T24" t="s">
        <v>8308</v>
      </c>
      <c r="U24" t="s">
        <v>8309</v>
      </c>
    </row>
    <row r="25" spans="1:21" ht="43.75" hidden="1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0"/>
        <v>42124.638888888891</v>
      </c>
      <c r="L25" s="9">
        <f t="shared" si="1"/>
        <v>42097.778946759259</v>
      </c>
      <c r="M25" s="14">
        <f t="shared" si="2"/>
        <v>4</v>
      </c>
      <c r="N25" t="b">
        <v>0</v>
      </c>
      <c r="O25">
        <v>23</v>
      </c>
      <c r="P25" t="b">
        <v>1</v>
      </c>
      <c r="Q25" t="s">
        <v>8263</v>
      </c>
      <c r="R25">
        <f>ROUND(E25/D25*100,0)</f>
        <v>119</v>
      </c>
      <c r="S25" s="10">
        <f t="shared" si="3"/>
        <v>103.04</v>
      </c>
      <c r="T25" t="s">
        <v>8308</v>
      </c>
      <c r="U25" t="s">
        <v>8309</v>
      </c>
    </row>
    <row r="26" spans="1:21" ht="29.15" hidden="1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0"/>
        <v>42262.818750000006</v>
      </c>
      <c r="L26" s="9">
        <f t="shared" si="1"/>
        <v>42229.820173611108</v>
      </c>
      <c r="M26" s="14">
        <f t="shared" si="2"/>
        <v>8</v>
      </c>
      <c r="N26" t="b">
        <v>0</v>
      </c>
      <c r="O26">
        <v>574</v>
      </c>
      <c r="P26" t="b">
        <v>1</v>
      </c>
      <c r="Q26" t="s">
        <v>8263</v>
      </c>
      <c r="R26">
        <f>ROUND(E26/D26*100,0)</f>
        <v>109</v>
      </c>
      <c r="S26" s="10">
        <f t="shared" si="3"/>
        <v>66.349999999999994</v>
      </c>
      <c r="T26" t="s">
        <v>8308</v>
      </c>
      <c r="U26" t="s">
        <v>8309</v>
      </c>
    </row>
    <row r="27" spans="1:21" ht="43.75" hidden="1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0"/>
        <v>42378.025011574078</v>
      </c>
      <c r="L27" s="9">
        <f t="shared" si="1"/>
        <v>42318.025011574078</v>
      </c>
      <c r="M27" s="14">
        <f t="shared" si="2"/>
        <v>11</v>
      </c>
      <c r="N27" t="b">
        <v>0</v>
      </c>
      <c r="O27">
        <v>14</v>
      </c>
      <c r="P27" t="b">
        <v>1</v>
      </c>
      <c r="Q27" t="s">
        <v>8263</v>
      </c>
      <c r="R27">
        <f>ROUND(E27/D27*100,0)</f>
        <v>133</v>
      </c>
      <c r="S27" s="10">
        <f t="shared" si="3"/>
        <v>57.14</v>
      </c>
      <c r="T27" t="s">
        <v>8308</v>
      </c>
      <c r="U27" t="s">
        <v>8309</v>
      </c>
    </row>
    <row r="28" spans="1:21" ht="43.75" hidden="1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0"/>
        <v>41868.515555555554</v>
      </c>
      <c r="L28" s="9">
        <f t="shared" si="1"/>
        <v>41828.515555555554</v>
      </c>
      <c r="M28" s="14">
        <f t="shared" si="2"/>
        <v>7</v>
      </c>
      <c r="N28" t="b">
        <v>0</v>
      </c>
      <c r="O28">
        <v>19</v>
      </c>
      <c r="P28" t="b">
        <v>1</v>
      </c>
      <c r="Q28" t="s">
        <v>8263</v>
      </c>
      <c r="R28">
        <f>ROUND(E28/D28*100,0)</f>
        <v>155</v>
      </c>
      <c r="S28" s="10">
        <f t="shared" si="3"/>
        <v>102.11</v>
      </c>
      <c r="T28" t="s">
        <v>8308</v>
      </c>
      <c r="U28" t="s">
        <v>8309</v>
      </c>
    </row>
    <row r="29" spans="1:21" ht="43.75" hidden="1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0"/>
        <v>41959.206400462965</v>
      </c>
      <c r="L29" s="9">
        <f t="shared" si="1"/>
        <v>41929.164733796293</v>
      </c>
      <c r="M29" s="14">
        <f t="shared" si="2"/>
        <v>10</v>
      </c>
      <c r="N29" t="b">
        <v>0</v>
      </c>
      <c r="O29">
        <v>150</v>
      </c>
      <c r="P29" t="b">
        <v>1</v>
      </c>
      <c r="Q29" t="s">
        <v>8263</v>
      </c>
      <c r="R29">
        <f>ROUND(E29/D29*100,0)</f>
        <v>112</v>
      </c>
      <c r="S29" s="10">
        <f t="shared" si="3"/>
        <v>148.97</v>
      </c>
      <c r="T29" t="s">
        <v>8308</v>
      </c>
      <c r="U29" t="s">
        <v>8309</v>
      </c>
    </row>
    <row r="30" spans="1:21" ht="29.15" hidden="1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0"/>
        <v>42354.96393518518</v>
      </c>
      <c r="L30" s="9">
        <f t="shared" si="1"/>
        <v>42324.96393518518</v>
      </c>
      <c r="M30" s="14">
        <f t="shared" si="2"/>
        <v>11</v>
      </c>
      <c r="N30" t="b">
        <v>0</v>
      </c>
      <c r="O30">
        <v>71</v>
      </c>
      <c r="P30" t="b">
        <v>1</v>
      </c>
      <c r="Q30" t="s">
        <v>8263</v>
      </c>
      <c r="R30">
        <f>ROUND(E30/D30*100,0)</f>
        <v>100</v>
      </c>
      <c r="S30" s="10">
        <f t="shared" si="3"/>
        <v>169.61</v>
      </c>
      <c r="T30" t="s">
        <v>8308</v>
      </c>
      <c r="U30" t="s">
        <v>8309</v>
      </c>
    </row>
    <row r="31" spans="1:21" ht="43.75" hidden="1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0"/>
        <v>41842.67324074074</v>
      </c>
      <c r="L31" s="9">
        <f t="shared" si="1"/>
        <v>41812.67324074074</v>
      </c>
      <c r="M31" s="14">
        <f t="shared" si="2"/>
        <v>6</v>
      </c>
      <c r="N31" t="b">
        <v>0</v>
      </c>
      <c r="O31">
        <v>117</v>
      </c>
      <c r="P31" t="b">
        <v>1</v>
      </c>
      <c r="Q31" t="s">
        <v>8263</v>
      </c>
      <c r="R31">
        <f>ROUND(E31/D31*100,0)</f>
        <v>123</v>
      </c>
      <c r="S31" s="10">
        <f t="shared" si="3"/>
        <v>31.62</v>
      </c>
      <c r="T31" t="s">
        <v>8308</v>
      </c>
      <c r="U31" t="s">
        <v>8309</v>
      </c>
    </row>
    <row r="32" spans="1:21" ht="43.75" hidden="1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0"/>
        <v>41872.292997685188</v>
      </c>
      <c r="L32" s="9">
        <f t="shared" si="1"/>
        <v>41842.292997685188</v>
      </c>
      <c r="M32" s="14">
        <f t="shared" si="2"/>
        <v>7</v>
      </c>
      <c r="N32" t="b">
        <v>0</v>
      </c>
      <c r="O32">
        <v>53</v>
      </c>
      <c r="P32" t="b">
        <v>1</v>
      </c>
      <c r="Q32" t="s">
        <v>8263</v>
      </c>
      <c r="R32">
        <f>ROUND(E32/D32*100,0)</f>
        <v>101</v>
      </c>
      <c r="S32" s="10">
        <f t="shared" si="3"/>
        <v>76.45</v>
      </c>
      <c r="T32" t="s">
        <v>8308</v>
      </c>
      <c r="U32" t="s">
        <v>8309</v>
      </c>
    </row>
    <row r="33" spans="1:21" ht="43.75" hidden="1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0"/>
        <v>42394.79206018518</v>
      </c>
      <c r="L33" s="9">
        <f t="shared" si="1"/>
        <v>42376.79206018518</v>
      </c>
      <c r="M33" s="14">
        <f t="shared" si="2"/>
        <v>1</v>
      </c>
      <c r="N33" t="b">
        <v>0</v>
      </c>
      <c r="O33">
        <v>1</v>
      </c>
      <c r="P33" t="b">
        <v>1</v>
      </c>
      <c r="Q33" t="s">
        <v>8263</v>
      </c>
      <c r="R33">
        <f>ROUND(E33/D33*100,0)</f>
        <v>100</v>
      </c>
      <c r="S33" s="10">
        <f t="shared" si="3"/>
        <v>13</v>
      </c>
      <c r="T33" t="s">
        <v>8308</v>
      </c>
      <c r="U33" t="s">
        <v>8309</v>
      </c>
    </row>
    <row r="34" spans="1:21" ht="58.3" hidden="1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0"/>
        <v>42503.165972222225</v>
      </c>
      <c r="L34" s="9">
        <f t="shared" si="1"/>
        <v>42461.627511574072</v>
      </c>
      <c r="M34" s="14">
        <f t="shared" si="2"/>
        <v>4</v>
      </c>
      <c r="N34" t="b">
        <v>0</v>
      </c>
      <c r="O34">
        <v>89</v>
      </c>
      <c r="P34" t="b">
        <v>1</v>
      </c>
      <c r="Q34" t="s">
        <v>8263</v>
      </c>
      <c r="R34">
        <f>ROUND(E34/D34*100,0)</f>
        <v>100</v>
      </c>
      <c r="S34" s="10">
        <f t="shared" si="3"/>
        <v>320.45</v>
      </c>
      <c r="T34" t="s">
        <v>8308</v>
      </c>
      <c r="U34" t="s">
        <v>8309</v>
      </c>
    </row>
    <row r="35" spans="1:21" ht="43.75" hidden="1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0"/>
        <v>42316.702557870376</v>
      </c>
      <c r="L35" s="9">
        <f t="shared" si="1"/>
        <v>42286.660891203705</v>
      </c>
      <c r="M35" s="14">
        <f t="shared" si="2"/>
        <v>10</v>
      </c>
      <c r="N35" t="b">
        <v>0</v>
      </c>
      <c r="O35">
        <v>64</v>
      </c>
      <c r="P35" t="b">
        <v>1</v>
      </c>
      <c r="Q35" t="s">
        <v>8263</v>
      </c>
      <c r="R35">
        <f>ROUND(E35/D35*100,0)</f>
        <v>102</v>
      </c>
      <c r="S35" s="10">
        <f t="shared" si="3"/>
        <v>83.75</v>
      </c>
      <c r="T35" t="s">
        <v>8308</v>
      </c>
      <c r="U35" t="s">
        <v>8309</v>
      </c>
    </row>
    <row r="36" spans="1:21" ht="43.75" hidden="1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0"/>
        <v>41856.321770833332</v>
      </c>
      <c r="L36" s="9">
        <f t="shared" si="1"/>
        <v>41841.321770833332</v>
      </c>
      <c r="M36" s="14">
        <f t="shared" si="2"/>
        <v>7</v>
      </c>
      <c r="N36" t="b">
        <v>0</v>
      </c>
      <c r="O36">
        <v>68</v>
      </c>
      <c r="P36" t="b">
        <v>1</v>
      </c>
      <c r="Q36" t="s">
        <v>8263</v>
      </c>
      <c r="R36">
        <f>ROUND(E36/D36*100,0)</f>
        <v>130</v>
      </c>
      <c r="S36" s="10">
        <f t="shared" si="3"/>
        <v>49.88</v>
      </c>
      <c r="T36" t="s">
        <v>8308</v>
      </c>
      <c r="U36" t="s">
        <v>8309</v>
      </c>
    </row>
    <row r="37" spans="1:21" ht="43.75" hidden="1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0"/>
        <v>42122</v>
      </c>
      <c r="L37" s="9">
        <f t="shared" si="1"/>
        <v>42098.291828703703</v>
      </c>
      <c r="M37" s="14">
        <f t="shared" si="2"/>
        <v>4</v>
      </c>
      <c r="N37" t="b">
        <v>0</v>
      </c>
      <c r="O37">
        <v>28</v>
      </c>
      <c r="P37" t="b">
        <v>1</v>
      </c>
      <c r="Q37" t="s">
        <v>8263</v>
      </c>
      <c r="R37">
        <f>ROUND(E37/D37*100,0)</f>
        <v>167</v>
      </c>
      <c r="S37" s="10">
        <f t="shared" si="3"/>
        <v>59.46</v>
      </c>
      <c r="T37" t="s">
        <v>8308</v>
      </c>
      <c r="U37" t="s">
        <v>8309</v>
      </c>
    </row>
    <row r="38" spans="1:21" ht="29.15" hidden="1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0"/>
        <v>42098.265335648146</v>
      </c>
      <c r="L38" s="9">
        <f t="shared" si="1"/>
        <v>42068.307002314818</v>
      </c>
      <c r="M38" s="14">
        <f t="shared" si="2"/>
        <v>3</v>
      </c>
      <c r="N38" t="b">
        <v>0</v>
      </c>
      <c r="O38">
        <v>44</v>
      </c>
      <c r="P38" t="b">
        <v>1</v>
      </c>
      <c r="Q38" t="s">
        <v>8263</v>
      </c>
      <c r="R38">
        <f>ROUND(E38/D38*100,0)</f>
        <v>142</v>
      </c>
      <c r="S38" s="10">
        <f t="shared" si="3"/>
        <v>193.84</v>
      </c>
      <c r="T38" t="s">
        <v>8308</v>
      </c>
      <c r="U38" t="s">
        <v>8309</v>
      </c>
    </row>
    <row r="39" spans="1:21" ht="43.75" hidden="1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0"/>
        <v>42062.693043981482</v>
      </c>
      <c r="L39" s="9">
        <f t="shared" si="1"/>
        <v>42032.693043981482</v>
      </c>
      <c r="M39" s="14">
        <f t="shared" si="2"/>
        <v>1</v>
      </c>
      <c r="N39" t="b">
        <v>0</v>
      </c>
      <c r="O39">
        <v>253</v>
      </c>
      <c r="P39" t="b">
        <v>1</v>
      </c>
      <c r="Q39" t="s">
        <v>8263</v>
      </c>
      <c r="R39">
        <f>ROUND(E39/D39*100,0)</f>
        <v>183</v>
      </c>
      <c r="S39" s="10">
        <f t="shared" si="3"/>
        <v>159.51</v>
      </c>
      <c r="T39" t="s">
        <v>8308</v>
      </c>
      <c r="U39" t="s">
        <v>8309</v>
      </c>
    </row>
    <row r="40" spans="1:21" ht="43.75" hidden="1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0"/>
        <v>41405.057222222218</v>
      </c>
      <c r="L40" s="9">
        <f t="shared" si="1"/>
        <v>41375.057222222218</v>
      </c>
      <c r="M40" s="14">
        <f t="shared" si="2"/>
        <v>4</v>
      </c>
      <c r="N40" t="b">
        <v>0</v>
      </c>
      <c r="O40">
        <v>66</v>
      </c>
      <c r="P40" t="b">
        <v>1</v>
      </c>
      <c r="Q40" t="s">
        <v>8263</v>
      </c>
      <c r="R40">
        <f>ROUND(E40/D40*100,0)</f>
        <v>110</v>
      </c>
      <c r="S40" s="10">
        <f t="shared" si="3"/>
        <v>41.68</v>
      </c>
      <c r="T40" t="s">
        <v>8308</v>
      </c>
      <c r="U40" t="s">
        <v>8309</v>
      </c>
    </row>
    <row r="41" spans="1:21" ht="58.3" hidden="1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0"/>
        <v>41784.957638888889</v>
      </c>
      <c r="L41" s="9">
        <f t="shared" si="1"/>
        <v>41754.047083333331</v>
      </c>
      <c r="M41" s="14">
        <f t="shared" si="2"/>
        <v>4</v>
      </c>
      <c r="N41" t="b">
        <v>0</v>
      </c>
      <c r="O41">
        <v>217</v>
      </c>
      <c r="P41" t="b">
        <v>1</v>
      </c>
      <c r="Q41" t="s">
        <v>8263</v>
      </c>
      <c r="R41">
        <f>ROUND(E41/D41*100,0)</f>
        <v>131</v>
      </c>
      <c r="S41" s="10">
        <f t="shared" si="3"/>
        <v>150.9</v>
      </c>
      <c r="T41" t="s">
        <v>8308</v>
      </c>
      <c r="U41" t="s">
        <v>8309</v>
      </c>
    </row>
    <row r="42" spans="1:21" ht="43.75" hidden="1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0"/>
        <v>41809.166666666664</v>
      </c>
      <c r="L42" s="9">
        <f t="shared" si="1"/>
        <v>41789.21398148148</v>
      </c>
      <c r="M42" s="14">
        <f t="shared" si="2"/>
        <v>5</v>
      </c>
      <c r="N42" t="b">
        <v>0</v>
      </c>
      <c r="O42">
        <v>16</v>
      </c>
      <c r="P42" t="b">
        <v>1</v>
      </c>
      <c r="Q42" t="s">
        <v>8263</v>
      </c>
      <c r="R42">
        <f>ROUND(E42/D42*100,0)</f>
        <v>101</v>
      </c>
      <c r="S42" s="10">
        <f t="shared" si="3"/>
        <v>126.69</v>
      </c>
      <c r="T42" t="s">
        <v>8308</v>
      </c>
      <c r="U42" t="s">
        <v>8309</v>
      </c>
    </row>
    <row r="43" spans="1:21" ht="43.75" hidden="1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0"/>
        <v>41917.568912037037</v>
      </c>
      <c r="L43" s="9">
        <f t="shared" si="1"/>
        <v>41887.568912037037</v>
      </c>
      <c r="M43" s="14">
        <f t="shared" si="2"/>
        <v>9</v>
      </c>
      <c r="N43" t="b">
        <v>0</v>
      </c>
      <c r="O43">
        <v>19</v>
      </c>
      <c r="P43" t="b">
        <v>1</v>
      </c>
      <c r="Q43" t="s">
        <v>8263</v>
      </c>
      <c r="R43">
        <f>ROUND(E43/D43*100,0)</f>
        <v>100</v>
      </c>
      <c r="S43" s="10">
        <f t="shared" si="3"/>
        <v>105.26</v>
      </c>
      <c r="T43" t="s">
        <v>8308</v>
      </c>
      <c r="U43" t="s">
        <v>8309</v>
      </c>
    </row>
    <row r="44" spans="1:21" ht="43.75" hidden="1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0"/>
        <v>42001.639189814814</v>
      </c>
      <c r="L44" s="9">
        <f t="shared" si="1"/>
        <v>41971.639189814814</v>
      </c>
      <c r="M44" s="14">
        <f t="shared" si="2"/>
        <v>11</v>
      </c>
      <c r="N44" t="b">
        <v>0</v>
      </c>
      <c r="O44">
        <v>169</v>
      </c>
      <c r="P44" t="b">
        <v>1</v>
      </c>
      <c r="Q44" t="s">
        <v>8263</v>
      </c>
      <c r="R44">
        <f>ROUND(E44/D44*100,0)</f>
        <v>142</v>
      </c>
      <c r="S44" s="10">
        <f t="shared" si="3"/>
        <v>117.51</v>
      </c>
      <c r="T44" t="s">
        <v>8308</v>
      </c>
      <c r="U44" t="s">
        <v>8309</v>
      </c>
    </row>
    <row r="45" spans="1:21" ht="43.75" hidden="1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0"/>
        <v>41833</v>
      </c>
      <c r="L45" s="9">
        <f t="shared" si="1"/>
        <v>41802.790347222224</v>
      </c>
      <c r="M45" s="14">
        <f t="shared" si="2"/>
        <v>6</v>
      </c>
      <c r="N45" t="b">
        <v>0</v>
      </c>
      <c r="O45">
        <v>263</v>
      </c>
      <c r="P45" t="b">
        <v>1</v>
      </c>
      <c r="Q45" t="s">
        <v>8263</v>
      </c>
      <c r="R45">
        <f>ROUND(E45/D45*100,0)</f>
        <v>309</v>
      </c>
      <c r="S45" s="10">
        <f t="shared" si="3"/>
        <v>117.36</v>
      </c>
      <c r="T45" t="s">
        <v>8308</v>
      </c>
      <c r="U45" t="s">
        <v>8309</v>
      </c>
    </row>
    <row r="46" spans="1:21" ht="58.3" hidden="1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0"/>
        <v>41919.098807870374</v>
      </c>
      <c r="L46" s="9">
        <f t="shared" si="1"/>
        <v>41874.098807870374</v>
      </c>
      <c r="M46" s="14">
        <f t="shared" si="2"/>
        <v>8</v>
      </c>
      <c r="N46" t="b">
        <v>0</v>
      </c>
      <c r="O46">
        <v>15</v>
      </c>
      <c r="P46" t="b">
        <v>1</v>
      </c>
      <c r="Q46" t="s">
        <v>8263</v>
      </c>
      <c r="R46">
        <f>ROUND(E46/D46*100,0)</f>
        <v>100</v>
      </c>
      <c r="S46" s="10">
        <f t="shared" si="3"/>
        <v>133.33000000000001</v>
      </c>
      <c r="T46" t="s">
        <v>8308</v>
      </c>
      <c r="U46" t="s">
        <v>8309</v>
      </c>
    </row>
    <row r="47" spans="1:21" ht="43.75" hidden="1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0"/>
        <v>42487.623923611114</v>
      </c>
      <c r="L47" s="9">
        <f t="shared" si="1"/>
        <v>42457.623923611114</v>
      </c>
      <c r="M47" s="14">
        <f t="shared" si="2"/>
        <v>3</v>
      </c>
      <c r="N47" t="b">
        <v>0</v>
      </c>
      <c r="O47">
        <v>61</v>
      </c>
      <c r="P47" t="b">
        <v>1</v>
      </c>
      <c r="Q47" t="s">
        <v>8263</v>
      </c>
      <c r="R47">
        <f>ROUND(E47/D47*100,0)</f>
        <v>120</v>
      </c>
      <c r="S47" s="10">
        <f t="shared" si="3"/>
        <v>98.36</v>
      </c>
      <c r="T47" t="s">
        <v>8308</v>
      </c>
      <c r="U47" t="s">
        <v>8309</v>
      </c>
    </row>
    <row r="48" spans="1:21" ht="43.75" hidden="1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0"/>
        <v>42353.964976851858</v>
      </c>
      <c r="L48" s="9">
        <f t="shared" si="1"/>
        <v>42323.964976851858</v>
      </c>
      <c r="M48" s="14">
        <f t="shared" si="2"/>
        <v>11</v>
      </c>
      <c r="N48" t="b">
        <v>0</v>
      </c>
      <c r="O48">
        <v>45</v>
      </c>
      <c r="P48" t="b">
        <v>1</v>
      </c>
      <c r="Q48" t="s">
        <v>8263</v>
      </c>
      <c r="R48">
        <f>ROUND(E48/D48*100,0)</f>
        <v>104</v>
      </c>
      <c r="S48" s="10">
        <f t="shared" si="3"/>
        <v>194.44</v>
      </c>
      <c r="T48" t="s">
        <v>8308</v>
      </c>
      <c r="U48" t="s">
        <v>8309</v>
      </c>
    </row>
    <row r="49" spans="1:21" ht="58.3" hidden="1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0"/>
        <v>41992.861192129625</v>
      </c>
      <c r="L49" s="9">
        <f t="shared" si="1"/>
        <v>41932.819525462961</v>
      </c>
      <c r="M49" s="14">
        <f t="shared" si="2"/>
        <v>10</v>
      </c>
      <c r="N49" t="b">
        <v>0</v>
      </c>
      <c r="O49">
        <v>70</v>
      </c>
      <c r="P49" t="b">
        <v>1</v>
      </c>
      <c r="Q49" t="s">
        <v>8263</v>
      </c>
      <c r="R49">
        <f>ROUND(E49/D49*100,0)</f>
        <v>108</v>
      </c>
      <c r="S49" s="10">
        <f t="shared" si="3"/>
        <v>76.87</v>
      </c>
      <c r="T49" t="s">
        <v>8308</v>
      </c>
      <c r="U49" t="s">
        <v>8309</v>
      </c>
    </row>
    <row r="50" spans="1:21" ht="43.75" hidden="1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0"/>
        <v>42064.5</v>
      </c>
      <c r="L50" s="9">
        <f t="shared" si="1"/>
        <v>42033.516898148147</v>
      </c>
      <c r="M50" s="14">
        <f t="shared" si="2"/>
        <v>1</v>
      </c>
      <c r="N50" t="b">
        <v>0</v>
      </c>
      <c r="O50">
        <v>38</v>
      </c>
      <c r="P50" t="b">
        <v>1</v>
      </c>
      <c r="Q50" t="s">
        <v>8263</v>
      </c>
      <c r="R50">
        <f>ROUND(E50/D50*100,0)</f>
        <v>108</v>
      </c>
      <c r="S50" s="10">
        <f t="shared" si="3"/>
        <v>56.82</v>
      </c>
      <c r="T50" t="s">
        <v>8308</v>
      </c>
      <c r="U50" t="s">
        <v>8309</v>
      </c>
    </row>
    <row r="51" spans="1:21" hidden="1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0"/>
        <v>42301.176446759258</v>
      </c>
      <c r="L51" s="9">
        <f t="shared" si="1"/>
        <v>42271.176446759258</v>
      </c>
      <c r="M51" s="14">
        <f t="shared" si="2"/>
        <v>9</v>
      </c>
      <c r="N51" t="b">
        <v>0</v>
      </c>
      <c r="O51">
        <v>87</v>
      </c>
      <c r="P51" t="b">
        <v>1</v>
      </c>
      <c r="Q51" t="s">
        <v>8263</v>
      </c>
      <c r="R51">
        <f>ROUND(E51/D51*100,0)</f>
        <v>100</v>
      </c>
      <c r="S51" s="10">
        <f t="shared" si="3"/>
        <v>137.93</v>
      </c>
      <c r="T51" t="s">
        <v>8308</v>
      </c>
      <c r="U51" t="s">
        <v>8309</v>
      </c>
    </row>
    <row r="52" spans="1:21" ht="43.75" hidden="1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0"/>
        <v>42034.708333333328</v>
      </c>
      <c r="L52" s="9">
        <f t="shared" si="1"/>
        <v>41995.752986111111</v>
      </c>
      <c r="M52" s="14">
        <f t="shared" si="2"/>
        <v>12</v>
      </c>
      <c r="N52" t="b">
        <v>0</v>
      </c>
      <c r="O52">
        <v>22</v>
      </c>
      <c r="P52" t="b">
        <v>1</v>
      </c>
      <c r="Q52" t="s">
        <v>8263</v>
      </c>
      <c r="R52">
        <f>ROUND(E52/D52*100,0)</f>
        <v>100</v>
      </c>
      <c r="S52" s="10">
        <f t="shared" si="3"/>
        <v>27.27</v>
      </c>
      <c r="T52" t="s">
        <v>8308</v>
      </c>
      <c r="U52" t="s">
        <v>8309</v>
      </c>
    </row>
    <row r="53" spans="1:21" ht="43.75" hidden="1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0"/>
        <v>42226.928668981483</v>
      </c>
      <c r="L53" s="9">
        <f t="shared" si="1"/>
        <v>42196.928668981483</v>
      </c>
      <c r="M53" s="14">
        <f t="shared" si="2"/>
        <v>7</v>
      </c>
      <c r="N53" t="b">
        <v>0</v>
      </c>
      <c r="O53">
        <v>119</v>
      </c>
      <c r="P53" t="b">
        <v>1</v>
      </c>
      <c r="Q53" t="s">
        <v>8263</v>
      </c>
      <c r="R53">
        <f>ROUND(E53/D53*100,0)</f>
        <v>128</v>
      </c>
      <c r="S53" s="10">
        <f t="shared" si="3"/>
        <v>118.34</v>
      </c>
      <c r="T53" t="s">
        <v>8308</v>
      </c>
      <c r="U53" t="s">
        <v>8309</v>
      </c>
    </row>
    <row r="54" spans="1:21" ht="43.75" hidden="1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0"/>
        <v>41837.701921296299</v>
      </c>
      <c r="L54" s="9">
        <f t="shared" si="1"/>
        <v>41807.701921296299</v>
      </c>
      <c r="M54" s="14">
        <f t="shared" si="2"/>
        <v>6</v>
      </c>
      <c r="N54" t="b">
        <v>0</v>
      </c>
      <c r="O54">
        <v>52</v>
      </c>
      <c r="P54" t="b">
        <v>1</v>
      </c>
      <c r="Q54" t="s">
        <v>8263</v>
      </c>
      <c r="R54">
        <f>ROUND(E54/D54*100,0)</f>
        <v>116</v>
      </c>
      <c r="S54" s="10">
        <f t="shared" si="3"/>
        <v>223.48</v>
      </c>
      <c r="T54" t="s">
        <v>8308</v>
      </c>
      <c r="U54" t="s">
        <v>8309</v>
      </c>
    </row>
    <row r="55" spans="1:21" ht="29.15" hidden="1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0"/>
        <v>41733.916666666664</v>
      </c>
      <c r="L55" s="9">
        <f t="shared" si="1"/>
        <v>41719.549131944441</v>
      </c>
      <c r="M55" s="14">
        <f t="shared" si="2"/>
        <v>3</v>
      </c>
      <c r="N55" t="b">
        <v>0</v>
      </c>
      <c r="O55">
        <v>117</v>
      </c>
      <c r="P55" t="b">
        <v>1</v>
      </c>
      <c r="Q55" t="s">
        <v>8263</v>
      </c>
      <c r="R55">
        <f>ROUND(E55/D55*100,0)</f>
        <v>110</v>
      </c>
      <c r="S55" s="10">
        <f t="shared" si="3"/>
        <v>28.11</v>
      </c>
      <c r="T55" t="s">
        <v>8308</v>
      </c>
      <c r="U55" t="s">
        <v>8309</v>
      </c>
    </row>
    <row r="56" spans="1:21" ht="58.3" hidden="1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0"/>
        <v>42363.713206018518</v>
      </c>
      <c r="L56" s="9">
        <f t="shared" si="1"/>
        <v>42333.713206018518</v>
      </c>
      <c r="M56" s="14">
        <f t="shared" si="2"/>
        <v>11</v>
      </c>
      <c r="N56" t="b">
        <v>0</v>
      </c>
      <c r="O56">
        <v>52</v>
      </c>
      <c r="P56" t="b">
        <v>1</v>
      </c>
      <c r="Q56" t="s">
        <v>8263</v>
      </c>
      <c r="R56">
        <f>ROUND(E56/D56*100,0)</f>
        <v>101</v>
      </c>
      <c r="S56" s="10">
        <f t="shared" si="3"/>
        <v>194.23</v>
      </c>
      <c r="T56" t="s">
        <v>8308</v>
      </c>
      <c r="U56" t="s">
        <v>8309</v>
      </c>
    </row>
    <row r="57" spans="1:21" ht="43.75" hidden="1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0"/>
        <v>42517.968935185185</v>
      </c>
      <c r="L57" s="9">
        <f t="shared" si="1"/>
        <v>42496.968935185185</v>
      </c>
      <c r="M57" s="14">
        <f t="shared" si="2"/>
        <v>5</v>
      </c>
      <c r="N57" t="b">
        <v>0</v>
      </c>
      <c r="O57">
        <v>86</v>
      </c>
      <c r="P57" t="b">
        <v>1</v>
      </c>
      <c r="Q57" t="s">
        <v>8263</v>
      </c>
      <c r="R57">
        <f>ROUND(E57/D57*100,0)</f>
        <v>129</v>
      </c>
      <c r="S57" s="10">
        <f t="shared" si="3"/>
        <v>128.94999999999999</v>
      </c>
      <c r="T57" t="s">
        <v>8308</v>
      </c>
      <c r="U57" t="s">
        <v>8309</v>
      </c>
    </row>
    <row r="58" spans="1:21" ht="29.15" hidden="1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0"/>
        <v>42163.666666666672</v>
      </c>
      <c r="L58" s="9">
        <f t="shared" si="1"/>
        <v>42149.548888888887</v>
      </c>
      <c r="M58" s="14">
        <f t="shared" si="2"/>
        <v>5</v>
      </c>
      <c r="N58" t="b">
        <v>0</v>
      </c>
      <c r="O58">
        <v>174</v>
      </c>
      <c r="P58" t="b">
        <v>1</v>
      </c>
      <c r="Q58" t="s">
        <v>8263</v>
      </c>
      <c r="R58">
        <f>ROUND(E58/D58*100,0)</f>
        <v>107</v>
      </c>
      <c r="S58" s="10">
        <f t="shared" si="3"/>
        <v>49.32</v>
      </c>
      <c r="T58" t="s">
        <v>8308</v>
      </c>
      <c r="U58" t="s">
        <v>8309</v>
      </c>
    </row>
    <row r="59" spans="1:21" ht="43.75" hidden="1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0"/>
        <v>42119.83289351852</v>
      </c>
      <c r="L59" s="9">
        <f t="shared" si="1"/>
        <v>42089.83289351852</v>
      </c>
      <c r="M59" s="14">
        <f t="shared" si="2"/>
        <v>3</v>
      </c>
      <c r="N59" t="b">
        <v>0</v>
      </c>
      <c r="O59">
        <v>69</v>
      </c>
      <c r="P59" t="b">
        <v>1</v>
      </c>
      <c r="Q59" t="s">
        <v>8263</v>
      </c>
      <c r="R59">
        <f>ROUND(E59/D59*100,0)</f>
        <v>102</v>
      </c>
      <c r="S59" s="10">
        <f t="shared" si="3"/>
        <v>221.52</v>
      </c>
      <c r="T59" t="s">
        <v>8308</v>
      </c>
      <c r="U59" t="s">
        <v>8309</v>
      </c>
    </row>
    <row r="60" spans="1:21" ht="43.75" hidden="1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0"/>
        <v>41962.786712962959</v>
      </c>
      <c r="L60" s="9">
        <f t="shared" si="1"/>
        <v>41932.745046296295</v>
      </c>
      <c r="M60" s="14">
        <f t="shared" si="2"/>
        <v>10</v>
      </c>
      <c r="N60" t="b">
        <v>0</v>
      </c>
      <c r="O60">
        <v>75</v>
      </c>
      <c r="P60" t="b">
        <v>1</v>
      </c>
      <c r="Q60" t="s">
        <v>8263</v>
      </c>
      <c r="R60">
        <f>ROUND(E60/D60*100,0)</f>
        <v>103</v>
      </c>
      <c r="S60" s="10">
        <f t="shared" si="3"/>
        <v>137.21</v>
      </c>
      <c r="T60" t="s">
        <v>8308</v>
      </c>
      <c r="U60" t="s">
        <v>8309</v>
      </c>
    </row>
    <row r="61" spans="1:21" ht="43.75" hidden="1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0"/>
        <v>42261.875</v>
      </c>
      <c r="L61" s="9">
        <f t="shared" si="1"/>
        <v>42230.23583333334</v>
      </c>
      <c r="M61" s="14">
        <f t="shared" si="2"/>
        <v>8</v>
      </c>
      <c r="N61" t="b">
        <v>0</v>
      </c>
      <c r="O61">
        <v>33</v>
      </c>
      <c r="P61" t="b">
        <v>1</v>
      </c>
      <c r="Q61" t="s">
        <v>8263</v>
      </c>
      <c r="R61">
        <f>ROUND(E61/D61*100,0)</f>
        <v>100</v>
      </c>
      <c r="S61" s="10">
        <f t="shared" si="3"/>
        <v>606.82000000000005</v>
      </c>
      <c r="T61" t="s">
        <v>8308</v>
      </c>
      <c r="U61" t="s">
        <v>8309</v>
      </c>
    </row>
    <row r="62" spans="1:21" ht="43.75" hidden="1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0"/>
        <v>41721</v>
      </c>
      <c r="L62" s="9">
        <f t="shared" si="1"/>
        <v>41701.901817129627</v>
      </c>
      <c r="M62" s="14">
        <f t="shared" si="2"/>
        <v>3</v>
      </c>
      <c r="N62" t="b">
        <v>0</v>
      </c>
      <c r="O62">
        <v>108</v>
      </c>
      <c r="P62" t="b">
        <v>1</v>
      </c>
      <c r="Q62" t="s">
        <v>8264</v>
      </c>
      <c r="R62">
        <f>ROUND(E62/D62*100,0)</f>
        <v>103</v>
      </c>
      <c r="S62" s="10">
        <f t="shared" si="3"/>
        <v>43.04</v>
      </c>
      <c r="T62" t="s">
        <v>8308</v>
      </c>
      <c r="U62" t="s">
        <v>8310</v>
      </c>
    </row>
    <row r="63" spans="1:21" ht="43.75" hidden="1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0"/>
        <v>41431.814317129632</v>
      </c>
      <c r="L63" s="9">
        <f t="shared" si="1"/>
        <v>41409.814317129632</v>
      </c>
      <c r="M63" s="14">
        <f t="shared" si="2"/>
        <v>5</v>
      </c>
      <c r="N63" t="b">
        <v>0</v>
      </c>
      <c r="O63">
        <v>23</v>
      </c>
      <c r="P63" t="b">
        <v>1</v>
      </c>
      <c r="Q63" t="s">
        <v>8264</v>
      </c>
      <c r="R63">
        <f>ROUND(E63/D63*100,0)</f>
        <v>148</v>
      </c>
      <c r="S63" s="10">
        <f t="shared" si="3"/>
        <v>322.39</v>
      </c>
      <c r="T63" t="s">
        <v>8308</v>
      </c>
      <c r="U63" t="s">
        <v>8310</v>
      </c>
    </row>
    <row r="64" spans="1:21" ht="43.75" hidden="1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0"/>
        <v>41336.799513888887</v>
      </c>
      <c r="L64" s="9">
        <f t="shared" si="1"/>
        <v>41311.799513888887</v>
      </c>
      <c r="M64" s="14">
        <f t="shared" si="2"/>
        <v>2</v>
      </c>
      <c r="N64" t="b">
        <v>0</v>
      </c>
      <c r="O64">
        <v>48</v>
      </c>
      <c r="P64" t="b">
        <v>1</v>
      </c>
      <c r="Q64" t="s">
        <v>8264</v>
      </c>
      <c r="R64">
        <f>ROUND(E64/D64*100,0)</f>
        <v>155</v>
      </c>
      <c r="S64" s="10">
        <f t="shared" si="3"/>
        <v>96.71</v>
      </c>
      <c r="T64" t="s">
        <v>8308</v>
      </c>
      <c r="U64" t="s">
        <v>8310</v>
      </c>
    </row>
    <row r="65" spans="1:21" ht="43.75" hidden="1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0"/>
        <v>41636.207638888889</v>
      </c>
      <c r="L65" s="9">
        <f t="shared" si="1"/>
        <v>41612.912187499998</v>
      </c>
      <c r="M65" s="14">
        <f t="shared" si="2"/>
        <v>12</v>
      </c>
      <c r="N65" t="b">
        <v>0</v>
      </c>
      <c r="O65">
        <v>64</v>
      </c>
      <c r="P65" t="b">
        <v>1</v>
      </c>
      <c r="Q65" t="s">
        <v>8264</v>
      </c>
      <c r="R65">
        <f>ROUND(E65/D65*100,0)</f>
        <v>114</v>
      </c>
      <c r="S65" s="10">
        <f t="shared" si="3"/>
        <v>35.47</v>
      </c>
      <c r="T65" t="s">
        <v>8308</v>
      </c>
      <c r="U65" t="s">
        <v>8310</v>
      </c>
    </row>
    <row r="66" spans="1:21" ht="43.75" hidden="1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si="0"/>
        <v>41463.01829861111</v>
      </c>
      <c r="L66" s="9">
        <f t="shared" si="1"/>
        <v>41433.01829861111</v>
      </c>
      <c r="M66" s="14">
        <f t="shared" si="2"/>
        <v>6</v>
      </c>
      <c r="N66" t="b">
        <v>0</v>
      </c>
      <c r="O66">
        <v>24</v>
      </c>
      <c r="P66" t="b">
        <v>1</v>
      </c>
      <c r="Q66" t="s">
        <v>8264</v>
      </c>
      <c r="R66">
        <f>ROUND(E66/D66*100,0)</f>
        <v>173</v>
      </c>
      <c r="S66" s="10">
        <f t="shared" si="3"/>
        <v>86.67</v>
      </c>
      <c r="T66" t="s">
        <v>8308</v>
      </c>
      <c r="U66" t="s">
        <v>8310</v>
      </c>
    </row>
    <row r="67" spans="1:21" ht="43.75" hidden="1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ref="K67:K130" si="4">(I67/60/60/24) + DATE(1970,1,1)</f>
        <v>41862.249305555553</v>
      </c>
      <c r="L67" s="9">
        <f t="shared" ref="L67:L130" si="5">(J67/60/60/24) + DATE(1970,1,1)</f>
        <v>41835.821226851855</v>
      </c>
      <c r="M67" s="14">
        <f t="shared" ref="M67:M130" si="6">MONTH(L67)</f>
        <v>7</v>
      </c>
      <c r="N67" t="b">
        <v>0</v>
      </c>
      <c r="O67">
        <v>57</v>
      </c>
      <c r="P67" t="b">
        <v>1</v>
      </c>
      <c r="Q67" t="s">
        <v>8264</v>
      </c>
      <c r="R67">
        <f>ROUND(E67/D67*100,0)</f>
        <v>108</v>
      </c>
      <c r="S67" s="10">
        <f t="shared" ref="S67:S130" si="7">IFERROR(ROUND(E67/O67,2),0)</f>
        <v>132.05000000000001</v>
      </c>
      <c r="T67" t="s">
        <v>8308</v>
      </c>
      <c r="U67" t="s">
        <v>8310</v>
      </c>
    </row>
    <row r="68" spans="1:21" ht="29.15" hidden="1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4"/>
        <v>42569.849768518514</v>
      </c>
      <c r="L68" s="9">
        <f t="shared" si="5"/>
        <v>42539.849768518514</v>
      </c>
      <c r="M68" s="14">
        <f t="shared" si="6"/>
        <v>6</v>
      </c>
      <c r="N68" t="b">
        <v>0</v>
      </c>
      <c r="O68">
        <v>26</v>
      </c>
      <c r="P68" t="b">
        <v>1</v>
      </c>
      <c r="Q68" t="s">
        <v>8264</v>
      </c>
      <c r="R68">
        <f>ROUND(E68/D68*100,0)</f>
        <v>119</v>
      </c>
      <c r="S68" s="10">
        <f t="shared" si="7"/>
        <v>91.23</v>
      </c>
      <c r="T68" t="s">
        <v>8308</v>
      </c>
      <c r="U68" t="s">
        <v>8310</v>
      </c>
    </row>
    <row r="69" spans="1:21" ht="43.75" hidden="1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4"/>
        <v>41105.583379629628</v>
      </c>
      <c r="L69" s="9">
        <f t="shared" si="5"/>
        <v>41075.583379629628</v>
      </c>
      <c r="M69" s="14">
        <f t="shared" si="6"/>
        <v>6</v>
      </c>
      <c r="N69" t="b">
        <v>0</v>
      </c>
      <c r="O69">
        <v>20</v>
      </c>
      <c r="P69" t="b">
        <v>1</v>
      </c>
      <c r="Q69" t="s">
        <v>8264</v>
      </c>
      <c r="R69">
        <f>ROUND(E69/D69*100,0)</f>
        <v>116</v>
      </c>
      <c r="S69" s="10">
        <f t="shared" si="7"/>
        <v>116.25</v>
      </c>
      <c r="T69" t="s">
        <v>8308</v>
      </c>
      <c r="U69" t="s">
        <v>8310</v>
      </c>
    </row>
    <row r="70" spans="1:21" ht="58.3" hidden="1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4"/>
        <v>41693.569340277776</v>
      </c>
      <c r="L70" s="9">
        <f t="shared" si="5"/>
        <v>41663.569340277776</v>
      </c>
      <c r="M70" s="14">
        <f t="shared" si="6"/>
        <v>1</v>
      </c>
      <c r="N70" t="b">
        <v>0</v>
      </c>
      <c r="O70">
        <v>36</v>
      </c>
      <c r="P70" t="b">
        <v>1</v>
      </c>
      <c r="Q70" t="s">
        <v>8264</v>
      </c>
      <c r="R70">
        <f>ROUND(E70/D70*100,0)</f>
        <v>127</v>
      </c>
      <c r="S70" s="10">
        <f t="shared" si="7"/>
        <v>21.19</v>
      </c>
      <c r="T70" t="s">
        <v>8308</v>
      </c>
      <c r="U70" t="s">
        <v>8310</v>
      </c>
    </row>
    <row r="71" spans="1:21" ht="43.75" hidden="1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4"/>
        <v>40818.290972222225</v>
      </c>
      <c r="L71" s="9">
        <f t="shared" si="5"/>
        <v>40786.187789351854</v>
      </c>
      <c r="M71" s="14">
        <f t="shared" si="6"/>
        <v>8</v>
      </c>
      <c r="N71" t="b">
        <v>0</v>
      </c>
      <c r="O71">
        <v>178</v>
      </c>
      <c r="P71" t="b">
        <v>1</v>
      </c>
      <c r="Q71" t="s">
        <v>8264</v>
      </c>
      <c r="R71">
        <f>ROUND(E71/D71*100,0)</f>
        <v>111</v>
      </c>
      <c r="S71" s="10">
        <f t="shared" si="7"/>
        <v>62.33</v>
      </c>
      <c r="T71" t="s">
        <v>8308</v>
      </c>
      <c r="U71" t="s">
        <v>8310</v>
      </c>
    </row>
    <row r="72" spans="1:21" ht="43.75" hidden="1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4"/>
        <v>40790.896354166667</v>
      </c>
      <c r="L72" s="9">
        <f t="shared" si="5"/>
        <v>40730.896354166667</v>
      </c>
      <c r="M72" s="14">
        <f t="shared" si="6"/>
        <v>7</v>
      </c>
      <c r="N72" t="b">
        <v>0</v>
      </c>
      <c r="O72">
        <v>17</v>
      </c>
      <c r="P72" t="b">
        <v>1</v>
      </c>
      <c r="Q72" t="s">
        <v>8264</v>
      </c>
      <c r="R72">
        <f>ROUND(E72/D72*100,0)</f>
        <v>127</v>
      </c>
      <c r="S72" s="10">
        <f t="shared" si="7"/>
        <v>37.409999999999997</v>
      </c>
      <c r="T72" t="s">
        <v>8308</v>
      </c>
      <c r="U72" t="s">
        <v>8310</v>
      </c>
    </row>
    <row r="73" spans="1:21" ht="43.75" hidden="1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4"/>
        <v>41057.271493055552</v>
      </c>
      <c r="L73" s="9">
        <f t="shared" si="5"/>
        <v>40997.271493055552</v>
      </c>
      <c r="M73" s="14">
        <f t="shared" si="6"/>
        <v>3</v>
      </c>
      <c r="N73" t="b">
        <v>0</v>
      </c>
      <c r="O73">
        <v>32</v>
      </c>
      <c r="P73" t="b">
        <v>1</v>
      </c>
      <c r="Q73" t="s">
        <v>8264</v>
      </c>
      <c r="R73">
        <f>ROUND(E73/D73*100,0)</f>
        <v>124</v>
      </c>
      <c r="S73" s="10">
        <f t="shared" si="7"/>
        <v>69.72</v>
      </c>
      <c r="T73" t="s">
        <v>8308</v>
      </c>
      <c r="U73" t="s">
        <v>8310</v>
      </c>
    </row>
    <row r="74" spans="1:21" ht="43.75" hidden="1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4"/>
        <v>41228</v>
      </c>
      <c r="L74" s="9">
        <f t="shared" si="5"/>
        <v>41208.010196759256</v>
      </c>
      <c r="M74" s="14">
        <f t="shared" si="6"/>
        <v>10</v>
      </c>
      <c r="N74" t="b">
        <v>0</v>
      </c>
      <c r="O74">
        <v>41</v>
      </c>
      <c r="P74" t="b">
        <v>1</v>
      </c>
      <c r="Q74" t="s">
        <v>8264</v>
      </c>
      <c r="R74">
        <f>ROUND(E74/D74*100,0)</f>
        <v>108</v>
      </c>
      <c r="S74" s="10">
        <f t="shared" si="7"/>
        <v>58.17</v>
      </c>
      <c r="T74" t="s">
        <v>8308</v>
      </c>
      <c r="U74" t="s">
        <v>8310</v>
      </c>
    </row>
    <row r="75" spans="1:21" ht="43.75" hidden="1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4"/>
        <v>40666.165972222225</v>
      </c>
      <c r="L75" s="9">
        <f t="shared" si="5"/>
        <v>40587.75675925926</v>
      </c>
      <c r="M75" s="14">
        <f t="shared" si="6"/>
        <v>2</v>
      </c>
      <c r="N75" t="b">
        <v>0</v>
      </c>
      <c r="O75">
        <v>18</v>
      </c>
      <c r="P75" t="b">
        <v>1</v>
      </c>
      <c r="Q75" t="s">
        <v>8264</v>
      </c>
      <c r="R75">
        <f>ROUND(E75/D75*100,0)</f>
        <v>100</v>
      </c>
      <c r="S75" s="10">
        <f t="shared" si="7"/>
        <v>50</v>
      </c>
      <c r="T75" t="s">
        <v>8308</v>
      </c>
      <c r="U75" t="s">
        <v>8310</v>
      </c>
    </row>
    <row r="76" spans="1:21" ht="43.75" hidden="1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4"/>
        <v>42390.487210648149</v>
      </c>
      <c r="L76" s="9">
        <f t="shared" si="5"/>
        <v>42360.487210648149</v>
      </c>
      <c r="M76" s="14">
        <f t="shared" si="6"/>
        <v>12</v>
      </c>
      <c r="N76" t="b">
        <v>0</v>
      </c>
      <c r="O76">
        <v>29</v>
      </c>
      <c r="P76" t="b">
        <v>1</v>
      </c>
      <c r="Q76" t="s">
        <v>8264</v>
      </c>
      <c r="R76">
        <f>ROUND(E76/D76*100,0)</f>
        <v>113</v>
      </c>
      <c r="S76" s="10">
        <f t="shared" si="7"/>
        <v>19.47</v>
      </c>
      <c r="T76" t="s">
        <v>8308</v>
      </c>
      <c r="U76" t="s">
        <v>8310</v>
      </c>
    </row>
    <row r="77" spans="1:21" ht="43.75" hidden="1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4"/>
        <v>41387.209166666667</v>
      </c>
      <c r="L77" s="9">
        <f t="shared" si="5"/>
        <v>41357.209166666667</v>
      </c>
      <c r="M77" s="14">
        <f t="shared" si="6"/>
        <v>3</v>
      </c>
      <c r="N77" t="b">
        <v>0</v>
      </c>
      <c r="O77">
        <v>47</v>
      </c>
      <c r="P77" t="b">
        <v>1</v>
      </c>
      <c r="Q77" t="s">
        <v>8264</v>
      </c>
      <c r="R77">
        <f>ROUND(E77/D77*100,0)</f>
        <v>115</v>
      </c>
      <c r="S77" s="10">
        <f t="shared" si="7"/>
        <v>85.96</v>
      </c>
      <c r="T77" t="s">
        <v>8308</v>
      </c>
      <c r="U77" t="s">
        <v>8310</v>
      </c>
    </row>
    <row r="78" spans="1:21" ht="43.75" hidden="1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4"/>
        <v>40904.733310185184</v>
      </c>
      <c r="L78" s="9">
        <f t="shared" si="5"/>
        <v>40844.691643518519</v>
      </c>
      <c r="M78" s="14">
        <f t="shared" si="6"/>
        <v>10</v>
      </c>
      <c r="N78" t="b">
        <v>0</v>
      </c>
      <c r="O78">
        <v>15</v>
      </c>
      <c r="P78" t="b">
        <v>1</v>
      </c>
      <c r="Q78" t="s">
        <v>8264</v>
      </c>
      <c r="R78">
        <f>ROUND(E78/D78*100,0)</f>
        <v>153</v>
      </c>
      <c r="S78" s="10">
        <f t="shared" si="7"/>
        <v>30.67</v>
      </c>
      <c r="T78" t="s">
        <v>8308</v>
      </c>
      <c r="U78" t="s">
        <v>8310</v>
      </c>
    </row>
    <row r="79" spans="1:21" ht="43.75" hidden="1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4"/>
        <v>41050.124305555553</v>
      </c>
      <c r="L79" s="9">
        <f t="shared" si="5"/>
        <v>40997.144872685189</v>
      </c>
      <c r="M79" s="14">
        <f t="shared" si="6"/>
        <v>3</v>
      </c>
      <c r="N79" t="b">
        <v>0</v>
      </c>
      <c r="O79">
        <v>26</v>
      </c>
      <c r="P79" t="b">
        <v>1</v>
      </c>
      <c r="Q79" t="s">
        <v>8264</v>
      </c>
      <c r="R79">
        <f>ROUND(E79/D79*100,0)</f>
        <v>393</v>
      </c>
      <c r="S79" s="10">
        <f t="shared" si="7"/>
        <v>60.38</v>
      </c>
      <c r="T79" t="s">
        <v>8308</v>
      </c>
      <c r="U79" t="s">
        <v>8310</v>
      </c>
    </row>
    <row r="80" spans="1:21" ht="87.45" hidden="1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4"/>
        <v>42614.730567129634</v>
      </c>
      <c r="L80" s="9">
        <f t="shared" si="5"/>
        <v>42604.730567129634</v>
      </c>
      <c r="M80" s="14">
        <f t="shared" si="6"/>
        <v>8</v>
      </c>
      <c r="N80" t="b">
        <v>0</v>
      </c>
      <c r="O80">
        <v>35</v>
      </c>
      <c r="P80" t="b">
        <v>1</v>
      </c>
      <c r="Q80" t="s">
        <v>8264</v>
      </c>
      <c r="R80">
        <f>ROUND(E80/D80*100,0)</f>
        <v>2702</v>
      </c>
      <c r="S80" s="10">
        <f t="shared" si="7"/>
        <v>38.6</v>
      </c>
      <c r="T80" t="s">
        <v>8308</v>
      </c>
      <c r="U80" t="s">
        <v>8310</v>
      </c>
    </row>
    <row r="81" spans="1:21" ht="43.75" hidden="1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4"/>
        <v>41754.776539351849</v>
      </c>
      <c r="L81" s="9">
        <f t="shared" si="5"/>
        <v>41724.776539351849</v>
      </c>
      <c r="M81" s="14">
        <f t="shared" si="6"/>
        <v>3</v>
      </c>
      <c r="N81" t="b">
        <v>0</v>
      </c>
      <c r="O81">
        <v>41</v>
      </c>
      <c r="P81" t="b">
        <v>1</v>
      </c>
      <c r="Q81" t="s">
        <v>8264</v>
      </c>
      <c r="R81">
        <f>ROUND(E81/D81*100,0)</f>
        <v>127</v>
      </c>
      <c r="S81" s="10">
        <f t="shared" si="7"/>
        <v>40.270000000000003</v>
      </c>
      <c r="T81" t="s">
        <v>8308</v>
      </c>
      <c r="U81" t="s">
        <v>8310</v>
      </c>
    </row>
    <row r="82" spans="1:21" ht="43.75" hidden="1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4"/>
        <v>41618.083981481483</v>
      </c>
      <c r="L82" s="9">
        <f t="shared" si="5"/>
        <v>41583.083981481483</v>
      </c>
      <c r="M82" s="14">
        <f t="shared" si="6"/>
        <v>11</v>
      </c>
      <c r="N82" t="b">
        <v>0</v>
      </c>
      <c r="O82">
        <v>47</v>
      </c>
      <c r="P82" t="b">
        <v>1</v>
      </c>
      <c r="Q82" t="s">
        <v>8264</v>
      </c>
      <c r="R82">
        <f>ROUND(E82/D82*100,0)</f>
        <v>107</v>
      </c>
      <c r="S82" s="10">
        <f t="shared" si="7"/>
        <v>273.83</v>
      </c>
      <c r="T82" t="s">
        <v>8308</v>
      </c>
      <c r="U82" t="s">
        <v>8310</v>
      </c>
    </row>
    <row r="83" spans="1:21" ht="43.75" hidden="1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4"/>
        <v>41104.126388888886</v>
      </c>
      <c r="L83" s="9">
        <f t="shared" si="5"/>
        <v>41100.158877314818</v>
      </c>
      <c r="M83" s="14">
        <f t="shared" si="6"/>
        <v>7</v>
      </c>
      <c r="N83" t="b">
        <v>0</v>
      </c>
      <c r="O83">
        <v>28</v>
      </c>
      <c r="P83" t="b">
        <v>1</v>
      </c>
      <c r="Q83" t="s">
        <v>8264</v>
      </c>
      <c r="R83">
        <f>ROUND(E83/D83*100,0)</f>
        <v>198</v>
      </c>
      <c r="S83" s="10">
        <f t="shared" si="7"/>
        <v>53.04</v>
      </c>
      <c r="T83" t="s">
        <v>8308</v>
      </c>
      <c r="U83" t="s">
        <v>8310</v>
      </c>
    </row>
    <row r="84" spans="1:21" ht="43.75" hidden="1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4"/>
        <v>40825.820150462961</v>
      </c>
      <c r="L84" s="9">
        <f t="shared" si="5"/>
        <v>40795.820150462961</v>
      </c>
      <c r="M84" s="14">
        <f t="shared" si="6"/>
        <v>9</v>
      </c>
      <c r="N84" t="b">
        <v>0</v>
      </c>
      <c r="O84">
        <v>100</v>
      </c>
      <c r="P84" t="b">
        <v>1</v>
      </c>
      <c r="Q84" t="s">
        <v>8264</v>
      </c>
      <c r="R84">
        <f>ROUND(E84/D84*100,0)</f>
        <v>100</v>
      </c>
      <c r="S84" s="10">
        <f t="shared" si="7"/>
        <v>40.01</v>
      </c>
      <c r="T84" t="s">
        <v>8308</v>
      </c>
      <c r="U84" t="s">
        <v>8310</v>
      </c>
    </row>
    <row r="85" spans="1:21" ht="43.75" hidden="1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4"/>
        <v>42057.479166666672</v>
      </c>
      <c r="L85" s="9">
        <f t="shared" si="5"/>
        <v>42042.615613425922</v>
      </c>
      <c r="M85" s="14">
        <f t="shared" si="6"/>
        <v>2</v>
      </c>
      <c r="N85" t="b">
        <v>0</v>
      </c>
      <c r="O85">
        <v>13</v>
      </c>
      <c r="P85" t="b">
        <v>1</v>
      </c>
      <c r="Q85" t="s">
        <v>8264</v>
      </c>
      <c r="R85">
        <f>ROUND(E85/D85*100,0)</f>
        <v>103</v>
      </c>
      <c r="S85" s="10">
        <f t="shared" si="7"/>
        <v>15.77</v>
      </c>
      <c r="T85" t="s">
        <v>8308</v>
      </c>
      <c r="U85" t="s">
        <v>8310</v>
      </c>
    </row>
    <row r="86" spans="1:21" ht="43.75" hidden="1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4"/>
        <v>40678.757939814815</v>
      </c>
      <c r="L86" s="9">
        <f t="shared" si="5"/>
        <v>40648.757939814815</v>
      </c>
      <c r="M86" s="14">
        <f t="shared" si="6"/>
        <v>4</v>
      </c>
      <c r="N86" t="b">
        <v>0</v>
      </c>
      <c r="O86">
        <v>7</v>
      </c>
      <c r="P86" t="b">
        <v>1</v>
      </c>
      <c r="Q86" t="s">
        <v>8264</v>
      </c>
      <c r="R86">
        <f>ROUND(E86/D86*100,0)</f>
        <v>100</v>
      </c>
      <c r="S86" s="10">
        <f t="shared" si="7"/>
        <v>71.430000000000007</v>
      </c>
      <c r="T86" t="s">
        <v>8308</v>
      </c>
      <c r="U86" t="s">
        <v>8310</v>
      </c>
    </row>
    <row r="87" spans="1:21" ht="43.75" hidden="1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4"/>
        <v>40809.125428240739</v>
      </c>
      <c r="L87" s="9">
        <f t="shared" si="5"/>
        <v>40779.125428240739</v>
      </c>
      <c r="M87" s="14">
        <f t="shared" si="6"/>
        <v>8</v>
      </c>
      <c r="N87" t="b">
        <v>0</v>
      </c>
      <c r="O87">
        <v>21</v>
      </c>
      <c r="P87" t="b">
        <v>1</v>
      </c>
      <c r="Q87" t="s">
        <v>8264</v>
      </c>
      <c r="R87">
        <f>ROUND(E87/D87*100,0)</f>
        <v>126</v>
      </c>
      <c r="S87" s="10">
        <f t="shared" si="7"/>
        <v>71.709999999999994</v>
      </c>
      <c r="T87" t="s">
        <v>8308</v>
      </c>
      <c r="U87" t="s">
        <v>8310</v>
      </c>
    </row>
    <row r="88" spans="1:21" ht="58.3" hidden="1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4"/>
        <v>42365.59774305555</v>
      </c>
      <c r="L88" s="9">
        <f t="shared" si="5"/>
        <v>42291.556076388893</v>
      </c>
      <c r="M88" s="14">
        <f t="shared" si="6"/>
        <v>10</v>
      </c>
      <c r="N88" t="b">
        <v>0</v>
      </c>
      <c r="O88">
        <v>17</v>
      </c>
      <c r="P88" t="b">
        <v>1</v>
      </c>
      <c r="Q88" t="s">
        <v>8264</v>
      </c>
      <c r="R88">
        <f>ROUND(E88/D88*100,0)</f>
        <v>106</v>
      </c>
      <c r="S88" s="10">
        <f t="shared" si="7"/>
        <v>375.76</v>
      </c>
      <c r="T88" t="s">
        <v>8308</v>
      </c>
      <c r="U88" t="s">
        <v>8310</v>
      </c>
    </row>
    <row r="89" spans="1:21" ht="43.75" hidden="1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4"/>
        <v>40332.070138888892</v>
      </c>
      <c r="L89" s="9">
        <f t="shared" si="5"/>
        <v>40322.53938657407</v>
      </c>
      <c r="M89" s="14">
        <f t="shared" si="6"/>
        <v>5</v>
      </c>
      <c r="N89" t="b">
        <v>0</v>
      </c>
      <c r="O89">
        <v>25</v>
      </c>
      <c r="P89" t="b">
        <v>1</v>
      </c>
      <c r="Q89" t="s">
        <v>8264</v>
      </c>
      <c r="R89">
        <f>ROUND(E89/D89*100,0)</f>
        <v>105</v>
      </c>
      <c r="S89" s="10">
        <f t="shared" si="7"/>
        <v>104.6</v>
      </c>
      <c r="T89" t="s">
        <v>8308</v>
      </c>
      <c r="U89" t="s">
        <v>8310</v>
      </c>
    </row>
    <row r="90" spans="1:21" ht="43.75" hidden="1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4"/>
        <v>41812.65892361111</v>
      </c>
      <c r="L90" s="9">
        <f t="shared" si="5"/>
        <v>41786.65892361111</v>
      </c>
      <c r="M90" s="14">
        <f t="shared" si="6"/>
        <v>5</v>
      </c>
      <c r="N90" t="b">
        <v>0</v>
      </c>
      <c r="O90">
        <v>60</v>
      </c>
      <c r="P90" t="b">
        <v>1</v>
      </c>
      <c r="Q90" t="s">
        <v>8264</v>
      </c>
      <c r="R90">
        <f>ROUND(E90/D90*100,0)</f>
        <v>103</v>
      </c>
      <c r="S90" s="10">
        <f t="shared" si="7"/>
        <v>60</v>
      </c>
      <c r="T90" t="s">
        <v>8308</v>
      </c>
      <c r="U90" t="s">
        <v>8310</v>
      </c>
    </row>
    <row r="91" spans="1:21" ht="43.75" hidden="1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4"/>
        <v>41427.752222222225</v>
      </c>
      <c r="L91" s="9">
        <f t="shared" si="5"/>
        <v>41402.752222222225</v>
      </c>
      <c r="M91" s="14">
        <f t="shared" si="6"/>
        <v>5</v>
      </c>
      <c r="N91" t="b">
        <v>0</v>
      </c>
      <c r="O91">
        <v>56</v>
      </c>
      <c r="P91" t="b">
        <v>1</v>
      </c>
      <c r="Q91" t="s">
        <v>8264</v>
      </c>
      <c r="R91">
        <f>ROUND(E91/D91*100,0)</f>
        <v>115</v>
      </c>
      <c r="S91" s="10">
        <f t="shared" si="7"/>
        <v>123.29</v>
      </c>
      <c r="T91" t="s">
        <v>8308</v>
      </c>
      <c r="U91" t="s">
        <v>8310</v>
      </c>
    </row>
    <row r="92" spans="1:21" ht="29.15" hidden="1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4"/>
        <v>40736.297442129631</v>
      </c>
      <c r="L92" s="9">
        <f t="shared" si="5"/>
        <v>40706.297442129631</v>
      </c>
      <c r="M92" s="14">
        <f t="shared" si="6"/>
        <v>6</v>
      </c>
      <c r="N92" t="b">
        <v>0</v>
      </c>
      <c r="O92">
        <v>16</v>
      </c>
      <c r="P92" t="b">
        <v>1</v>
      </c>
      <c r="Q92" t="s">
        <v>8264</v>
      </c>
      <c r="R92">
        <f>ROUND(E92/D92*100,0)</f>
        <v>100</v>
      </c>
      <c r="S92" s="10">
        <f t="shared" si="7"/>
        <v>31.38</v>
      </c>
      <c r="T92" t="s">
        <v>8308</v>
      </c>
      <c r="U92" t="s">
        <v>8310</v>
      </c>
    </row>
    <row r="93" spans="1:21" ht="43.75" hidden="1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4"/>
        <v>40680.402361111112</v>
      </c>
      <c r="L93" s="9">
        <f t="shared" si="5"/>
        <v>40619.402361111112</v>
      </c>
      <c r="M93" s="14">
        <f t="shared" si="6"/>
        <v>3</v>
      </c>
      <c r="N93" t="b">
        <v>0</v>
      </c>
      <c r="O93">
        <v>46</v>
      </c>
      <c r="P93" t="b">
        <v>1</v>
      </c>
      <c r="Q93" t="s">
        <v>8264</v>
      </c>
      <c r="R93">
        <f>ROUND(E93/D93*100,0)</f>
        <v>120</v>
      </c>
      <c r="S93" s="10">
        <f t="shared" si="7"/>
        <v>78.260000000000005</v>
      </c>
      <c r="T93" t="s">
        <v>8308</v>
      </c>
      <c r="U93" t="s">
        <v>8310</v>
      </c>
    </row>
    <row r="94" spans="1:21" ht="43.75" hidden="1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4"/>
        <v>42767.333333333328</v>
      </c>
      <c r="L94" s="9">
        <f t="shared" si="5"/>
        <v>42721.198877314819</v>
      </c>
      <c r="M94" s="14">
        <f t="shared" si="6"/>
        <v>12</v>
      </c>
      <c r="N94" t="b">
        <v>0</v>
      </c>
      <c r="O94">
        <v>43</v>
      </c>
      <c r="P94" t="b">
        <v>1</v>
      </c>
      <c r="Q94" t="s">
        <v>8264</v>
      </c>
      <c r="R94">
        <f>ROUND(E94/D94*100,0)</f>
        <v>105</v>
      </c>
      <c r="S94" s="10">
        <f t="shared" si="7"/>
        <v>122.33</v>
      </c>
      <c r="T94" t="s">
        <v>8308</v>
      </c>
      <c r="U94" t="s">
        <v>8310</v>
      </c>
    </row>
    <row r="95" spans="1:21" ht="58.3" hidden="1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4"/>
        <v>41093.875</v>
      </c>
      <c r="L95" s="9">
        <f t="shared" si="5"/>
        <v>41065.858067129629</v>
      </c>
      <c r="M95" s="14">
        <f t="shared" si="6"/>
        <v>6</v>
      </c>
      <c r="N95" t="b">
        <v>0</v>
      </c>
      <c r="O95">
        <v>15</v>
      </c>
      <c r="P95" t="b">
        <v>1</v>
      </c>
      <c r="Q95" t="s">
        <v>8264</v>
      </c>
      <c r="R95">
        <f>ROUND(E95/D95*100,0)</f>
        <v>111</v>
      </c>
      <c r="S95" s="10">
        <f t="shared" si="7"/>
        <v>73.73</v>
      </c>
      <c r="T95" t="s">
        <v>8308</v>
      </c>
      <c r="U95" t="s">
        <v>8310</v>
      </c>
    </row>
    <row r="96" spans="1:21" ht="43.75" hidden="1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4"/>
        <v>41736.717847222222</v>
      </c>
      <c r="L96" s="9">
        <f t="shared" si="5"/>
        <v>41716.717847222222</v>
      </c>
      <c r="M96" s="14">
        <f t="shared" si="6"/>
        <v>3</v>
      </c>
      <c r="N96" t="b">
        <v>0</v>
      </c>
      <c r="O96">
        <v>12</v>
      </c>
      <c r="P96" t="b">
        <v>1</v>
      </c>
      <c r="Q96" t="s">
        <v>8264</v>
      </c>
      <c r="R96">
        <f>ROUND(E96/D96*100,0)</f>
        <v>104</v>
      </c>
      <c r="S96" s="10">
        <f t="shared" si="7"/>
        <v>21.67</v>
      </c>
      <c r="T96" t="s">
        <v>8308</v>
      </c>
      <c r="U96" t="s">
        <v>8310</v>
      </c>
    </row>
    <row r="97" spans="1:21" ht="43.75" hidden="1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4"/>
        <v>40965.005104166667</v>
      </c>
      <c r="L97" s="9">
        <f t="shared" si="5"/>
        <v>40935.005104166667</v>
      </c>
      <c r="M97" s="14">
        <f t="shared" si="6"/>
        <v>1</v>
      </c>
      <c r="N97" t="b">
        <v>0</v>
      </c>
      <c r="O97">
        <v>21</v>
      </c>
      <c r="P97" t="b">
        <v>1</v>
      </c>
      <c r="Q97" t="s">
        <v>8264</v>
      </c>
      <c r="R97">
        <f>ROUND(E97/D97*100,0)</f>
        <v>131</v>
      </c>
      <c r="S97" s="10">
        <f t="shared" si="7"/>
        <v>21.9</v>
      </c>
      <c r="T97" t="s">
        <v>8308</v>
      </c>
      <c r="U97" t="s">
        <v>8310</v>
      </c>
    </row>
    <row r="98" spans="1:21" ht="58.3" hidden="1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4"/>
        <v>40391.125</v>
      </c>
      <c r="L98" s="9">
        <f t="shared" si="5"/>
        <v>40324.662511574075</v>
      </c>
      <c r="M98" s="14">
        <f t="shared" si="6"/>
        <v>5</v>
      </c>
      <c r="N98" t="b">
        <v>0</v>
      </c>
      <c r="O98">
        <v>34</v>
      </c>
      <c r="P98" t="b">
        <v>1</v>
      </c>
      <c r="Q98" t="s">
        <v>8264</v>
      </c>
      <c r="R98">
        <f>ROUND(E98/D98*100,0)</f>
        <v>115</v>
      </c>
      <c r="S98" s="10">
        <f t="shared" si="7"/>
        <v>50.59</v>
      </c>
      <c r="T98" t="s">
        <v>8308</v>
      </c>
      <c r="U98" t="s">
        <v>8310</v>
      </c>
    </row>
    <row r="99" spans="1:21" ht="43.75" hidden="1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4"/>
        <v>40736.135208333333</v>
      </c>
      <c r="L99" s="9">
        <f t="shared" si="5"/>
        <v>40706.135208333333</v>
      </c>
      <c r="M99" s="14">
        <f t="shared" si="6"/>
        <v>6</v>
      </c>
      <c r="N99" t="b">
        <v>0</v>
      </c>
      <c r="O99">
        <v>8</v>
      </c>
      <c r="P99" t="b">
        <v>1</v>
      </c>
      <c r="Q99" t="s">
        <v>8264</v>
      </c>
      <c r="R99">
        <f>ROUND(E99/D99*100,0)</f>
        <v>106</v>
      </c>
      <c r="S99" s="10">
        <f t="shared" si="7"/>
        <v>53.13</v>
      </c>
      <c r="T99" t="s">
        <v>8308</v>
      </c>
      <c r="U99" t="s">
        <v>8310</v>
      </c>
    </row>
    <row r="100" spans="1:21" ht="43.75" hidden="1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4"/>
        <v>41250.979166666664</v>
      </c>
      <c r="L100" s="9">
        <f t="shared" si="5"/>
        <v>41214.79483796296</v>
      </c>
      <c r="M100" s="14">
        <f t="shared" si="6"/>
        <v>11</v>
      </c>
      <c r="N100" t="b">
        <v>0</v>
      </c>
      <c r="O100">
        <v>60</v>
      </c>
      <c r="P100" t="b">
        <v>1</v>
      </c>
      <c r="Q100" t="s">
        <v>8264</v>
      </c>
      <c r="R100">
        <f>ROUND(E100/D100*100,0)</f>
        <v>106</v>
      </c>
      <c r="S100" s="10">
        <f t="shared" si="7"/>
        <v>56.67</v>
      </c>
      <c r="T100" t="s">
        <v>8308</v>
      </c>
      <c r="U100" t="s">
        <v>8310</v>
      </c>
    </row>
    <row r="101" spans="1:21" ht="29.15" hidden="1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4"/>
        <v>41661.902766203704</v>
      </c>
      <c r="L101" s="9">
        <f t="shared" si="5"/>
        <v>41631.902766203704</v>
      </c>
      <c r="M101" s="14">
        <f t="shared" si="6"/>
        <v>12</v>
      </c>
      <c r="N101" t="b">
        <v>0</v>
      </c>
      <c r="O101">
        <v>39</v>
      </c>
      <c r="P101" t="b">
        <v>1</v>
      </c>
      <c r="Q101" t="s">
        <v>8264</v>
      </c>
      <c r="R101">
        <f>ROUND(E101/D101*100,0)</f>
        <v>106</v>
      </c>
      <c r="S101" s="10">
        <f t="shared" si="7"/>
        <v>40.78</v>
      </c>
      <c r="T101" t="s">
        <v>8308</v>
      </c>
      <c r="U101" t="s">
        <v>8310</v>
      </c>
    </row>
    <row r="102" spans="1:21" ht="43.75" hidden="1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4"/>
        <v>41217.794976851852</v>
      </c>
      <c r="L102" s="9">
        <f t="shared" si="5"/>
        <v>41197.753310185188</v>
      </c>
      <c r="M102" s="14">
        <f t="shared" si="6"/>
        <v>10</v>
      </c>
      <c r="N102" t="b">
        <v>0</v>
      </c>
      <c r="O102">
        <v>26</v>
      </c>
      <c r="P102" t="b">
        <v>1</v>
      </c>
      <c r="Q102" t="s">
        <v>8264</v>
      </c>
      <c r="R102">
        <f>ROUND(E102/D102*100,0)</f>
        <v>100</v>
      </c>
      <c r="S102" s="10">
        <f t="shared" si="7"/>
        <v>192.31</v>
      </c>
      <c r="T102" t="s">
        <v>8308</v>
      </c>
      <c r="U102" t="s">
        <v>8310</v>
      </c>
    </row>
    <row r="103" spans="1:21" ht="43.75" hidden="1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4"/>
        <v>41298.776736111111</v>
      </c>
      <c r="L103" s="9">
        <f t="shared" si="5"/>
        <v>41274.776736111111</v>
      </c>
      <c r="M103" s="14">
        <f t="shared" si="6"/>
        <v>12</v>
      </c>
      <c r="N103" t="b">
        <v>0</v>
      </c>
      <c r="O103">
        <v>35</v>
      </c>
      <c r="P103" t="b">
        <v>1</v>
      </c>
      <c r="Q103" t="s">
        <v>8264</v>
      </c>
      <c r="R103">
        <f>ROUND(E103/D103*100,0)</f>
        <v>100</v>
      </c>
      <c r="S103" s="10">
        <f t="shared" si="7"/>
        <v>100</v>
      </c>
      <c r="T103" t="s">
        <v>8308</v>
      </c>
      <c r="U103" t="s">
        <v>8310</v>
      </c>
    </row>
    <row r="104" spans="1:21" ht="43.75" hidden="1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4"/>
        <v>40535.131168981483</v>
      </c>
      <c r="L104" s="9">
        <f t="shared" si="5"/>
        <v>40505.131168981483</v>
      </c>
      <c r="M104" s="14">
        <f t="shared" si="6"/>
        <v>11</v>
      </c>
      <c r="N104" t="b">
        <v>0</v>
      </c>
      <c r="O104">
        <v>65</v>
      </c>
      <c r="P104" t="b">
        <v>1</v>
      </c>
      <c r="Q104" t="s">
        <v>8264</v>
      </c>
      <c r="R104">
        <f>ROUND(E104/D104*100,0)</f>
        <v>128</v>
      </c>
      <c r="S104" s="10">
        <f t="shared" si="7"/>
        <v>117.92</v>
      </c>
      <c r="T104" t="s">
        <v>8308</v>
      </c>
      <c r="U104" t="s">
        <v>8310</v>
      </c>
    </row>
    <row r="105" spans="1:21" ht="43.75" hidden="1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4"/>
        <v>41705.805902777778</v>
      </c>
      <c r="L105" s="9">
        <f t="shared" si="5"/>
        <v>41682.805902777778</v>
      </c>
      <c r="M105" s="14">
        <f t="shared" si="6"/>
        <v>2</v>
      </c>
      <c r="N105" t="b">
        <v>0</v>
      </c>
      <c r="O105">
        <v>49</v>
      </c>
      <c r="P105" t="b">
        <v>1</v>
      </c>
      <c r="Q105" t="s">
        <v>8264</v>
      </c>
      <c r="R105">
        <f>ROUND(E105/D105*100,0)</f>
        <v>105</v>
      </c>
      <c r="S105" s="10">
        <f t="shared" si="7"/>
        <v>27.9</v>
      </c>
      <c r="T105" t="s">
        <v>8308</v>
      </c>
      <c r="U105" t="s">
        <v>8310</v>
      </c>
    </row>
    <row r="106" spans="1:21" ht="29.15" hidden="1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4"/>
        <v>40636.041666666664</v>
      </c>
      <c r="L106" s="9">
        <f t="shared" si="5"/>
        <v>40612.695208333331</v>
      </c>
      <c r="M106" s="14">
        <f t="shared" si="6"/>
        <v>3</v>
      </c>
      <c r="N106" t="b">
        <v>0</v>
      </c>
      <c r="O106">
        <v>10</v>
      </c>
      <c r="P106" t="b">
        <v>1</v>
      </c>
      <c r="Q106" t="s">
        <v>8264</v>
      </c>
      <c r="R106">
        <f>ROUND(E106/D106*100,0)</f>
        <v>120</v>
      </c>
      <c r="S106" s="10">
        <f t="shared" si="7"/>
        <v>60</v>
      </c>
      <c r="T106" t="s">
        <v>8308</v>
      </c>
      <c r="U106" t="s">
        <v>8310</v>
      </c>
    </row>
    <row r="107" spans="1:21" ht="43.75" hidden="1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4"/>
        <v>42504</v>
      </c>
      <c r="L107" s="9">
        <f t="shared" si="5"/>
        <v>42485.724768518514</v>
      </c>
      <c r="M107" s="14">
        <f t="shared" si="6"/>
        <v>4</v>
      </c>
      <c r="N107" t="b">
        <v>0</v>
      </c>
      <c r="O107">
        <v>60</v>
      </c>
      <c r="P107" t="b">
        <v>1</v>
      </c>
      <c r="Q107" t="s">
        <v>8264</v>
      </c>
      <c r="R107">
        <f>ROUND(E107/D107*100,0)</f>
        <v>107</v>
      </c>
      <c r="S107" s="10">
        <f t="shared" si="7"/>
        <v>39.380000000000003</v>
      </c>
      <c r="T107" t="s">
        <v>8308</v>
      </c>
      <c r="U107" t="s">
        <v>8310</v>
      </c>
    </row>
    <row r="108" spans="1:21" hidden="1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4"/>
        <v>41001.776631944449</v>
      </c>
      <c r="L108" s="9">
        <f t="shared" si="5"/>
        <v>40987.776631944449</v>
      </c>
      <c r="M108" s="14">
        <f t="shared" si="6"/>
        <v>3</v>
      </c>
      <c r="N108" t="b">
        <v>0</v>
      </c>
      <c r="O108">
        <v>27</v>
      </c>
      <c r="P108" t="b">
        <v>1</v>
      </c>
      <c r="Q108" t="s">
        <v>8264</v>
      </c>
      <c r="R108">
        <f>ROUND(E108/D108*100,0)</f>
        <v>101</v>
      </c>
      <c r="S108" s="10">
        <f t="shared" si="7"/>
        <v>186.11</v>
      </c>
      <c r="T108" t="s">
        <v>8308</v>
      </c>
      <c r="U108" t="s">
        <v>8310</v>
      </c>
    </row>
    <row r="109" spans="1:21" ht="43.75" hidden="1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4"/>
        <v>40657.982488425929</v>
      </c>
      <c r="L109" s="9">
        <f t="shared" si="5"/>
        <v>40635.982488425929</v>
      </c>
      <c r="M109" s="14">
        <f t="shared" si="6"/>
        <v>4</v>
      </c>
      <c r="N109" t="b">
        <v>0</v>
      </c>
      <c r="O109">
        <v>69</v>
      </c>
      <c r="P109" t="b">
        <v>1</v>
      </c>
      <c r="Q109" t="s">
        <v>8264</v>
      </c>
      <c r="R109">
        <f>ROUND(E109/D109*100,0)</f>
        <v>102</v>
      </c>
      <c r="S109" s="10">
        <f t="shared" si="7"/>
        <v>111.38</v>
      </c>
      <c r="T109" t="s">
        <v>8308</v>
      </c>
      <c r="U109" t="s">
        <v>8310</v>
      </c>
    </row>
    <row r="110" spans="1:21" ht="43.75" hidden="1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4"/>
        <v>41425.613078703704</v>
      </c>
      <c r="L110" s="9">
        <f t="shared" si="5"/>
        <v>41365.613078703704</v>
      </c>
      <c r="M110" s="14">
        <f t="shared" si="6"/>
        <v>4</v>
      </c>
      <c r="N110" t="b">
        <v>0</v>
      </c>
      <c r="O110">
        <v>47</v>
      </c>
      <c r="P110" t="b">
        <v>1</v>
      </c>
      <c r="Q110" t="s">
        <v>8264</v>
      </c>
      <c r="R110">
        <f>ROUND(E110/D110*100,0)</f>
        <v>247</v>
      </c>
      <c r="S110" s="10">
        <f t="shared" si="7"/>
        <v>78.72</v>
      </c>
      <c r="T110" t="s">
        <v>8308</v>
      </c>
      <c r="U110" t="s">
        <v>8310</v>
      </c>
    </row>
    <row r="111" spans="1:21" ht="43.75" hidden="1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4"/>
        <v>40600.025810185187</v>
      </c>
      <c r="L111" s="9">
        <f t="shared" si="5"/>
        <v>40570.025810185187</v>
      </c>
      <c r="M111" s="14">
        <f t="shared" si="6"/>
        <v>1</v>
      </c>
      <c r="N111" t="b">
        <v>0</v>
      </c>
      <c r="O111">
        <v>47</v>
      </c>
      <c r="P111" t="b">
        <v>1</v>
      </c>
      <c r="Q111" t="s">
        <v>8264</v>
      </c>
      <c r="R111">
        <f>ROUND(E111/D111*100,0)</f>
        <v>220</v>
      </c>
      <c r="S111" s="10">
        <f t="shared" si="7"/>
        <v>46.7</v>
      </c>
      <c r="T111" t="s">
        <v>8308</v>
      </c>
      <c r="U111" t="s">
        <v>8310</v>
      </c>
    </row>
    <row r="112" spans="1:21" ht="43.75" hidden="1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4"/>
        <v>41592.249305555553</v>
      </c>
      <c r="L112" s="9">
        <f t="shared" si="5"/>
        <v>41557.949687500004</v>
      </c>
      <c r="M112" s="14">
        <f t="shared" si="6"/>
        <v>10</v>
      </c>
      <c r="N112" t="b">
        <v>0</v>
      </c>
      <c r="O112">
        <v>26</v>
      </c>
      <c r="P112" t="b">
        <v>1</v>
      </c>
      <c r="Q112" t="s">
        <v>8264</v>
      </c>
      <c r="R112">
        <f>ROUND(E112/D112*100,0)</f>
        <v>131</v>
      </c>
      <c r="S112" s="10">
        <f t="shared" si="7"/>
        <v>65.38</v>
      </c>
      <c r="T112" t="s">
        <v>8308</v>
      </c>
      <c r="U112" t="s">
        <v>8310</v>
      </c>
    </row>
    <row r="113" spans="1:21" ht="43.75" hidden="1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4"/>
        <v>42155.333182870367</v>
      </c>
      <c r="L113" s="9">
        <f t="shared" si="5"/>
        <v>42125.333182870367</v>
      </c>
      <c r="M113" s="14">
        <f t="shared" si="6"/>
        <v>5</v>
      </c>
      <c r="N113" t="b">
        <v>0</v>
      </c>
      <c r="O113">
        <v>53</v>
      </c>
      <c r="P113" t="b">
        <v>1</v>
      </c>
      <c r="Q113" t="s">
        <v>8264</v>
      </c>
      <c r="R113">
        <f>ROUND(E113/D113*100,0)</f>
        <v>155</v>
      </c>
      <c r="S113" s="10">
        <f t="shared" si="7"/>
        <v>102.08</v>
      </c>
      <c r="T113" t="s">
        <v>8308</v>
      </c>
      <c r="U113" t="s">
        <v>8310</v>
      </c>
    </row>
    <row r="114" spans="1:21" ht="43.75" hidden="1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4"/>
        <v>41742.083333333336</v>
      </c>
      <c r="L114" s="9">
        <f t="shared" si="5"/>
        <v>41718.043032407404</v>
      </c>
      <c r="M114" s="14">
        <f t="shared" si="6"/>
        <v>3</v>
      </c>
      <c r="N114" t="b">
        <v>0</v>
      </c>
      <c r="O114">
        <v>81</v>
      </c>
      <c r="P114" t="b">
        <v>1</v>
      </c>
      <c r="Q114" t="s">
        <v>8264</v>
      </c>
      <c r="R114">
        <f>ROUND(E114/D114*100,0)</f>
        <v>104</v>
      </c>
      <c r="S114" s="10">
        <f t="shared" si="7"/>
        <v>64.2</v>
      </c>
      <c r="T114" t="s">
        <v>8308</v>
      </c>
      <c r="U114" t="s">
        <v>8310</v>
      </c>
    </row>
    <row r="115" spans="1:21" ht="29.15" hidden="1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4"/>
        <v>40761.625</v>
      </c>
      <c r="L115" s="9">
        <f t="shared" si="5"/>
        <v>40753.758425925924</v>
      </c>
      <c r="M115" s="14">
        <f t="shared" si="6"/>
        <v>7</v>
      </c>
      <c r="N115" t="b">
        <v>0</v>
      </c>
      <c r="O115">
        <v>78</v>
      </c>
      <c r="P115" t="b">
        <v>1</v>
      </c>
      <c r="Q115" t="s">
        <v>8264</v>
      </c>
      <c r="R115">
        <f>ROUND(E115/D115*100,0)</f>
        <v>141</v>
      </c>
      <c r="S115" s="10">
        <f t="shared" si="7"/>
        <v>90.38</v>
      </c>
      <c r="T115" t="s">
        <v>8308</v>
      </c>
      <c r="U115" t="s">
        <v>8310</v>
      </c>
    </row>
    <row r="116" spans="1:21" ht="43.75" hidden="1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4"/>
        <v>40921.27416666667</v>
      </c>
      <c r="L116" s="9">
        <f t="shared" si="5"/>
        <v>40861.27416666667</v>
      </c>
      <c r="M116" s="14">
        <f t="shared" si="6"/>
        <v>11</v>
      </c>
      <c r="N116" t="b">
        <v>0</v>
      </c>
      <c r="O116">
        <v>35</v>
      </c>
      <c r="P116" t="b">
        <v>1</v>
      </c>
      <c r="Q116" t="s">
        <v>8264</v>
      </c>
      <c r="R116">
        <f>ROUND(E116/D116*100,0)</f>
        <v>103</v>
      </c>
      <c r="S116" s="10">
        <f t="shared" si="7"/>
        <v>88.57</v>
      </c>
      <c r="T116" t="s">
        <v>8308</v>
      </c>
      <c r="U116" t="s">
        <v>8310</v>
      </c>
    </row>
    <row r="117" spans="1:21" hidden="1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4"/>
        <v>40943.738935185182</v>
      </c>
      <c r="L117" s="9">
        <f t="shared" si="5"/>
        <v>40918.738935185182</v>
      </c>
      <c r="M117" s="14">
        <f t="shared" si="6"/>
        <v>1</v>
      </c>
      <c r="N117" t="b">
        <v>0</v>
      </c>
      <c r="O117">
        <v>22</v>
      </c>
      <c r="P117" t="b">
        <v>1</v>
      </c>
      <c r="Q117" t="s">
        <v>8264</v>
      </c>
      <c r="R117">
        <f>ROUND(E117/D117*100,0)</f>
        <v>140</v>
      </c>
      <c r="S117" s="10">
        <f t="shared" si="7"/>
        <v>28.73</v>
      </c>
      <c r="T117" t="s">
        <v>8308</v>
      </c>
      <c r="U117" t="s">
        <v>8310</v>
      </c>
    </row>
    <row r="118" spans="1:21" ht="43.75" hidden="1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4"/>
        <v>40641.455497685187</v>
      </c>
      <c r="L118" s="9">
        <f t="shared" si="5"/>
        <v>40595.497164351851</v>
      </c>
      <c r="M118" s="14">
        <f t="shared" si="6"/>
        <v>2</v>
      </c>
      <c r="N118" t="b">
        <v>0</v>
      </c>
      <c r="O118">
        <v>57</v>
      </c>
      <c r="P118" t="b">
        <v>1</v>
      </c>
      <c r="Q118" t="s">
        <v>8264</v>
      </c>
      <c r="R118">
        <f>ROUND(E118/D118*100,0)</f>
        <v>114</v>
      </c>
      <c r="S118" s="10">
        <f t="shared" si="7"/>
        <v>69.790000000000006</v>
      </c>
      <c r="T118" t="s">
        <v>8308</v>
      </c>
      <c r="U118" t="s">
        <v>8310</v>
      </c>
    </row>
    <row r="119" spans="1:21" ht="58.3" hidden="1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4"/>
        <v>40338.791666666664</v>
      </c>
      <c r="L119" s="9">
        <f t="shared" si="5"/>
        <v>40248.834999999999</v>
      </c>
      <c r="M119" s="14">
        <f t="shared" si="6"/>
        <v>3</v>
      </c>
      <c r="N119" t="b">
        <v>0</v>
      </c>
      <c r="O119">
        <v>27</v>
      </c>
      <c r="P119" t="b">
        <v>1</v>
      </c>
      <c r="Q119" t="s">
        <v>8264</v>
      </c>
      <c r="R119">
        <f>ROUND(E119/D119*100,0)</f>
        <v>100</v>
      </c>
      <c r="S119" s="10">
        <f t="shared" si="7"/>
        <v>167.49</v>
      </c>
      <c r="T119" t="s">
        <v>8308</v>
      </c>
      <c r="U119" t="s">
        <v>8310</v>
      </c>
    </row>
    <row r="120" spans="1:21" ht="29.15" hidden="1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4"/>
        <v>40753.053657407407</v>
      </c>
      <c r="L120" s="9">
        <f t="shared" si="5"/>
        <v>40723.053657407407</v>
      </c>
      <c r="M120" s="14">
        <f t="shared" si="6"/>
        <v>6</v>
      </c>
      <c r="N120" t="b">
        <v>0</v>
      </c>
      <c r="O120">
        <v>39</v>
      </c>
      <c r="P120" t="b">
        <v>1</v>
      </c>
      <c r="Q120" t="s">
        <v>8264</v>
      </c>
      <c r="R120">
        <f>ROUND(E120/D120*100,0)</f>
        <v>113</v>
      </c>
      <c r="S120" s="10">
        <f t="shared" si="7"/>
        <v>144.91</v>
      </c>
      <c r="T120" t="s">
        <v>8308</v>
      </c>
      <c r="U120" t="s">
        <v>8310</v>
      </c>
    </row>
    <row r="121" spans="1:21" ht="43.75" hidden="1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4"/>
        <v>40768.958333333336</v>
      </c>
      <c r="L121" s="9">
        <f t="shared" si="5"/>
        <v>40739.069282407407</v>
      </c>
      <c r="M121" s="14">
        <f t="shared" si="6"/>
        <v>7</v>
      </c>
      <c r="N121" t="b">
        <v>0</v>
      </c>
      <c r="O121">
        <v>37</v>
      </c>
      <c r="P121" t="b">
        <v>1</v>
      </c>
      <c r="Q121" t="s">
        <v>8264</v>
      </c>
      <c r="R121">
        <f>ROUND(E121/D121*100,0)</f>
        <v>105</v>
      </c>
      <c r="S121" s="10">
        <f t="shared" si="7"/>
        <v>91.84</v>
      </c>
      <c r="T121" t="s">
        <v>8308</v>
      </c>
      <c r="U121" t="s">
        <v>8310</v>
      </c>
    </row>
    <row r="122" spans="1:21" ht="58.3" hidden="1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4"/>
        <v>42646.049849537041</v>
      </c>
      <c r="L122" s="9">
        <f t="shared" si="5"/>
        <v>42616.049849537041</v>
      </c>
      <c r="M122" s="14">
        <f t="shared" si="6"/>
        <v>9</v>
      </c>
      <c r="N122" t="b">
        <v>0</v>
      </c>
      <c r="O122">
        <v>1</v>
      </c>
      <c r="P122" t="b">
        <v>0</v>
      </c>
      <c r="Q122" t="s">
        <v>8265</v>
      </c>
      <c r="R122">
        <f>ROUND(E122/D122*100,0)</f>
        <v>0</v>
      </c>
      <c r="S122" s="10">
        <f t="shared" si="7"/>
        <v>10</v>
      </c>
      <c r="T122" t="s">
        <v>8308</v>
      </c>
      <c r="U122" t="s">
        <v>8311</v>
      </c>
    </row>
    <row r="123" spans="1:21" ht="58.3" hidden="1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4"/>
        <v>42112.427777777775</v>
      </c>
      <c r="L123" s="9">
        <f t="shared" si="5"/>
        <v>42096.704976851848</v>
      </c>
      <c r="M123" s="14">
        <f t="shared" si="6"/>
        <v>4</v>
      </c>
      <c r="N123" t="b">
        <v>0</v>
      </c>
      <c r="O123">
        <v>1</v>
      </c>
      <c r="P123" t="b">
        <v>0</v>
      </c>
      <c r="Q123" t="s">
        <v>8265</v>
      </c>
      <c r="R123">
        <f>ROUND(E123/D123*100,0)</f>
        <v>0</v>
      </c>
      <c r="S123" s="10">
        <f t="shared" si="7"/>
        <v>1</v>
      </c>
      <c r="T123" t="s">
        <v>8308</v>
      </c>
      <c r="U123" t="s">
        <v>8311</v>
      </c>
    </row>
    <row r="124" spans="1:21" ht="29.15" hidden="1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4"/>
        <v>42653.431793981479</v>
      </c>
      <c r="L124" s="9">
        <f t="shared" si="5"/>
        <v>42593.431793981479</v>
      </c>
      <c r="M124" s="14">
        <f t="shared" si="6"/>
        <v>8</v>
      </c>
      <c r="N124" t="b">
        <v>0</v>
      </c>
      <c r="O124">
        <v>0</v>
      </c>
      <c r="P124" t="b">
        <v>0</v>
      </c>
      <c r="Q124" t="s">
        <v>8265</v>
      </c>
      <c r="R124">
        <f>ROUND(E124/D124*100,0)</f>
        <v>0</v>
      </c>
      <c r="S124" s="10">
        <f t="shared" si="7"/>
        <v>0</v>
      </c>
      <c r="T124" t="s">
        <v>8308</v>
      </c>
      <c r="U124" t="s">
        <v>8311</v>
      </c>
    </row>
    <row r="125" spans="1:21" ht="58.3" hidden="1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4"/>
        <v>41940.916666666664</v>
      </c>
      <c r="L125" s="9">
        <f t="shared" si="5"/>
        <v>41904.781990740739</v>
      </c>
      <c r="M125" s="14">
        <f t="shared" si="6"/>
        <v>9</v>
      </c>
      <c r="N125" t="b">
        <v>0</v>
      </c>
      <c r="O125">
        <v>6</v>
      </c>
      <c r="P125" t="b">
        <v>0</v>
      </c>
      <c r="Q125" t="s">
        <v>8265</v>
      </c>
      <c r="R125">
        <f>ROUND(E125/D125*100,0)</f>
        <v>0</v>
      </c>
      <c r="S125" s="10">
        <f t="shared" si="7"/>
        <v>25.17</v>
      </c>
      <c r="T125" t="s">
        <v>8308</v>
      </c>
      <c r="U125" t="s">
        <v>8311</v>
      </c>
    </row>
    <row r="126" spans="1:21" ht="43.75" hidden="1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4"/>
        <v>42139.928726851853</v>
      </c>
      <c r="L126" s="9">
        <f t="shared" si="5"/>
        <v>42114.928726851853</v>
      </c>
      <c r="M126" s="14">
        <f t="shared" si="6"/>
        <v>4</v>
      </c>
      <c r="N126" t="b">
        <v>0</v>
      </c>
      <c r="O126">
        <v>0</v>
      </c>
      <c r="P126" t="b">
        <v>0</v>
      </c>
      <c r="Q126" t="s">
        <v>8265</v>
      </c>
      <c r="R126">
        <f>ROUND(E126/D126*100,0)</f>
        <v>0</v>
      </c>
      <c r="S126" s="10">
        <f t="shared" si="7"/>
        <v>0</v>
      </c>
      <c r="T126" t="s">
        <v>8308</v>
      </c>
      <c r="U126" t="s">
        <v>8311</v>
      </c>
    </row>
    <row r="127" spans="1:21" ht="43.75" hidden="1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4"/>
        <v>42769.993981481486</v>
      </c>
      <c r="L127" s="9">
        <f t="shared" si="5"/>
        <v>42709.993981481486</v>
      </c>
      <c r="M127" s="14">
        <f t="shared" si="6"/>
        <v>12</v>
      </c>
      <c r="N127" t="b">
        <v>0</v>
      </c>
      <c r="O127">
        <v>6</v>
      </c>
      <c r="P127" t="b">
        <v>0</v>
      </c>
      <c r="Q127" t="s">
        <v>8265</v>
      </c>
      <c r="R127">
        <f>ROUND(E127/D127*100,0)</f>
        <v>14</v>
      </c>
      <c r="S127" s="10">
        <f t="shared" si="7"/>
        <v>11.67</v>
      </c>
      <c r="T127" t="s">
        <v>8308</v>
      </c>
      <c r="U127" t="s">
        <v>8311</v>
      </c>
    </row>
    <row r="128" spans="1:21" ht="43.75" hidden="1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4"/>
        <v>42166.083333333328</v>
      </c>
      <c r="L128" s="9">
        <f t="shared" si="5"/>
        <v>42135.589548611111</v>
      </c>
      <c r="M128" s="14">
        <f t="shared" si="6"/>
        <v>5</v>
      </c>
      <c r="N128" t="b">
        <v>0</v>
      </c>
      <c r="O128">
        <v>13</v>
      </c>
      <c r="P128" t="b">
        <v>0</v>
      </c>
      <c r="Q128" t="s">
        <v>8265</v>
      </c>
      <c r="R128">
        <f>ROUND(E128/D128*100,0)</f>
        <v>6</v>
      </c>
      <c r="S128" s="10">
        <f t="shared" si="7"/>
        <v>106.69</v>
      </c>
      <c r="T128" t="s">
        <v>8308</v>
      </c>
      <c r="U128" t="s">
        <v>8311</v>
      </c>
    </row>
    <row r="129" spans="1:21" ht="43.75" hidden="1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4"/>
        <v>42097.582650462966</v>
      </c>
      <c r="L129" s="9">
        <f t="shared" si="5"/>
        <v>42067.62431712963</v>
      </c>
      <c r="M129" s="14">
        <f t="shared" si="6"/>
        <v>3</v>
      </c>
      <c r="N129" t="b">
        <v>0</v>
      </c>
      <c r="O129">
        <v>4</v>
      </c>
      <c r="P129" t="b">
        <v>0</v>
      </c>
      <c r="Q129" t="s">
        <v>8265</v>
      </c>
      <c r="R129">
        <f>ROUND(E129/D129*100,0)</f>
        <v>2</v>
      </c>
      <c r="S129" s="10">
        <f t="shared" si="7"/>
        <v>47.5</v>
      </c>
      <c r="T129" t="s">
        <v>8308</v>
      </c>
      <c r="U129" t="s">
        <v>8311</v>
      </c>
    </row>
    <row r="130" spans="1:21" ht="29.15" hidden="1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si="4"/>
        <v>42663.22792824074</v>
      </c>
      <c r="L130" s="9">
        <f t="shared" si="5"/>
        <v>42628.22792824074</v>
      </c>
      <c r="M130" s="14">
        <f t="shared" si="6"/>
        <v>9</v>
      </c>
      <c r="N130" t="b">
        <v>0</v>
      </c>
      <c r="O130">
        <v>6</v>
      </c>
      <c r="P130" t="b">
        <v>0</v>
      </c>
      <c r="Q130" t="s">
        <v>8265</v>
      </c>
      <c r="R130">
        <f>ROUND(E130/D130*100,0)</f>
        <v>2</v>
      </c>
      <c r="S130" s="10">
        <f t="shared" si="7"/>
        <v>311.17</v>
      </c>
      <c r="T130" t="s">
        <v>8308</v>
      </c>
      <c r="U130" t="s">
        <v>8311</v>
      </c>
    </row>
    <row r="131" spans="1:21" ht="58.3" hidden="1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ref="K131:K194" si="8">(I131/60/60/24) + DATE(1970,1,1)</f>
        <v>41942.937303240738</v>
      </c>
      <c r="L131" s="9">
        <f t="shared" ref="L131:L194" si="9">(J131/60/60/24) + DATE(1970,1,1)</f>
        <v>41882.937303240738</v>
      </c>
      <c r="M131" s="14">
        <f t="shared" ref="M131:M194" si="10">MONTH(L131)</f>
        <v>8</v>
      </c>
      <c r="N131" t="b">
        <v>0</v>
      </c>
      <c r="O131">
        <v>0</v>
      </c>
      <c r="P131" t="b">
        <v>0</v>
      </c>
      <c r="Q131" t="s">
        <v>8265</v>
      </c>
      <c r="R131">
        <f>ROUND(E131/D131*100,0)</f>
        <v>0</v>
      </c>
      <c r="S131" s="10">
        <f t="shared" ref="S131:S194" si="11">IFERROR(ROUND(E131/O131,2),0)</f>
        <v>0</v>
      </c>
      <c r="T131" t="s">
        <v>8308</v>
      </c>
      <c r="U131" t="s">
        <v>8311</v>
      </c>
    </row>
    <row r="132" spans="1:21" ht="43.75" hidden="1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8"/>
        <v>41806.844444444447</v>
      </c>
      <c r="L132" s="9">
        <f t="shared" si="9"/>
        <v>41778.915416666663</v>
      </c>
      <c r="M132" s="14">
        <f t="shared" si="10"/>
        <v>5</v>
      </c>
      <c r="N132" t="b">
        <v>0</v>
      </c>
      <c r="O132">
        <v>0</v>
      </c>
      <c r="P132" t="b">
        <v>0</v>
      </c>
      <c r="Q132" t="s">
        <v>8265</v>
      </c>
      <c r="R132">
        <f>ROUND(E132/D132*100,0)</f>
        <v>0</v>
      </c>
      <c r="S132" s="10">
        <f t="shared" si="11"/>
        <v>0</v>
      </c>
      <c r="T132" t="s">
        <v>8308</v>
      </c>
      <c r="U132" t="s">
        <v>8311</v>
      </c>
    </row>
    <row r="133" spans="1:21" hidden="1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8"/>
        <v>42557</v>
      </c>
      <c r="L133" s="9">
        <f t="shared" si="9"/>
        <v>42541.837511574078</v>
      </c>
      <c r="M133" s="14">
        <f t="shared" si="10"/>
        <v>6</v>
      </c>
      <c r="N133" t="b">
        <v>0</v>
      </c>
      <c r="O133">
        <v>0</v>
      </c>
      <c r="P133" t="b">
        <v>0</v>
      </c>
      <c r="Q133" t="s">
        <v>8265</v>
      </c>
      <c r="R133">
        <f>ROUND(E133/D133*100,0)</f>
        <v>0</v>
      </c>
      <c r="S133" s="10">
        <f t="shared" si="11"/>
        <v>0</v>
      </c>
      <c r="T133" t="s">
        <v>8308</v>
      </c>
      <c r="U133" t="s">
        <v>8311</v>
      </c>
    </row>
    <row r="134" spans="1:21" ht="43.75" hidden="1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8"/>
        <v>41950.854247685187</v>
      </c>
      <c r="L134" s="9">
        <f t="shared" si="9"/>
        <v>41905.812581018516</v>
      </c>
      <c r="M134" s="14">
        <f t="shared" si="10"/>
        <v>9</v>
      </c>
      <c r="N134" t="b">
        <v>0</v>
      </c>
      <c r="O134">
        <v>81</v>
      </c>
      <c r="P134" t="b">
        <v>0</v>
      </c>
      <c r="Q134" t="s">
        <v>8265</v>
      </c>
      <c r="R134">
        <f>ROUND(E134/D134*100,0)</f>
        <v>10</v>
      </c>
      <c r="S134" s="10">
        <f t="shared" si="11"/>
        <v>94.51</v>
      </c>
      <c r="T134" t="s">
        <v>8308</v>
      </c>
      <c r="U134" t="s">
        <v>8311</v>
      </c>
    </row>
    <row r="135" spans="1:21" ht="29.15" hidden="1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8"/>
        <v>42521.729861111111</v>
      </c>
      <c r="L135" s="9">
        <f t="shared" si="9"/>
        <v>42491.80768518518</v>
      </c>
      <c r="M135" s="14">
        <f t="shared" si="10"/>
        <v>5</v>
      </c>
      <c r="N135" t="b">
        <v>0</v>
      </c>
      <c r="O135">
        <v>0</v>
      </c>
      <c r="P135" t="b">
        <v>0</v>
      </c>
      <c r="Q135" t="s">
        <v>8265</v>
      </c>
      <c r="R135">
        <f>ROUND(E135/D135*100,0)</f>
        <v>0</v>
      </c>
      <c r="S135" s="10">
        <f t="shared" si="11"/>
        <v>0</v>
      </c>
      <c r="T135" t="s">
        <v>8308</v>
      </c>
      <c r="U135" t="s">
        <v>8311</v>
      </c>
    </row>
    <row r="136" spans="1:21" ht="29.15" hidden="1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8"/>
        <v>42251.708333333328</v>
      </c>
      <c r="L136" s="9">
        <f t="shared" si="9"/>
        <v>42221.909930555557</v>
      </c>
      <c r="M136" s="14">
        <f t="shared" si="10"/>
        <v>8</v>
      </c>
      <c r="N136" t="b">
        <v>0</v>
      </c>
      <c r="O136">
        <v>0</v>
      </c>
      <c r="P136" t="b">
        <v>0</v>
      </c>
      <c r="Q136" t="s">
        <v>8265</v>
      </c>
      <c r="R136">
        <f>ROUND(E136/D136*100,0)</f>
        <v>0</v>
      </c>
      <c r="S136" s="10">
        <f t="shared" si="11"/>
        <v>0</v>
      </c>
      <c r="T136" t="s">
        <v>8308</v>
      </c>
      <c r="U136" t="s">
        <v>8311</v>
      </c>
    </row>
    <row r="137" spans="1:21" ht="43.75" hidden="1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8"/>
        <v>41821.791666666664</v>
      </c>
      <c r="L137" s="9">
        <f t="shared" si="9"/>
        <v>41788.381909722222</v>
      </c>
      <c r="M137" s="14">
        <f t="shared" si="10"/>
        <v>5</v>
      </c>
      <c r="N137" t="b">
        <v>0</v>
      </c>
      <c r="O137">
        <v>5</v>
      </c>
      <c r="P137" t="b">
        <v>0</v>
      </c>
      <c r="Q137" t="s">
        <v>8265</v>
      </c>
      <c r="R137">
        <f>ROUND(E137/D137*100,0)</f>
        <v>13</v>
      </c>
      <c r="S137" s="10">
        <f t="shared" si="11"/>
        <v>80.599999999999994</v>
      </c>
      <c r="T137" t="s">
        <v>8308</v>
      </c>
      <c r="U137" t="s">
        <v>8311</v>
      </c>
    </row>
    <row r="138" spans="1:21" ht="58.3" hidden="1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8"/>
        <v>42140.427777777775</v>
      </c>
      <c r="L138" s="9">
        <f t="shared" si="9"/>
        <v>42096.410115740742</v>
      </c>
      <c r="M138" s="14">
        <f t="shared" si="10"/>
        <v>4</v>
      </c>
      <c r="N138" t="b">
        <v>0</v>
      </c>
      <c r="O138">
        <v>0</v>
      </c>
      <c r="P138" t="b">
        <v>0</v>
      </c>
      <c r="Q138" t="s">
        <v>8265</v>
      </c>
      <c r="R138">
        <f>ROUND(E138/D138*100,0)</f>
        <v>0</v>
      </c>
      <c r="S138" s="10">
        <f t="shared" si="11"/>
        <v>0</v>
      </c>
      <c r="T138" t="s">
        <v>8308</v>
      </c>
      <c r="U138" t="s">
        <v>8311</v>
      </c>
    </row>
    <row r="139" spans="1:21" ht="43.75" hidden="1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8"/>
        <v>42289.573993055557</v>
      </c>
      <c r="L139" s="9">
        <f t="shared" si="9"/>
        <v>42239.573993055557</v>
      </c>
      <c r="M139" s="14">
        <f t="shared" si="10"/>
        <v>8</v>
      </c>
      <c r="N139" t="b">
        <v>0</v>
      </c>
      <c r="O139">
        <v>0</v>
      </c>
      <c r="P139" t="b">
        <v>0</v>
      </c>
      <c r="Q139" t="s">
        <v>8265</v>
      </c>
      <c r="R139">
        <f>ROUND(E139/D139*100,0)</f>
        <v>0</v>
      </c>
      <c r="S139" s="10">
        <f t="shared" si="11"/>
        <v>0</v>
      </c>
      <c r="T139" t="s">
        <v>8308</v>
      </c>
      <c r="U139" t="s">
        <v>8311</v>
      </c>
    </row>
    <row r="140" spans="1:21" ht="43.75" hidden="1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8"/>
        <v>42217.207638888889</v>
      </c>
      <c r="L140" s="9">
        <f t="shared" si="9"/>
        <v>42186.257418981477</v>
      </c>
      <c r="M140" s="14">
        <f t="shared" si="10"/>
        <v>7</v>
      </c>
      <c r="N140" t="b">
        <v>0</v>
      </c>
      <c r="O140">
        <v>58</v>
      </c>
      <c r="P140" t="b">
        <v>0</v>
      </c>
      <c r="Q140" t="s">
        <v>8265</v>
      </c>
      <c r="R140">
        <f>ROUND(E140/D140*100,0)</f>
        <v>3</v>
      </c>
      <c r="S140" s="10">
        <f t="shared" si="11"/>
        <v>81.239999999999995</v>
      </c>
      <c r="T140" t="s">
        <v>8308</v>
      </c>
      <c r="U140" t="s">
        <v>8311</v>
      </c>
    </row>
    <row r="141" spans="1:21" ht="43.75" hidden="1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8"/>
        <v>42197.920972222222</v>
      </c>
      <c r="L141" s="9">
        <f t="shared" si="9"/>
        <v>42187.920972222222</v>
      </c>
      <c r="M141" s="14">
        <f t="shared" si="10"/>
        <v>7</v>
      </c>
      <c r="N141" t="b">
        <v>0</v>
      </c>
      <c r="O141">
        <v>1</v>
      </c>
      <c r="P141" t="b">
        <v>0</v>
      </c>
      <c r="Q141" t="s">
        <v>8265</v>
      </c>
      <c r="R141">
        <f>ROUND(E141/D141*100,0)</f>
        <v>100</v>
      </c>
      <c r="S141" s="10">
        <f t="shared" si="11"/>
        <v>500</v>
      </c>
      <c r="T141" t="s">
        <v>8308</v>
      </c>
      <c r="U141" t="s">
        <v>8311</v>
      </c>
    </row>
    <row r="142" spans="1:21" ht="43.75" hidden="1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8"/>
        <v>42083.15662037037</v>
      </c>
      <c r="L142" s="9">
        <f t="shared" si="9"/>
        <v>42053.198287037041</v>
      </c>
      <c r="M142" s="14">
        <f t="shared" si="10"/>
        <v>2</v>
      </c>
      <c r="N142" t="b">
        <v>0</v>
      </c>
      <c r="O142">
        <v>0</v>
      </c>
      <c r="P142" t="b">
        <v>0</v>
      </c>
      <c r="Q142" t="s">
        <v>8265</v>
      </c>
      <c r="R142">
        <f>ROUND(E142/D142*100,0)</f>
        <v>0</v>
      </c>
      <c r="S142" s="10">
        <f t="shared" si="11"/>
        <v>0</v>
      </c>
      <c r="T142" t="s">
        <v>8308</v>
      </c>
      <c r="U142" t="s">
        <v>8311</v>
      </c>
    </row>
    <row r="143" spans="1:21" ht="43.75" hidden="1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8"/>
        <v>42155.153043981481</v>
      </c>
      <c r="L143" s="9">
        <f t="shared" si="9"/>
        <v>42110.153043981481</v>
      </c>
      <c r="M143" s="14">
        <f t="shared" si="10"/>
        <v>4</v>
      </c>
      <c r="N143" t="b">
        <v>0</v>
      </c>
      <c r="O143">
        <v>28</v>
      </c>
      <c r="P143" t="b">
        <v>0</v>
      </c>
      <c r="Q143" t="s">
        <v>8265</v>
      </c>
      <c r="R143">
        <f>ROUND(E143/D143*100,0)</f>
        <v>11</v>
      </c>
      <c r="S143" s="10">
        <f t="shared" si="11"/>
        <v>46.18</v>
      </c>
      <c r="T143" t="s">
        <v>8308</v>
      </c>
      <c r="U143" t="s">
        <v>8311</v>
      </c>
    </row>
    <row r="144" spans="1:21" ht="43.75" hidden="1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8"/>
        <v>41959.934930555552</v>
      </c>
      <c r="L144" s="9">
        <f t="shared" si="9"/>
        <v>41938.893263888887</v>
      </c>
      <c r="M144" s="14">
        <f t="shared" si="10"/>
        <v>10</v>
      </c>
      <c r="N144" t="b">
        <v>0</v>
      </c>
      <c r="O144">
        <v>1</v>
      </c>
      <c r="P144" t="b">
        <v>0</v>
      </c>
      <c r="Q144" t="s">
        <v>8265</v>
      </c>
      <c r="R144">
        <f>ROUND(E144/D144*100,0)</f>
        <v>0</v>
      </c>
      <c r="S144" s="10">
        <f t="shared" si="11"/>
        <v>10</v>
      </c>
      <c r="T144" t="s">
        <v>8308</v>
      </c>
      <c r="U144" t="s">
        <v>8311</v>
      </c>
    </row>
    <row r="145" spans="1:21" ht="43.75" hidden="1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8"/>
        <v>42616.246527777781</v>
      </c>
      <c r="L145" s="9">
        <f t="shared" si="9"/>
        <v>42559.064143518524</v>
      </c>
      <c r="M145" s="14">
        <f t="shared" si="10"/>
        <v>7</v>
      </c>
      <c r="N145" t="b">
        <v>0</v>
      </c>
      <c r="O145">
        <v>0</v>
      </c>
      <c r="P145" t="b">
        <v>0</v>
      </c>
      <c r="Q145" t="s">
        <v>8265</v>
      </c>
      <c r="R145">
        <f>ROUND(E145/D145*100,0)</f>
        <v>0</v>
      </c>
      <c r="S145" s="10">
        <f t="shared" si="11"/>
        <v>0</v>
      </c>
      <c r="T145" t="s">
        <v>8308</v>
      </c>
      <c r="U145" t="s">
        <v>8311</v>
      </c>
    </row>
    <row r="146" spans="1:21" ht="43.75" hidden="1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8"/>
        <v>42107.72074074074</v>
      </c>
      <c r="L146" s="9">
        <f t="shared" si="9"/>
        <v>42047.762407407412</v>
      </c>
      <c r="M146" s="14">
        <f t="shared" si="10"/>
        <v>2</v>
      </c>
      <c r="N146" t="b">
        <v>0</v>
      </c>
      <c r="O146">
        <v>37</v>
      </c>
      <c r="P146" t="b">
        <v>0</v>
      </c>
      <c r="Q146" t="s">
        <v>8265</v>
      </c>
      <c r="R146">
        <f>ROUND(E146/D146*100,0)</f>
        <v>28</v>
      </c>
      <c r="S146" s="10">
        <f t="shared" si="11"/>
        <v>55.95</v>
      </c>
      <c r="T146" t="s">
        <v>8308</v>
      </c>
      <c r="U146" t="s">
        <v>8311</v>
      </c>
    </row>
    <row r="147" spans="1:21" ht="43.75" hidden="1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8"/>
        <v>42227.542268518519</v>
      </c>
      <c r="L147" s="9">
        <f t="shared" si="9"/>
        <v>42200.542268518519</v>
      </c>
      <c r="M147" s="14">
        <f t="shared" si="10"/>
        <v>7</v>
      </c>
      <c r="N147" t="b">
        <v>0</v>
      </c>
      <c r="O147">
        <v>9</v>
      </c>
      <c r="P147" t="b">
        <v>0</v>
      </c>
      <c r="Q147" t="s">
        <v>8265</v>
      </c>
      <c r="R147">
        <f>ROUND(E147/D147*100,0)</f>
        <v>8</v>
      </c>
      <c r="S147" s="10">
        <f t="shared" si="11"/>
        <v>37.56</v>
      </c>
      <c r="T147" t="s">
        <v>8308</v>
      </c>
      <c r="U147" t="s">
        <v>8311</v>
      </c>
    </row>
    <row r="148" spans="1:21" ht="43.75" hidden="1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8"/>
        <v>42753.016180555554</v>
      </c>
      <c r="L148" s="9">
        <f t="shared" si="9"/>
        <v>42693.016180555554</v>
      </c>
      <c r="M148" s="14">
        <f t="shared" si="10"/>
        <v>11</v>
      </c>
      <c r="N148" t="b">
        <v>0</v>
      </c>
      <c r="O148">
        <v>3</v>
      </c>
      <c r="P148" t="b">
        <v>0</v>
      </c>
      <c r="Q148" t="s">
        <v>8265</v>
      </c>
      <c r="R148">
        <f>ROUND(E148/D148*100,0)</f>
        <v>1</v>
      </c>
      <c r="S148" s="10">
        <f t="shared" si="11"/>
        <v>38.33</v>
      </c>
      <c r="T148" t="s">
        <v>8308</v>
      </c>
      <c r="U148" t="s">
        <v>8311</v>
      </c>
    </row>
    <row r="149" spans="1:21" ht="29.15" hidden="1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8"/>
        <v>42012.762499999997</v>
      </c>
      <c r="L149" s="9">
        <f t="shared" si="9"/>
        <v>41969.767824074079</v>
      </c>
      <c r="M149" s="14">
        <f t="shared" si="10"/>
        <v>11</v>
      </c>
      <c r="N149" t="b">
        <v>0</v>
      </c>
      <c r="O149">
        <v>0</v>
      </c>
      <c r="P149" t="b">
        <v>0</v>
      </c>
      <c r="Q149" t="s">
        <v>8265</v>
      </c>
      <c r="R149">
        <f>ROUND(E149/D149*100,0)</f>
        <v>0</v>
      </c>
      <c r="S149" s="10">
        <f t="shared" si="11"/>
        <v>0</v>
      </c>
      <c r="T149" t="s">
        <v>8308</v>
      </c>
      <c r="U149" t="s">
        <v>8311</v>
      </c>
    </row>
    <row r="150" spans="1:21" ht="43.75" hidden="1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8"/>
        <v>42427.281666666662</v>
      </c>
      <c r="L150" s="9">
        <f t="shared" si="9"/>
        <v>42397.281666666662</v>
      </c>
      <c r="M150" s="14">
        <f t="shared" si="10"/>
        <v>1</v>
      </c>
      <c r="N150" t="b">
        <v>0</v>
      </c>
      <c r="O150">
        <v>2</v>
      </c>
      <c r="P150" t="b">
        <v>0</v>
      </c>
      <c r="Q150" t="s">
        <v>8265</v>
      </c>
      <c r="R150">
        <f>ROUND(E150/D150*100,0)</f>
        <v>0</v>
      </c>
      <c r="S150" s="10">
        <f t="shared" si="11"/>
        <v>20</v>
      </c>
      <c r="T150" t="s">
        <v>8308</v>
      </c>
      <c r="U150" t="s">
        <v>8311</v>
      </c>
    </row>
    <row r="151" spans="1:21" ht="43.75" hidden="1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8"/>
        <v>41998.333333333328</v>
      </c>
      <c r="L151" s="9">
        <f t="shared" si="9"/>
        <v>41968.172106481477</v>
      </c>
      <c r="M151" s="14">
        <f t="shared" si="10"/>
        <v>11</v>
      </c>
      <c r="N151" t="b">
        <v>0</v>
      </c>
      <c r="O151">
        <v>6</v>
      </c>
      <c r="P151" t="b">
        <v>0</v>
      </c>
      <c r="Q151" t="s">
        <v>8265</v>
      </c>
      <c r="R151">
        <f>ROUND(E151/D151*100,0)</f>
        <v>1</v>
      </c>
      <c r="S151" s="10">
        <f t="shared" si="11"/>
        <v>15.33</v>
      </c>
      <c r="T151" t="s">
        <v>8308</v>
      </c>
      <c r="U151" t="s">
        <v>8311</v>
      </c>
    </row>
    <row r="152" spans="1:21" ht="43.75" hidden="1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8"/>
        <v>42150.161828703705</v>
      </c>
      <c r="L152" s="9">
        <f t="shared" si="9"/>
        <v>42090.161828703705</v>
      </c>
      <c r="M152" s="14">
        <f t="shared" si="10"/>
        <v>3</v>
      </c>
      <c r="N152" t="b">
        <v>0</v>
      </c>
      <c r="O152">
        <v>67</v>
      </c>
      <c r="P152" t="b">
        <v>0</v>
      </c>
      <c r="Q152" t="s">
        <v>8265</v>
      </c>
      <c r="R152">
        <f>ROUND(E152/D152*100,0)</f>
        <v>23</v>
      </c>
      <c r="S152" s="10">
        <f t="shared" si="11"/>
        <v>449.43</v>
      </c>
      <c r="T152" t="s">
        <v>8308</v>
      </c>
      <c r="U152" t="s">
        <v>8311</v>
      </c>
    </row>
    <row r="153" spans="1:21" ht="43.75" hidden="1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8"/>
        <v>42173.550821759258</v>
      </c>
      <c r="L153" s="9">
        <f t="shared" si="9"/>
        <v>42113.550821759258</v>
      </c>
      <c r="M153" s="14">
        <f t="shared" si="10"/>
        <v>4</v>
      </c>
      <c r="N153" t="b">
        <v>0</v>
      </c>
      <c r="O153">
        <v>5</v>
      </c>
      <c r="P153" t="b">
        <v>0</v>
      </c>
      <c r="Q153" t="s">
        <v>8265</v>
      </c>
      <c r="R153">
        <f>ROUND(E153/D153*100,0)</f>
        <v>0</v>
      </c>
      <c r="S153" s="10">
        <f t="shared" si="11"/>
        <v>28</v>
      </c>
      <c r="T153" t="s">
        <v>8308</v>
      </c>
      <c r="U153" t="s">
        <v>8311</v>
      </c>
    </row>
    <row r="154" spans="1:21" ht="29.15" hidden="1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8"/>
        <v>41905.077546296299</v>
      </c>
      <c r="L154" s="9">
        <f t="shared" si="9"/>
        <v>41875.077546296299</v>
      </c>
      <c r="M154" s="14">
        <f t="shared" si="10"/>
        <v>8</v>
      </c>
      <c r="N154" t="b">
        <v>0</v>
      </c>
      <c r="O154">
        <v>2</v>
      </c>
      <c r="P154" t="b">
        <v>0</v>
      </c>
      <c r="Q154" t="s">
        <v>8265</v>
      </c>
      <c r="R154">
        <f>ROUND(E154/D154*100,0)</f>
        <v>0</v>
      </c>
      <c r="S154" s="10">
        <f t="shared" si="11"/>
        <v>15</v>
      </c>
      <c r="T154" t="s">
        <v>8308</v>
      </c>
      <c r="U154" t="s">
        <v>8311</v>
      </c>
    </row>
    <row r="155" spans="1:21" ht="43.75" hidden="1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8"/>
        <v>41975.627824074079</v>
      </c>
      <c r="L155" s="9">
        <f t="shared" si="9"/>
        <v>41933.586157407408</v>
      </c>
      <c r="M155" s="14">
        <f t="shared" si="10"/>
        <v>10</v>
      </c>
      <c r="N155" t="b">
        <v>0</v>
      </c>
      <c r="O155">
        <v>10</v>
      </c>
      <c r="P155" t="b">
        <v>0</v>
      </c>
      <c r="Q155" t="s">
        <v>8265</v>
      </c>
      <c r="R155">
        <f>ROUND(E155/D155*100,0)</f>
        <v>1</v>
      </c>
      <c r="S155" s="10">
        <f t="shared" si="11"/>
        <v>35.9</v>
      </c>
      <c r="T155" t="s">
        <v>8308</v>
      </c>
      <c r="U155" t="s">
        <v>8311</v>
      </c>
    </row>
    <row r="156" spans="1:21" ht="43.75" hidden="1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8"/>
        <v>42158.547395833331</v>
      </c>
      <c r="L156" s="9">
        <f t="shared" si="9"/>
        <v>42115.547395833331</v>
      </c>
      <c r="M156" s="14">
        <f t="shared" si="10"/>
        <v>4</v>
      </c>
      <c r="N156" t="b">
        <v>0</v>
      </c>
      <c r="O156">
        <v>3</v>
      </c>
      <c r="P156" t="b">
        <v>0</v>
      </c>
      <c r="Q156" t="s">
        <v>8265</v>
      </c>
      <c r="R156">
        <f>ROUND(E156/D156*100,0)</f>
        <v>3</v>
      </c>
      <c r="S156" s="10">
        <f t="shared" si="11"/>
        <v>13.33</v>
      </c>
      <c r="T156" t="s">
        <v>8308</v>
      </c>
      <c r="U156" t="s">
        <v>8311</v>
      </c>
    </row>
    <row r="157" spans="1:21" ht="58.3" hidden="1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8"/>
        <v>42208.559432870374</v>
      </c>
      <c r="L157" s="9">
        <f t="shared" si="9"/>
        <v>42168.559432870374</v>
      </c>
      <c r="M157" s="14">
        <f t="shared" si="10"/>
        <v>6</v>
      </c>
      <c r="N157" t="b">
        <v>0</v>
      </c>
      <c r="O157">
        <v>4</v>
      </c>
      <c r="P157" t="b">
        <v>0</v>
      </c>
      <c r="Q157" t="s">
        <v>8265</v>
      </c>
      <c r="R157">
        <f>ROUND(E157/D157*100,0)</f>
        <v>0</v>
      </c>
      <c r="S157" s="10">
        <f t="shared" si="11"/>
        <v>20.25</v>
      </c>
      <c r="T157" t="s">
        <v>8308</v>
      </c>
      <c r="U157" t="s">
        <v>8311</v>
      </c>
    </row>
    <row r="158" spans="1:21" ht="58.3" hidden="1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8"/>
        <v>41854.124953703707</v>
      </c>
      <c r="L158" s="9">
        <f t="shared" si="9"/>
        <v>41794.124953703707</v>
      </c>
      <c r="M158" s="14">
        <f t="shared" si="10"/>
        <v>6</v>
      </c>
      <c r="N158" t="b">
        <v>0</v>
      </c>
      <c r="O158">
        <v>15</v>
      </c>
      <c r="P158" t="b">
        <v>0</v>
      </c>
      <c r="Q158" t="s">
        <v>8265</v>
      </c>
      <c r="R158">
        <f>ROUND(E158/D158*100,0)</f>
        <v>5</v>
      </c>
      <c r="S158" s="10">
        <f t="shared" si="11"/>
        <v>119</v>
      </c>
      <c r="T158" t="s">
        <v>8308</v>
      </c>
      <c r="U158" t="s">
        <v>8311</v>
      </c>
    </row>
    <row r="159" spans="1:21" ht="43.75" hidden="1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8"/>
        <v>42426.911712962959</v>
      </c>
      <c r="L159" s="9">
        <f t="shared" si="9"/>
        <v>42396.911712962959</v>
      </c>
      <c r="M159" s="14">
        <f t="shared" si="10"/>
        <v>1</v>
      </c>
      <c r="N159" t="b">
        <v>0</v>
      </c>
      <c r="O159">
        <v>2</v>
      </c>
      <c r="P159" t="b">
        <v>0</v>
      </c>
      <c r="Q159" t="s">
        <v>8265</v>
      </c>
      <c r="R159">
        <f>ROUND(E159/D159*100,0)</f>
        <v>0</v>
      </c>
      <c r="S159" s="10">
        <f t="shared" si="11"/>
        <v>4</v>
      </c>
      <c r="T159" t="s">
        <v>8308</v>
      </c>
      <c r="U159" t="s">
        <v>8311</v>
      </c>
    </row>
    <row r="160" spans="1:21" ht="43.75" hidden="1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8"/>
        <v>41934.07671296296</v>
      </c>
      <c r="L160" s="9">
        <f t="shared" si="9"/>
        <v>41904.07671296296</v>
      </c>
      <c r="M160" s="14">
        <f t="shared" si="10"/>
        <v>9</v>
      </c>
      <c r="N160" t="b">
        <v>0</v>
      </c>
      <c r="O160">
        <v>0</v>
      </c>
      <c r="P160" t="b">
        <v>0</v>
      </c>
      <c r="Q160" t="s">
        <v>8265</v>
      </c>
      <c r="R160">
        <f>ROUND(E160/D160*100,0)</f>
        <v>0</v>
      </c>
      <c r="S160" s="10">
        <f t="shared" si="11"/>
        <v>0</v>
      </c>
      <c r="T160" t="s">
        <v>8308</v>
      </c>
      <c r="U160" t="s">
        <v>8311</v>
      </c>
    </row>
    <row r="161" spans="1:21" ht="43.75" hidden="1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8"/>
        <v>42554.434548611112</v>
      </c>
      <c r="L161" s="9">
        <f t="shared" si="9"/>
        <v>42514.434548611112</v>
      </c>
      <c r="M161" s="14">
        <f t="shared" si="10"/>
        <v>5</v>
      </c>
      <c r="N161" t="b">
        <v>0</v>
      </c>
      <c r="O161">
        <v>1</v>
      </c>
      <c r="P161" t="b">
        <v>0</v>
      </c>
      <c r="Q161" t="s">
        <v>8265</v>
      </c>
      <c r="R161">
        <f>ROUND(E161/D161*100,0)</f>
        <v>0</v>
      </c>
      <c r="S161" s="10">
        <f t="shared" si="11"/>
        <v>10</v>
      </c>
      <c r="T161" t="s">
        <v>8308</v>
      </c>
      <c r="U161" t="s">
        <v>8311</v>
      </c>
    </row>
    <row r="162" spans="1:21" ht="43.75" hidden="1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8"/>
        <v>42231.913090277783</v>
      </c>
      <c r="L162" s="9">
        <f t="shared" si="9"/>
        <v>42171.913090277783</v>
      </c>
      <c r="M162" s="14">
        <f t="shared" si="10"/>
        <v>6</v>
      </c>
      <c r="N162" t="b">
        <v>0</v>
      </c>
      <c r="O162">
        <v>0</v>
      </c>
      <c r="P162" t="b">
        <v>0</v>
      </c>
      <c r="Q162" t="s">
        <v>8266</v>
      </c>
      <c r="R162">
        <f>ROUND(E162/D162*100,0)</f>
        <v>0</v>
      </c>
      <c r="S162" s="10">
        <f t="shared" si="11"/>
        <v>0</v>
      </c>
      <c r="T162" t="s">
        <v>8308</v>
      </c>
      <c r="U162" t="s">
        <v>8312</v>
      </c>
    </row>
    <row r="163" spans="1:21" ht="43.75" hidden="1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8"/>
        <v>41822.687442129631</v>
      </c>
      <c r="L163" s="9">
        <f t="shared" si="9"/>
        <v>41792.687442129631</v>
      </c>
      <c r="M163" s="14">
        <f t="shared" si="10"/>
        <v>6</v>
      </c>
      <c r="N163" t="b">
        <v>0</v>
      </c>
      <c r="O163">
        <v>1</v>
      </c>
      <c r="P163" t="b">
        <v>0</v>
      </c>
      <c r="Q163" t="s">
        <v>8266</v>
      </c>
      <c r="R163">
        <f>ROUND(E163/D163*100,0)</f>
        <v>0</v>
      </c>
      <c r="S163" s="10">
        <f t="shared" si="11"/>
        <v>5</v>
      </c>
      <c r="T163" t="s">
        <v>8308</v>
      </c>
      <c r="U163" t="s">
        <v>8312</v>
      </c>
    </row>
    <row r="164" spans="1:21" ht="43.75" hidden="1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8"/>
        <v>41867.987500000003</v>
      </c>
      <c r="L164" s="9">
        <f t="shared" si="9"/>
        <v>41835.126805555556</v>
      </c>
      <c r="M164" s="14">
        <f t="shared" si="10"/>
        <v>7</v>
      </c>
      <c r="N164" t="b">
        <v>0</v>
      </c>
      <c r="O164">
        <v>10</v>
      </c>
      <c r="P164" t="b">
        <v>0</v>
      </c>
      <c r="Q164" t="s">
        <v>8266</v>
      </c>
      <c r="R164">
        <f>ROUND(E164/D164*100,0)</f>
        <v>16</v>
      </c>
      <c r="S164" s="10">
        <f t="shared" si="11"/>
        <v>43.5</v>
      </c>
      <c r="T164" t="s">
        <v>8308</v>
      </c>
      <c r="U164" t="s">
        <v>8312</v>
      </c>
    </row>
    <row r="165" spans="1:21" ht="58.3" hidden="1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8"/>
        <v>42278</v>
      </c>
      <c r="L165" s="9">
        <f t="shared" si="9"/>
        <v>42243.961273148147</v>
      </c>
      <c r="M165" s="14">
        <f t="shared" si="10"/>
        <v>8</v>
      </c>
      <c r="N165" t="b">
        <v>0</v>
      </c>
      <c r="O165">
        <v>0</v>
      </c>
      <c r="P165" t="b">
        <v>0</v>
      </c>
      <c r="Q165" t="s">
        <v>8266</v>
      </c>
      <c r="R165">
        <f>ROUND(E165/D165*100,0)</f>
        <v>0</v>
      </c>
      <c r="S165" s="10">
        <f t="shared" si="11"/>
        <v>0</v>
      </c>
      <c r="T165" t="s">
        <v>8308</v>
      </c>
      <c r="U165" t="s">
        <v>8312</v>
      </c>
    </row>
    <row r="166" spans="1:21" ht="43.75" hidden="1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8"/>
        <v>41901.762743055559</v>
      </c>
      <c r="L166" s="9">
        <f t="shared" si="9"/>
        <v>41841.762743055559</v>
      </c>
      <c r="M166" s="14">
        <f t="shared" si="10"/>
        <v>7</v>
      </c>
      <c r="N166" t="b">
        <v>0</v>
      </c>
      <c r="O166">
        <v>7</v>
      </c>
      <c r="P166" t="b">
        <v>0</v>
      </c>
      <c r="Q166" t="s">
        <v>8266</v>
      </c>
      <c r="R166">
        <f>ROUND(E166/D166*100,0)</f>
        <v>1</v>
      </c>
      <c r="S166" s="10">
        <f t="shared" si="11"/>
        <v>91.43</v>
      </c>
      <c r="T166" t="s">
        <v>8308</v>
      </c>
      <c r="U166" t="s">
        <v>8312</v>
      </c>
    </row>
    <row r="167" spans="1:21" ht="29.15" hidden="1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8"/>
        <v>42381.658842592587</v>
      </c>
      <c r="L167" s="9">
        <f t="shared" si="9"/>
        <v>42351.658842592587</v>
      </c>
      <c r="M167" s="14">
        <f t="shared" si="10"/>
        <v>12</v>
      </c>
      <c r="N167" t="b">
        <v>0</v>
      </c>
      <c r="O167">
        <v>0</v>
      </c>
      <c r="P167" t="b">
        <v>0</v>
      </c>
      <c r="Q167" t="s">
        <v>8266</v>
      </c>
      <c r="R167">
        <f>ROUND(E167/D167*100,0)</f>
        <v>0</v>
      </c>
      <c r="S167" s="10">
        <f t="shared" si="11"/>
        <v>0</v>
      </c>
      <c r="T167" t="s">
        <v>8308</v>
      </c>
      <c r="U167" t="s">
        <v>8312</v>
      </c>
    </row>
    <row r="168" spans="1:21" ht="43.75" hidden="1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8"/>
        <v>42751.075949074075</v>
      </c>
      <c r="L168" s="9">
        <f t="shared" si="9"/>
        <v>42721.075949074075</v>
      </c>
      <c r="M168" s="14">
        <f t="shared" si="10"/>
        <v>12</v>
      </c>
      <c r="N168" t="b">
        <v>0</v>
      </c>
      <c r="O168">
        <v>1</v>
      </c>
      <c r="P168" t="b">
        <v>0</v>
      </c>
      <c r="Q168" t="s">
        <v>8266</v>
      </c>
      <c r="R168">
        <f>ROUND(E168/D168*100,0)</f>
        <v>60</v>
      </c>
      <c r="S168" s="10">
        <f t="shared" si="11"/>
        <v>3000</v>
      </c>
      <c r="T168" t="s">
        <v>8308</v>
      </c>
      <c r="U168" t="s">
        <v>8312</v>
      </c>
    </row>
    <row r="169" spans="1:21" ht="43.75" hidden="1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8"/>
        <v>42220.927488425921</v>
      </c>
      <c r="L169" s="9">
        <f t="shared" si="9"/>
        <v>42160.927488425921</v>
      </c>
      <c r="M169" s="14">
        <f t="shared" si="10"/>
        <v>6</v>
      </c>
      <c r="N169" t="b">
        <v>0</v>
      </c>
      <c r="O169">
        <v>2</v>
      </c>
      <c r="P169" t="b">
        <v>0</v>
      </c>
      <c r="Q169" t="s">
        <v>8266</v>
      </c>
      <c r="R169">
        <f>ROUND(E169/D169*100,0)</f>
        <v>0</v>
      </c>
      <c r="S169" s="10">
        <f t="shared" si="11"/>
        <v>5.5</v>
      </c>
      <c r="T169" t="s">
        <v>8308</v>
      </c>
      <c r="U169" t="s">
        <v>8312</v>
      </c>
    </row>
    <row r="170" spans="1:21" ht="43.75" hidden="1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8"/>
        <v>42082.793634259258</v>
      </c>
      <c r="L170" s="9">
        <f t="shared" si="9"/>
        <v>42052.83530092593</v>
      </c>
      <c r="M170" s="14">
        <f t="shared" si="10"/>
        <v>2</v>
      </c>
      <c r="N170" t="b">
        <v>0</v>
      </c>
      <c r="O170">
        <v>3</v>
      </c>
      <c r="P170" t="b">
        <v>0</v>
      </c>
      <c r="Q170" t="s">
        <v>8266</v>
      </c>
      <c r="R170">
        <f>ROUND(E170/D170*100,0)</f>
        <v>4</v>
      </c>
      <c r="S170" s="10">
        <f t="shared" si="11"/>
        <v>108.33</v>
      </c>
      <c r="T170" t="s">
        <v>8308</v>
      </c>
      <c r="U170" t="s">
        <v>8312</v>
      </c>
    </row>
    <row r="171" spans="1:21" ht="43.75" hidden="1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8"/>
        <v>41930.505312499998</v>
      </c>
      <c r="L171" s="9">
        <f t="shared" si="9"/>
        <v>41900.505312499998</v>
      </c>
      <c r="M171" s="14">
        <f t="shared" si="10"/>
        <v>9</v>
      </c>
      <c r="N171" t="b">
        <v>0</v>
      </c>
      <c r="O171">
        <v>10</v>
      </c>
      <c r="P171" t="b">
        <v>0</v>
      </c>
      <c r="Q171" t="s">
        <v>8266</v>
      </c>
      <c r="R171">
        <f>ROUND(E171/D171*100,0)</f>
        <v>22</v>
      </c>
      <c r="S171" s="10">
        <f t="shared" si="11"/>
        <v>56</v>
      </c>
      <c r="T171" t="s">
        <v>8308</v>
      </c>
      <c r="U171" t="s">
        <v>8312</v>
      </c>
    </row>
    <row r="172" spans="1:21" ht="43.75" hidden="1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8"/>
        <v>42246.227777777778</v>
      </c>
      <c r="L172" s="9">
        <f t="shared" si="9"/>
        <v>42216.977812500001</v>
      </c>
      <c r="M172" s="14">
        <f t="shared" si="10"/>
        <v>7</v>
      </c>
      <c r="N172" t="b">
        <v>0</v>
      </c>
      <c r="O172">
        <v>10</v>
      </c>
      <c r="P172" t="b">
        <v>0</v>
      </c>
      <c r="Q172" t="s">
        <v>8266</v>
      </c>
      <c r="R172">
        <f>ROUND(E172/D172*100,0)</f>
        <v>3</v>
      </c>
      <c r="S172" s="10">
        <f t="shared" si="11"/>
        <v>32.5</v>
      </c>
      <c r="T172" t="s">
        <v>8308</v>
      </c>
      <c r="U172" t="s">
        <v>8312</v>
      </c>
    </row>
    <row r="173" spans="1:21" ht="43.75" hidden="1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8"/>
        <v>42594.180717592593</v>
      </c>
      <c r="L173" s="9">
        <f t="shared" si="9"/>
        <v>42534.180717592593</v>
      </c>
      <c r="M173" s="14">
        <f t="shared" si="10"/>
        <v>6</v>
      </c>
      <c r="N173" t="b">
        <v>0</v>
      </c>
      <c r="O173">
        <v>1</v>
      </c>
      <c r="P173" t="b">
        <v>0</v>
      </c>
      <c r="Q173" t="s">
        <v>8266</v>
      </c>
      <c r="R173">
        <f>ROUND(E173/D173*100,0)</f>
        <v>0</v>
      </c>
      <c r="S173" s="10">
        <f t="shared" si="11"/>
        <v>1</v>
      </c>
      <c r="T173" t="s">
        <v>8308</v>
      </c>
      <c r="U173" t="s">
        <v>8312</v>
      </c>
    </row>
    <row r="174" spans="1:21" ht="43.75" hidden="1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8"/>
        <v>42082.353275462956</v>
      </c>
      <c r="L174" s="9">
        <f t="shared" si="9"/>
        <v>42047.394942129627</v>
      </c>
      <c r="M174" s="14">
        <f t="shared" si="10"/>
        <v>2</v>
      </c>
      <c r="N174" t="b">
        <v>0</v>
      </c>
      <c r="O174">
        <v>0</v>
      </c>
      <c r="P174" t="b">
        <v>0</v>
      </c>
      <c r="Q174" t="s">
        <v>8266</v>
      </c>
      <c r="R174">
        <f>ROUND(E174/D174*100,0)</f>
        <v>0</v>
      </c>
      <c r="S174" s="10">
        <f t="shared" si="11"/>
        <v>0</v>
      </c>
      <c r="T174" t="s">
        <v>8308</v>
      </c>
      <c r="U174" t="s">
        <v>8312</v>
      </c>
    </row>
    <row r="175" spans="1:21" ht="43.75" hidden="1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8"/>
        <v>42063.573009259257</v>
      </c>
      <c r="L175" s="9">
        <f t="shared" si="9"/>
        <v>42033.573009259257</v>
      </c>
      <c r="M175" s="14">
        <f t="shared" si="10"/>
        <v>1</v>
      </c>
      <c r="N175" t="b">
        <v>0</v>
      </c>
      <c r="O175">
        <v>0</v>
      </c>
      <c r="P175" t="b">
        <v>0</v>
      </c>
      <c r="Q175" t="s">
        <v>8266</v>
      </c>
      <c r="R175">
        <f>ROUND(E175/D175*100,0)</f>
        <v>0</v>
      </c>
      <c r="S175" s="10">
        <f t="shared" si="11"/>
        <v>0</v>
      </c>
      <c r="T175" t="s">
        <v>8308</v>
      </c>
      <c r="U175" t="s">
        <v>8312</v>
      </c>
    </row>
    <row r="176" spans="1:21" ht="43.75" hidden="1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8"/>
        <v>42132.758981481486</v>
      </c>
      <c r="L176" s="9">
        <f t="shared" si="9"/>
        <v>42072.758981481486</v>
      </c>
      <c r="M176" s="14">
        <f t="shared" si="10"/>
        <v>3</v>
      </c>
      <c r="N176" t="b">
        <v>0</v>
      </c>
      <c r="O176">
        <v>0</v>
      </c>
      <c r="P176" t="b">
        <v>0</v>
      </c>
      <c r="Q176" t="s">
        <v>8266</v>
      </c>
      <c r="R176">
        <f>ROUND(E176/D176*100,0)</f>
        <v>0</v>
      </c>
      <c r="S176" s="10">
        <f t="shared" si="11"/>
        <v>0</v>
      </c>
      <c r="T176" t="s">
        <v>8308</v>
      </c>
      <c r="U176" t="s">
        <v>8312</v>
      </c>
    </row>
    <row r="177" spans="1:21" ht="43.75" hidden="1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8"/>
        <v>41880.777905092589</v>
      </c>
      <c r="L177" s="9">
        <f t="shared" si="9"/>
        <v>41855.777905092589</v>
      </c>
      <c r="M177" s="14">
        <f t="shared" si="10"/>
        <v>8</v>
      </c>
      <c r="N177" t="b">
        <v>0</v>
      </c>
      <c r="O177">
        <v>26</v>
      </c>
      <c r="P177" t="b">
        <v>0</v>
      </c>
      <c r="Q177" t="s">
        <v>8266</v>
      </c>
      <c r="R177">
        <f>ROUND(E177/D177*100,0)</f>
        <v>6</v>
      </c>
      <c r="S177" s="10">
        <f t="shared" si="11"/>
        <v>49.88</v>
      </c>
      <c r="T177" t="s">
        <v>8308</v>
      </c>
      <c r="U177" t="s">
        <v>8312</v>
      </c>
    </row>
    <row r="178" spans="1:21" ht="43.75" hidden="1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8"/>
        <v>42221.824062500003</v>
      </c>
      <c r="L178" s="9">
        <f t="shared" si="9"/>
        <v>42191.824062500003</v>
      </c>
      <c r="M178" s="14">
        <f t="shared" si="10"/>
        <v>7</v>
      </c>
      <c r="N178" t="b">
        <v>0</v>
      </c>
      <c r="O178">
        <v>0</v>
      </c>
      <c r="P178" t="b">
        <v>0</v>
      </c>
      <c r="Q178" t="s">
        <v>8266</v>
      </c>
      <c r="R178">
        <f>ROUND(E178/D178*100,0)</f>
        <v>0</v>
      </c>
      <c r="S178" s="10">
        <f t="shared" si="11"/>
        <v>0</v>
      </c>
      <c r="T178" t="s">
        <v>8308</v>
      </c>
      <c r="U178" t="s">
        <v>8312</v>
      </c>
    </row>
    <row r="179" spans="1:21" ht="29.15" hidden="1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8"/>
        <v>42087.00608796296</v>
      </c>
      <c r="L179" s="9">
        <f t="shared" si="9"/>
        <v>42070.047754629632</v>
      </c>
      <c r="M179" s="14">
        <f t="shared" si="10"/>
        <v>3</v>
      </c>
      <c r="N179" t="b">
        <v>0</v>
      </c>
      <c r="O179">
        <v>7</v>
      </c>
      <c r="P179" t="b">
        <v>0</v>
      </c>
      <c r="Q179" t="s">
        <v>8266</v>
      </c>
      <c r="R179">
        <f>ROUND(E179/D179*100,0)</f>
        <v>40</v>
      </c>
      <c r="S179" s="10">
        <f t="shared" si="11"/>
        <v>25.71</v>
      </c>
      <c r="T179" t="s">
        <v>8308</v>
      </c>
      <c r="U179" t="s">
        <v>8312</v>
      </c>
    </row>
    <row r="180" spans="1:21" ht="29.15" hidden="1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8"/>
        <v>42334.997048611112</v>
      </c>
      <c r="L180" s="9">
        <f t="shared" si="9"/>
        <v>42304.955381944441</v>
      </c>
      <c r="M180" s="14">
        <f t="shared" si="10"/>
        <v>10</v>
      </c>
      <c r="N180" t="b">
        <v>0</v>
      </c>
      <c r="O180">
        <v>0</v>
      </c>
      <c r="P180" t="b">
        <v>0</v>
      </c>
      <c r="Q180" t="s">
        <v>8266</v>
      </c>
      <c r="R180">
        <f>ROUND(E180/D180*100,0)</f>
        <v>0</v>
      </c>
      <c r="S180" s="10">
        <f t="shared" si="11"/>
        <v>0</v>
      </c>
      <c r="T180" t="s">
        <v>8308</v>
      </c>
      <c r="U180" t="s">
        <v>8312</v>
      </c>
    </row>
    <row r="181" spans="1:21" ht="29.15" hidden="1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8"/>
        <v>42433.080497685187</v>
      </c>
      <c r="L181" s="9">
        <f t="shared" si="9"/>
        <v>42403.080497685187</v>
      </c>
      <c r="M181" s="14">
        <f t="shared" si="10"/>
        <v>2</v>
      </c>
      <c r="N181" t="b">
        <v>0</v>
      </c>
      <c r="O181">
        <v>2</v>
      </c>
      <c r="P181" t="b">
        <v>0</v>
      </c>
      <c r="Q181" t="s">
        <v>8266</v>
      </c>
      <c r="R181">
        <f>ROUND(E181/D181*100,0)</f>
        <v>20</v>
      </c>
      <c r="S181" s="10">
        <f t="shared" si="11"/>
        <v>100</v>
      </c>
      <c r="T181" t="s">
        <v>8308</v>
      </c>
      <c r="U181" t="s">
        <v>8312</v>
      </c>
    </row>
    <row r="182" spans="1:21" ht="43.75" hidden="1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8"/>
        <v>42107.791666666672</v>
      </c>
      <c r="L182" s="9">
        <f t="shared" si="9"/>
        <v>42067.991238425922</v>
      </c>
      <c r="M182" s="14">
        <f t="shared" si="10"/>
        <v>3</v>
      </c>
      <c r="N182" t="b">
        <v>0</v>
      </c>
      <c r="O182">
        <v>13</v>
      </c>
      <c r="P182" t="b">
        <v>0</v>
      </c>
      <c r="Q182" t="s">
        <v>8266</v>
      </c>
      <c r="R182">
        <f>ROUND(E182/D182*100,0)</f>
        <v>33</v>
      </c>
      <c r="S182" s="10">
        <f t="shared" si="11"/>
        <v>30.85</v>
      </c>
      <c r="T182" t="s">
        <v>8308</v>
      </c>
      <c r="U182" t="s">
        <v>8312</v>
      </c>
    </row>
    <row r="183" spans="1:21" ht="43.75" hidden="1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8"/>
        <v>42177.741840277777</v>
      </c>
      <c r="L183" s="9">
        <f t="shared" si="9"/>
        <v>42147.741840277777</v>
      </c>
      <c r="M183" s="14">
        <f t="shared" si="10"/>
        <v>5</v>
      </c>
      <c r="N183" t="b">
        <v>0</v>
      </c>
      <c r="O183">
        <v>4</v>
      </c>
      <c r="P183" t="b">
        <v>0</v>
      </c>
      <c r="Q183" t="s">
        <v>8266</v>
      </c>
      <c r="R183">
        <f>ROUND(E183/D183*100,0)</f>
        <v>21</v>
      </c>
      <c r="S183" s="10">
        <f t="shared" si="11"/>
        <v>180.5</v>
      </c>
      <c r="T183" t="s">
        <v>8308</v>
      </c>
      <c r="U183" t="s">
        <v>8312</v>
      </c>
    </row>
    <row r="184" spans="1:21" ht="43.75" hidden="1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8"/>
        <v>42742.011944444443</v>
      </c>
      <c r="L184" s="9">
        <f t="shared" si="9"/>
        <v>42712.011944444443</v>
      </c>
      <c r="M184" s="14">
        <f t="shared" si="10"/>
        <v>12</v>
      </c>
      <c r="N184" t="b">
        <v>0</v>
      </c>
      <c r="O184">
        <v>0</v>
      </c>
      <c r="P184" t="b">
        <v>0</v>
      </c>
      <c r="Q184" t="s">
        <v>8266</v>
      </c>
      <c r="R184">
        <f>ROUND(E184/D184*100,0)</f>
        <v>0</v>
      </c>
      <c r="S184" s="10">
        <f t="shared" si="11"/>
        <v>0</v>
      </c>
      <c r="T184" t="s">
        <v>8308</v>
      </c>
      <c r="U184" t="s">
        <v>8312</v>
      </c>
    </row>
    <row r="185" spans="1:21" hidden="1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8"/>
        <v>41969.851967592593</v>
      </c>
      <c r="L185" s="9">
        <f t="shared" si="9"/>
        <v>41939.810300925928</v>
      </c>
      <c r="M185" s="14">
        <f t="shared" si="10"/>
        <v>10</v>
      </c>
      <c r="N185" t="b">
        <v>0</v>
      </c>
      <c r="O185">
        <v>12</v>
      </c>
      <c r="P185" t="b">
        <v>0</v>
      </c>
      <c r="Q185" t="s">
        <v>8266</v>
      </c>
      <c r="R185">
        <f>ROUND(E185/D185*100,0)</f>
        <v>36</v>
      </c>
      <c r="S185" s="10">
        <f t="shared" si="11"/>
        <v>373.5</v>
      </c>
      <c r="T185" t="s">
        <v>8308</v>
      </c>
      <c r="U185" t="s">
        <v>8312</v>
      </c>
    </row>
    <row r="186" spans="1:21" ht="43.75" hidden="1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8"/>
        <v>41883.165972222225</v>
      </c>
      <c r="L186" s="9">
        <f t="shared" si="9"/>
        <v>41825.791226851856</v>
      </c>
      <c r="M186" s="14">
        <f t="shared" si="10"/>
        <v>7</v>
      </c>
      <c r="N186" t="b">
        <v>0</v>
      </c>
      <c r="O186">
        <v>2</v>
      </c>
      <c r="P186" t="b">
        <v>0</v>
      </c>
      <c r="Q186" t="s">
        <v>8266</v>
      </c>
      <c r="R186">
        <f>ROUND(E186/D186*100,0)</f>
        <v>3</v>
      </c>
      <c r="S186" s="10">
        <f t="shared" si="11"/>
        <v>25.5</v>
      </c>
      <c r="T186" t="s">
        <v>8308</v>
      </c>
      <c r="U186" t="s">
        <v>8312</v>
      </c>
    </row>
    <row r="187" spans="1:21" hidden="1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8"/>
        <v>42600.91133101852</v>
      </c>
      <c r="L187" s="9">
        <f t="shared" si="9"/>
        <v>42570.91133101852</v>
      </c>
      <c r="M187" s="14">
        <f t="shared" si="10"/>
        <v>7</v>
      </c>
      <c r="N187" t="b">
        <v>0</v>
      </c>
      <c r="O187">
        <v>10</v>
      </c>
      <c r="P187" t="b">
        <v>0</v>
      </c>
      <c r="Q187" t="s">
        <v>8266</v>
      </c>
      <c r="R187">
        <f>ROUND(E187/D187*100,0)</f>
        <v>6</v>
      </c>
      <c r="S187" s="10">
        <f t="shared" si="11"/>
        <v>220</v>
      </c>
      <c r="T187" t="s">
        <v>8308</v>
      </c>
      <c r="U187" t="s">
        <v>8312</v>
      </c>
    </row>
    <row r="188" spans="1:21" ht="43.75" hidden="1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8"/>
        <v>42797.833333333328</v>
      </c>
      <c r="L188" s="9">
        <f t="shared" si="9"/>
        <v>42767.812893518523</v>
      </c>
      <c r="M188" s="14">
        <f t="shared" si="10"/>
        <v>2</v>
      </c>
      <c r="N188" t="b">
        <v>0</v>
      </c>
      <c r="O188">
        <v>0</v>
      </c>
      <c r="P188" t="b">
        <v>0</v>
      </c>
      <c r="Q188" t="s">
        <v>8266</v>
      </c>
      <c r="R188">
        <f>ROUND(E188/D188*100,0)</f>
        <v>0</v>
      </c>
      <c r="S188" s="10">
        <f t="shared" si="11"/>
        <v>0</v>
      </c>
      <c r="T188" t="s">
        <v>8308</v>
      </c>
      <c r="U188" t="s">
        <v>8312</v>
      </c>
    </row>
    <row r="189" spans="1:21" ht="43.75" hidden="1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8"/>
        <v>42206.290972222225</v>
      </c>
      <c r="L189" s="9">
        <f t="shared" si="9"/>
        <v>42182.234456018516</v>
      </c>
      <c r="M189" s="14">
        <f t="shared" si="10"/>
        <v>6</v>
      </c>
      <c r="N189" t="b">
        <v>0</v>
      </c>
      <c r="O189">
        <v>5</v>
      </c>
      <c r="P189" t="b">
        <v>0</v>
      </c>
      <c r="Q189" t="s">
        <v>8266</v>
      </c>
      <c r="R189">
        <f>ROUND(E189/D189*100,0)</f>
        <v>16</v>
      </c>
      <c r="S189" s="10">
        <f t="shared" si="11"/>
        <v>160</v>
      </c>
      <c r="T189" t="s">
        <v>8308</v>
      </c>
      <c r="U189" t="s">
        <v>8312</v>
      </c>
    </row>
    <row r="190" spans="1:21" ht="58.3" hidden="1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8"/>
        <v>41887.18304398148</v>
      </c>
      <c r="L190" s="9">
        <f t="shared" si="9"/>
        <v>41857.18304398148</v>
      </c>
      <c r="M190" s="14">
        <f t="shared" si="10"/>
        <v>8</v>
      </c>
      <c r="N190" t="b">
        <v>0</v>
      </c>
      <c r="O190">
        <v>0</v>
      </c>
      <c r="P190" t="b">
        <v>0</v>
      </c>
      <c r="Q190" t="s">
        <v>8266</v>
      </c>
      <c r="R190">
        <f>ROUND(E190/D190*100,0)</f>
        <v>0</v>
      </c>
      <c r="S190" s="10">
        <f t="shared" si="11"/>
        <v>0</v>
      </c>
      <c r="T190" t="s">
        <v>8308</v>
      </c>
      <c r="U190" t="s">
        <v>8312</v>
      </c>
    </row>
    <row r="191" spans="1:21" ht="43.75" hidden="1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8"/>
        <v>42616.690706018519</v>
      </c>
      <c r="L191" s="9">
        <f t="shared" si="9"/>
        <v>42556.690706018519</v>
      </c>
      <c r="M191" s="14">
        <f t="shared" si="10"/>
        <v>7</v>
      </c>
      <c r="N191" t="b">
        <v>0</v>
      </c>
      <c r="O191">
        <v>5</v>
      </c>
      <c r="P191" t="b">
        <v>0</v>
      </c>
      <c r="Q191" t="s">
        <v>8266</v>
      </c>
      <c r="R191">
        <f>ROUND(E191/D191*100,0)</f>
        <v>0</v>
      </c>
      <c r="S191" s="10">
        <f t="shared" si="11"/>
        <v>69</v>
      </c>
      <c r="T191" t="s">
        <v>8308</v>
      </c>
      <c r="U191" t="s">
        <v>8312</v>
      </c>
    </row>
    <row r="192" spans="1:21" hidden="1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8"/>
        <v>42537.650995370372</v>
      </c>
      <c r="L192" s="9">
        <f t="shared" si="9"/>
        <v>42527.650995370372</v>
      </c>
      <c r="M192" s="14">
        <f t="shared" si="10"/>
        <v>6</v>
      </c>
      <c r="N192" t="b">
        <v>0</v>
      </c>
      <c r="O192">
        <v>1</v>
      </c>
      <c r="P192" t="b">
        <v>0</v>
      </c>
      <c r="Q192" t="s">
        <v>8266</v>
      </c>
      <c r="R192">
        <f>ROUND(E192/D192*100,0)</f>
        <v>0</v>
      </c>
      <c r="S192" s="10">
        <f t="shared" si="11"/>
        <v>50</v>
      </c>
      <c r="T192" t="s">
        <v>8308</v>
      </c>
      <c r="U192" t="s">
        <v>8312</v>
      </c>
    </row>
    <row r="193" spans="1:21" ht="43.75" hidden="1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8"/>
        <v>42279.441412037035</v>
      </c>
      <c r="L193" s="9">
        <f t="shared" si="9"/>
        <v>42239.441412037035</v>
      </c>
      <c r="M193" s="14">
        <f t="shared" si="10"/>
        <v>8</v>
      </c>
      <c r="N193" t="b">
        <v>0</v>
      </c>
      <c r="O193">
        <v>3</v>
      </c>
      <c r="P193" t="b">
        <v>0</v>
      </c>
      <c r="Q193" t="s">
        <v>8266</v>
      </c>
      <c r="R193">
        <f>ROUND(E193/D193*100,0)</f>
        <v>5</v>
      </c>
      <c r="S193" s="10">
        <f t="shared" si="11"/>
        <v>83.33</v>
      </c>
      <c r="T193" t="s">
        <v>8308</v>
      </c>
      <c r="U193" t="s">
        <v>8312</v>
      </c>
    </row>
    <row r="194" spans="1:21" ht="58.3" hidden="1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si="8"/>
        <v>41929.792037037041</v>
      </c>
      <c r="L194" s="9">
        <f t="shared" si="9"/>
        <v>41899.792037037041</v>
      </c>
      <c r="M194" s="14">
        <f t="shared" si="10"/>
        <v>9</v>
      </c>
      <c r="N194" t="b">
        <v>0</v>
      </c>
      <c r="O194">
        <v>3</v>
      </c>
      <c r="P194" t="b">
        <v>0</v>
      </c>
      <c r="Q194" t="s">
        <v>8266</v>
      </c>
      <c r="R194">
        <f>ROUND(E194/D194*100,0)</f>
        <v>0</v>
      </c>
      <c r="S194" s="10">
        <f t="shared" si="11"/>
        <v>5.67</v>
      </c>
      <c r="T194" t="s">
        <v>8308</v>
      </c>
      <c r="U194" t="s">
        <v>8312</v>
      </c>
    </row>
    <row r="195" spans="1:21" ht="58.3" hidden="1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ref="K195:K258" si="12">(I195/60/60/24) + DATE(1970,1,1)</f>
        <v>41971.976458333331</v>
      </c>
      <c r="L195" s="9">
        <f t="shared" ref="L195:L258" si="13">(J195/60/60/24) + DATE(1970,1,1)</f>
        <v>41911.934791666667</v>
      </c>
      <c r="M195" s="14">
        <f t="shared" ref="M195:M258" si="14">MONTH(L195)</f>
        <v>9</v>
      </c>
      <c r="N195" t="b">
        <v>0</v>
      </c>
      <c r="O195">
        <v>0</v>
      </c>
      <c r="P195" t="b">
        <v>0</v>
      </c>
      <c r="Q195" t="s">
        <v>8266</v>
      </c>
      <c r="R195">
        <f>ROUND(E195/D195*100,0)</f>
        <v>0</v>
      </c>
      <c r="S195" s="10">
        <f t="shared" ref="S195:S258" si="15">IFERROR(ROUND(E195/O195,2),0)</f>
        <v>0</v>
      </c>
      <c r="T195" t="s">
        <v>8308</v>
      </c>
      <c r="U195" t="s">
        <v>8312</v>
      </c>
    </row>
    <row r="196" spans="1:21" ht="43.75" hidden="1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12"/>
        <v>42435.996886574074</v>
      </c>
      <c r="L196" s="9">
        <f t="shared" si="13"/>
        <v>42375.996886574074</v>
      </c>
      <c r="M196" s="14">
        <f t="shared" si="14"/>
        <v>1</v>
      </c>
      <c r="N196" t="b">
        <v>0</v>
      </c>
      <c r="O196">
        <v>3</v>
      </c>
      <c r="P196" t="b">
        <v>0</v>
      </c>
      <c r="Q196" t="s">
        <v>8266</v>
      </c>
      <c r="R196">
        <f>ROUND(E196/D196*100,0)</f>
        <v>0</v>
      </c>
      <c r="S196" s="10">
        <f t="shared" si="15"/>
        <v>1</v>
      </c>
      <c r="T196" t="s">
        <v>8308</v>
      </c>
      <c r="U196" t="s">
        <v>8312</v>
      </c>
    </row>
    <row r="197" spans="1:21" ht="43.75" hidden="1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12"/>
        <v>42195.67050925926</v>
      </c>
      <c r="L197" s="9">
        <f t="shared" si="13"/>
        <v>42135.67050925926</v>
      </c>
      <c r="M197" s="14">
        <f t="shared" si="14"/>
        <v>5</v>
      </c>
      <c r="N197" t="b">
        <v>0</v>
      </c>
      <c r="O197">
        <v>0</v>
      </c>
      <c r="P197" t="b">
        <v>0</v>
      </c>
      <c r="Q197" t="s">
        <v>8266</v>
      </c>
      <c r="R197">
        <f>ROUND(E197/D197*100,0)</f>
        <v>0</v>
      </c>
      <c r="S197" s="10">
        <f t="shared" si="15"/>
        <v>0</v>
      </c>
      <c r="T197" t="s">
        <v>8308</v>
      </c>
      <c r="U197" t="s">
        <v>8312</v>
      </c>
    </row>
    <row r="198" spans="1:21" ht="43.75" hidden="1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12"/>
        <v>42287.875</v>
      </c>
      <c r="L198" s="9">
        <f t="shared" si="13"/>
        <v>42259.542800925927</v>
      </c>
      <c r="M198" s="14">
        <f t="shared" si="14"/>
        <v>9</v>
      </c>
      <c r="N198" t="b">
        <v>0</v>
      </c>
      <c r="O198">
        <v>19</v>
      </c>
      <c r="P198" t="b">
        <v>0</v>
      </c>
      <c r="Q198" t="s">
        <v>8266</v>
      </c>
      <c r="R198">
        <f>ROUND(E198/D198*100,0)</f>
        <v>42</v>
      </c>
      <c r="S198" s="10">
        <f t="shared" si="15"/>
        <v>77.11</v>
      </c>
      <c r="T198" t="s">
        <v>8308</v>
      </c>
      <c r="U198" t="s">
        <v>8312</v>
      </c>
    </row>
    <row r="199" spans="1:21" ht="43.75" hidden="1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12"/>
        <v>42783.875</v>
      </c>
      <c r="L199" s="9">
        <f t="shared" si="13"/>
        <v>42741.848379629635</v>
      </c>
      <c r="M199" s="14">
        <f t="shared" si="14"/>
        <v>1</v>
      </c>
      <c r="N199" t="b">
        <v>0</v>
      </c>
      <c r="O199">
        <v>8</v>
      </c>
      <c r="P199" t="b">
        <v>0</v>
      </c>
      <c r="Q199" t="s">
        <v>8266</v>
      </c>
      <c r="R199">
        <f>ROUND(E199/D199*100,0)</f>
        <v>10</v>
      </c>
      <c r="S199" s="10">
        <f t="shared" si="15"/>
        <v>32.75</v>
      </c>
      <c r="T199" t="s">
        <v>8308</v>
      </c>
      <c r="U199" t="s">
        <v>8312</v>
      </c>
    </row>
    <row r="200" spans="1:21" ht="43.75" hidden="1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12"/>
        <v>41917.383356481485</v>
      </c>
      <c r="L200" s="9">
        <f t="shared" si="13"/>
        <v>41887.383356481485</v>
      </c>
      <c r="M200" s="14">
        <f t="shared" si="14"/>
        <v>9</v>
      </c>
      <c r="N200" t="b">
        <v>0</v>
      </c>
      <c r="O200">
        <v>6</v>
      </c>
      <c r="P200" t="b">
        <v>0</v>
      </c>
      <c r="Q200" t="s">
        <v>8266</v>
      </c>
      <c r="R200">
        <f>ROUND(E200/D200*100,0)</f>
        <v>1</v>
      </c>
      <c r="S200" s="10">
        <f t="shared" si="15"/>
        <v>46.5</v>
      </c>
      <c r="T200" t="s">
        <v>8308</v>
      </c>
      <c r="U200" t="s">
        <v>8312</v>
      </c>
    </row>
    <row r="201" spans="1:21" ht="43.75" hidden="1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12"/>
        <v>42614.123865740738</v>
      </c>
      <c r="L201" s="9">
        <f t="shared" si="13"/>
        <v>42584.123865740738</v>
      </c>
      <c r="M201" s="14">
        <f t="shared" si="14"/>
        <v>8</v>
      </c>
      <c r="N201" t="b">
        <v>0</v>
      </c>
      <c r="O201">
        <v>0</v>
      </c>
      <c r="P201" t="b">
        <v>0</v>
      </c>
      <c r="Q201" t="s">
        <v>8266</v>
      </c>
      <c r="R201">
        <f>ROUND(E201/D201*100,0)</f>
        <v>0</v>
      </c>
      <c r="S201" s="10">
        <f t="shared" si="15"/>
        <v>0</v>
      </c>
      <c r="T201" t="s">
        <v>8308</v>
      </c>
      <c r="U201" t="s">
        <v>8312</v>
      </c>
    </row>
    <row r="202" spans="1:21" ht="29.15" hidden="1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12"/>
        <v>41897.083368055559</v>
      </c>
      <c r="L202" s="9">
        <f t="shared" si="13"/>
        <v>41867.083368055559</v>
      </c>
      <c r="M202" s="14">
        <f t="shared" si="14"/>
        <v>8</v>
      </c>
      <c r="N202" t="b">
        <v>0</v>
      </c>
      <c r="O202">
        <v>18</v>
      </c>
      <c r="P202" t="b">
        <v>0</v>
      </c>
      <c r="Q202" t="s">
        <v>8266</v>
      </c>
      <c r="R202">
        <f>ROUND(E202/D202*100,0)</f>
        <v>26</v>
      </c>
      <c r="S202" s="10">
        <f t="shared" si="15"/>
        <v>87.31</v>
      </c>
      <c r="T202" t="s">
        <v>8308</v>
      </c>
      <c r="U202" t="s">
        <v>8312</v>
      </c>
    </row>
    <row r="203" spans="1:21" ht="43.75" hidden="1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12"/>
        <v>42043.818622685183</v>
      </c>
      <c r="L203" s="9">
        <f t="shared" si="13"/>
        <v>42023.818622685183</v>
      </c>
      <c r="M203" s="14">
        <f t="shared" si="14"/>
        <v>1</v>
      </c>
      <c r="N203" t="b">
        <v>0</v>
      </c>
      <c r="O203">
        <v>7</v>
      </c>
      <c r="P203" t="b">
        <v>0</v>
      </c>
      <c r="Q203" t="s">
        <v>8266</v>
      </c>
      <c r="R203">
        <f>ROUND(E203/D203*100,0)</f>
        <v>58</v>
      </c>
      <c r="S203" s="10">
        <f t="shared" si="15"/>
        <v>54.29</v>
      </c>
      <c r="T203" t="s">
        <v>8308</v>
      </c>
      <c r="U203" t="s">
        <v>8312</v>
      </c>
    </row>
    <row r="204" spans="1:21" hidden="1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12"/>
        <v>42285.874305555553</v>
      </c>
      <c r="L204" s="9">
        <f t="shared" si="13"/>
        <v>42255.927824074075</v>
      </c>
      <c r="M204" s="14">
        <f t="shared" si="14"/>
        <v>9</v>
      </c>
      <c r="N204" t="b">
        <v>0</v>
      </c>
      <c r="O204">
        <v>0</v>
      </c>
      <c r="P204" t="b">
        <v>0</v>
      </c>
      <c r="Q204" t="s">
        <v>8266</v>
      </c>
      <c r="R204">
        <f>ROUND(E204/D204*100,0)</f>
        <v>0</v>
      </c>
      <c r="S204" s="10">
        <f t="shared" si="15"/>
        <v>0</v>
      </c>
      <c r="T204" t="s">
        <v>8308</v>
      </c>
      <c r="U204" t="s">
        <v>8312</v>
      </c>
    </row>
    <row r="205" spans="1:21" ht="43.75" hidden="1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12"/>
        <v>42033.847962962958</v>
      </c>
      <c r="L205" s="9">
        <f t="shared" si="13"/>
        <v>41973.847962962958</v>
      </c>
      <c r="M205" s="14">
        <f t="shared" si="14"/>
        <v>11</v>
      </c>
      <c r="N205" t="b">
        <v>0</v>
      </c>
      <c r="O205">
        <v>8</v>
      </c>
      <c r="P205" t="b">
        <v>0</v>
      </c>
      <c r="Q205" t="s">
        <v>8266</v>
      </c>
      <c r="R205">
        <f>ROUND(E205/D205*100,0)</f>
        <v>30</v>
      </c>
      <c r="S205" s="10">
        <f t="shared" si="15"/>
        <v>93.25</v>
      </c>
      <c r="T205" t="s">
        <v>8308</v>
      </c>
      <c r="U205" t="s">
        <v>8312</v>
      </c>
    </row>
    <row r="206" spans="1:21" ht="43.75" hidden="1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12"/>
        <v>42586.583368055552</v>
      </c>
      <c r="L206" s="9">
        <f t="shared" si="13"/>
        <v>42556.583368055552</v>
      </c>
      <c r="M206" s="14">
        <f t="shared" si="14"/>
        <v>7</v>
      </c>
      <c r="N206" t="b">
        <v>0</v>
      </c>
      <c r="O206">
        <v>1293</v>
      </c>
      <c r="P206" t="b">
        <v>0</v>
      </c>
      <c r="Q206" t="s">
        <v>8266</v>
      </c>
      <c r="R206">
        <f>ROUND(E206/D206*100,0)</f>
        <v>51</v>
      </c>
      <c r="S206" s="10">
        <f t="shared" si="15"/>
        <v>117.68</v>
      </c>
      <c r="T206" t="s">
        <v>8308</v>
      </c>
      <c r="U206" t="s">
        <v>8312</v>
      </c>
    </row>
    <row r="207" spans="1:21" ht="43.75" hidden="1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12"/>
        <v>42283.632199074069</v>
      </c>
      <c r="L207" s="9">
        <f t="shared" si="13"/>
        <v>42248.632199074069</v>
      </c>
      <c r="M207" s="14">
        <f t="shared" si="14"/>
        <v>9</v>
      </c>
      <c r="N207" t="b">
        <v>0</v>
      </c>
      <c r="O207">
        <v>17</v>
      </c>
      <c r="P207" t="b">
        <v>0</v>
      </c>
      <c r="Q207" t="s">
        <v>8266</v>
      </c>
      <c r="R207">
        <f>ROUND(E207/D207*100,0)</f>
        <v>16</v>
      </c>
      <c r="S207" s="10">
        <f t="shared" si="15"/>
        <v>76.47</v>
      </c>
      <c r="T207" t="s">
        <v>8308</v>
      </c>
      <c r="U207" t="s">
        <v>8312</v>
      </c>
    </row>
    <row r="208" spans="1:21" ht="43.75" hidden="1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12"/>
        <v>42588.004432870366</v>
      </c>
      <c r="L208" s="9">
        <f t="shared" si="13"/>
        <v>42567.004432870366</v>
      </c>
      <c r="M208" s="14">
        <f t="shared" si="14"/>
        <v>7</v>
      </c>
      <c r="N208" t="b">
        <v>0</v>
      </c>
      <c r="O208">
        <v>0</v>
      </c>
      <c r="P208" t="b">
        <v>0</v>
      </c>
      <c r="Q208" t="s">
        <v>8266</v>
      </c>
      <c r="R208">
        <f>ROUND(E208/D208*100,0)</f>
        <v>0</v>
      </c>
      <c r="S208" s="10">
        <f t="shared" si="15"/>
        <v>0</v>
      </c>
      <c r="T208" t="s">
        <v>8308</v>
      </c>
      <c r="U208" t="s">
        <v>8312</v>
      </c>
    </row>
    <row r="209" spans="1:21" ht="43.75" hidden="1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12"/>
        <v>42008.197199074071</v>
      </c>
      <c r="L209" s="9">
        <f t="shared" si="13"/>
        <v>41978.197199074071</v>
      </c>
      <c r="M209" s="14">
        <f t="shared" si="14"/>
        <v>12</v>
      </c>
      <c r="N209" t="b">
        <v>0</v>
      </c>
      <c r="O209">
        <v>13</v>
      </c>
      <c r="P209" t="b">
        <v>0</v>
      </c>
      <c r="Q209" t="s">
        <v>8266</v>
      </c>
      <c r="R209">
        <f>ROUND(E209/D209*100,0)</f>
        <v>15</v>
      </c>
      <c r="S209" s="10">
        <f t="shared" si="15"/>
        <v>163.85</v>
      </c>
      <c r="T209" t="s">
        <v>8308</v>
      </c>
      <c r="U209" t="s">
        <v>8312</v>
      </c>
    </row>
    <row r="210" spans="1:21" ht="58.3" hidden="1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12"/>
        <v>41989.369988425926</v>
      </c>
      <c r="L210" s="9">
        <f t="shared" si="13"/>
        <v>41959.369988425926</v>
      </c>
      <c r="M210" s="14">
        <f t="shared" si="14"/>
        <v>11</v>
      </c>
      <c r="N210" t="b">
        <v>0</v>
      </c>
      <c r="O210">
        <v>0</v>
      </c>
      <c r="P210" t="b">
        <v>0</v>
      </c>
      <c r="Q210" t="s">
        <v>8266</v>
      </c>
      <c r="R210">
        <f>ROUND(E210/D210*100,0)</f>
        <v>0</v>
      </c>
      <c r="S210" s="10">
        <f t="shared" si="15"/>
        <v>0</v>
      </c>
      <c r="T210" t="s">
        <v>8308</v>
      </c>
      <c r="U210" t="s">
        <v>8312</v>
      </c>
    </row>
    <row r="211" spans="1:21" ht="43.75" hidden="1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12"/>
        <v>42195.922858796301</v>
      </c>
      <c r="L211" s="9">
        <f t="shared" si="13"/>
        <v>42165.922858796301</v>
      </c>
      <c r="M211" s="14">
        <f t="shared" si="14"/>
        <v>6</v>
      </c>
      <c r="N211" t="b">
        <v>0</v>
      </c>
      <c r="O211">
        <v>0</v>
      </c>
      <c r="P211" t="b">
        <v>0</v>
      </c>
      <c r="Q211" t="s">
        <v>8266</v>
      </c>
      <c r="R211">
        <f>ROUND(E211/D211*100,0)</f>
        <v>0</v>
      </c>
      <c r="S211" s="10">
        <f t="shared" si="15"/>
        <v>0</v>
      </c>
      <c r="T211" t="s">
        <v>8308</v>
      </c>
      <c r="U211" t="s">
        <v>8312</v>
      </c>
    </row>
    <row r="212" spans="1:21" ht="43.75" hidden="1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12"/>
        <v>42278.208333333328</v>
      </c>
      <c r="L212" s="9">
        <f t="shared" si="13"/>
        <v>42249.064722222218</v>
      </c>
      <c r="M212" s="14">
        <f t="shared" si="14"/>
        <v>9</v>
      </c>
      <c r="N212" t="b">
        <v>0</v>
      </c>
      <c r="O212">
        <v>33</v>
      </c>
      <c r="P212" t="b">
        <v>0</v>
      </c>
      <c r="Q212" t="s">
        <v>8266</v>
      </c>
      <c r="R212">
        <f>ROUND(E212/D212*100,0)</f>
        <v>25</v>
      </c>
      <c r="S212" s="10">
        <f t="shared" si="15"/>
        <v>91.82</v>
      </c>
      <c r="T212" t="s">
        <v>8308</v>
      </c>
      <c r="U212" t="s">
        <v>8312</v>
      </c>
    </row>
    <row r="213" spans="1:21" ht="43.75" hidden="1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12"/>
        <v>42266.159918981488</v>
      </c>
      <c r="L213" s="9">
        <f t="shared" si="13"/>
        <v>42236.159918981488</v>
      </c>
      <c r="M213" s="14">
        <f t="shared" si="14"/>
        <v>8</v>
      </c>
      <c r="N213" t="b">
        <v>0</v>
      </c>
      <c r="O213">
        <v>12</v>
      </c>
      <c r="P213" t="b">
        <v>0</v>
      </c>
      <c r="Q213" t="s">
        <v>8266</v>
      </c>
      <c r="R213">
        <f>ROUND(E213/D213*100,0)</f>
        <v>45</v>
      </c>
      <c r="S213" s="10">
        <f t="shared" si="15"/>
        <v>185.83</v>
      </c>
      <c r="T213" t="s">
        <v>8308</v>
      </c>
      <c r="U213" t="s">
        <v>8312</v>
      </c>
    </row>
    <row r="214" spans="1:21" ht="29.15" hidden="1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12"/>
        <v>42476.839351851857</v>
      </c>
      <c r="L214" s="9">
        <f t="shared" si="13"/>
        <v>42416.881018518514</v>
      </c>
      <c r="M214" s="14">
        <f t="shared" si="14"/>
        <v>2</v>
      </c>
      <c r="N214" t="b">
        <v>0</v>
      </c>
      <c r="O214">
        <v>1</v>
      </c>
      <c r="P214" t="b">
        <v>0</v>
      </c>
      <c r="Q214" t="s">
        <v>8266</v>
      </c>
      <c r="R214">
        <f>ROUND(E214/D214*100,0)</f>
        <v>0</v>
      </c>
      <c r="S214" s="10">
        <f t="shared" si="15"/>
        <v>1</v>
      </c>
      <c r="T214" t="s">
        <v>8308</v>
      </c>
      <c r="U214" t="s">
        <v>8312</v>
      </c>
    </row>
    <row r="215" spans="1:21" ht="43.75" hidden="1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12"/>
        <v>42232.587974537033</v>
      </c>
      <c r="L215" s="9">
        <f t="shared" si="13"/>
        <v>42202.594293981485</v>
      </c>
      <c r="M215" s="14">
        <f t="shared" si="14"/>
        <v>7</v>
      </c>
      <c r="N215" t="b">
        <v>0</v>
      </c>
      <c r="O215">
        <v>1</v>
      </c>
      <c r="P215" t="b">
        <v>0</v>
      </c>
      <c r="Q215" t="s">
        <v>8266</v>
      </c>
      <c r="R215">
        <f>ROUND(E215/D215*100,0)</f>
        <v>0</v>
      </c>
      <c r="S215" s="10">
        <f t="shared" si="15"/>
        <v>20</v>
      </c>
      <c r="T215" t="s">
        <v>8308</v>
      </c>
      <c r="U215" t="s">
        <v>8312</v>
      </c>
    </row>
    <row r="216" spans="1:21" ht="58.3" hidden="1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12"/>
        <v>42069.64061342593</v>
      </c>
      <c r="L216" s="9">
        <f t="shared" si="13"/>
        <v>42009.64061342593</v>
      </c>
      <c r="M216" s="14">
        <f t="shared" si="14"/>
        <v>1</v>
      </c>
      <c r="N216" t="b">
        <v>0</v>
      </c>
      <c r="O216">
        <v>1</v>
      </c>
      <c r="P216" t="b">
        <v>0</v>
      </c>
      <c r="Q216" t="s">
        <v>8266</v>
      </c>
      <c r="R216">
        <f>ROUND(E216/D216*100,0)</f>
        <v>0</v>
      </c>
      <c r="S216" s="10">
        <f t="shared" si="15"/>
        <v>1</v>
      </c>
      <c r="T216" t="s">
        <v>8308</v>
      </c>
      <c r="U216" t="s">
        <v>8312</v>
      </c>
    </row>
    <row r="217" spans="1:21" ht="43.75" hidden="1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12"/>
        <v>42417.999305555553</v>
      </c>
      <c r="L217" s="9">
        <f t="shared" si="13"/>
        <v>42375.230115740742</v>
      </c>
      <c r="M217" s="14">
        <f t="shared" si="14"/>
        <v>1</v>
      </c>
      <c r="N217" t="b">
        <v>0</v>
      </c>
      <c r="O217">
        <v>1</v>
      </c>
      <c r="P217" t="b">
        <v>0</v>
      </c>
      <c r="Q217" t="s">
        <v>8266</v>
      </c>
      <c r="R217">
        <f>ROUND(E217/D217*100,0)</f>
        <v>0</v>
      </c>
      <c r="S217" s="10">
        <f t="shared" si="15"/>
        <v>10</v>
      </c>
      <c r="T217" t="s">
        <v>8308</v>
      </c>
      <c r="U217" t="s">
        <v>8312</v>
      </c>
    </row>
    <row r="218" spans="1:21" ht="43.75" hidden="1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12"/>
        <v>42116.917094907403</v>
      </c>
      <c r="L218" s="9">
        <f t="shared" si="13"/>
        <v>42066.958761574075</v>
      </c>
      <c r="M218" s="14">
        <f t="shared" si="14"/>
        <v>3</v>
      </c>
      <c r="N218" t="b">
        <v>0</v>
      </c>
      <c r="O218">
        <v>84</v>
      </c>
      <c r="P218" t="b">
        <v>0</v>
      </c>
      <c r="Q218" t="s">
        <v>8266</v>
      </c>
      <c r="R218">
        <f>ROUND(E218/D218*100,0)</f>
        <v>56</v>
      </c>
      <c r="S218" s="10">
        <f t="shared" si="15"/>
        <v>331.54</v>
      </c>
      <c r="T218" t="s">
        <v>8308</v>
      </c>
      <c r="U218" t="s">
        <v>8312</v>
      </c>
    </row>
    <row r="219" spans="1:21" hidden="1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12"/>
        <v>42001.64061342593</v>
      </c>
      <c r="L219" s="9">
        <f t="shared" si="13"/>
        <v>41970.64061342593</v>
      </c>
      <c r="M219" s="14">
        <f t="shared" si="14"/>
        <v>11</v>
      </c>
      <c r="N219" t="b">
        <v>0</v>
      </c>
      <c r="O219">
        <v>38</v>
      </c>
      <c r="P219" t="b">
        <v>0</v>
      </c>
      <c r="Q219" t="s">
        <v>8266</v>
      </c>
      <c r="R219">
        <f>ROUND(E219/D219*100,0)</f>
        <v>12</v>
      </c>
      <c r="S219" s="10">
        <f t="shared" si="15"/>
        <v>314.29000000000002</v>
      </c>
      <c r="T219" t="s">
        <v>8308</v>
      </c>
      <c r="U219" t="s">
        <v>8312</v>
      </c>
    </row>
    <row r="220" spans="1:21" ht="43.75" hidden="1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12"/>
        <v>42139.628344907411</v>
      </c>
      <c r="L220" s="9">
        <f t="shared" si="13"/>
        <v>42079.628344907411</v>
      </c>
      <c r="M220" s="14">
        <f t="shared" si="14"/>
        <v>3</v>
      </c>
      <c r="N220" t="b">
        <v>0</v>
      </c>
      <c r="O220">
        <v>1</v>
      </c>
      <c r="P220" t="b">
        <v>0</v>
      </c>
      <c r="Q220" t="s">
        <v>8266</v>
      </c>
      <c r="R220">
        <f>ROUND(E220/D220*100,0)</f>
        <v>2</v>
      </c>
      <c r="S220" s="10">
        <f t="shared" si="15"/>
        <v>100</v>
      </c>
      <c r="T220" t="s">
        <v>8308</v>
      </c>
      <c r="U220" t="s">
        <v>8312</v>
      </c>
    </row>
    <row r="221" spans="1:21" ht="29.15" hidden="1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12"/>
        <v>42461.290972222225</v>
      </c>
      <c r="L221" s="9">
        <f t="shared" si="13"/>
        <v>42429.326678240745</v>
      </c>
      <c r="M221" s="14">
        <f t="shared" si="14"/>
        <v>2</v>
      </c>
      <c r="N221" t="b">
        <v>0</v>
      </c>
      <c r="O221">
        <v>76</v>
      </c>
      <c r="P221" t="b">
        <v>0</v>
      </c>
      <c r="Q221" t="s">
        <v>8266</v>
      </c>
      <c r="R221">
        <f>ROUND(E221/D221*100,0)</f>
        <v>18</v>
      </c>
      <c r="S221" s="10">
        <f t="shared" si="15"/>
        <v>115.99</v>
      </c>
      <c r="T221" t="s">
        <v>8308</v>
      </c>
      <c r="U221" t="s">
        <v>8312</v>
      </c>
    </row>
    <row r="222" spans="1:21" ht="43.75" hidden="1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12"/>
        <v>42236.837499999994</v>
      </c>
      <c r="L222" s="9">
        <f t="shared" si="13"/>
        <v>42195.643865740742</v>
      </c>
      <c r="M222" s="14">
        <f t="shared" si="14"/>
        <v>7</v>
      </c>
      <c r="N222" t="b">
        <v>0</v>
      </c>
      <c r="O222">
        <v>3</v>
      </c>
      <c r="P222" t="b">
        <v>0</v>
      </c>
      <c r="Q222" t="s">
        <v>8266</v>
      </c>
      <c r="R222">
        <f>ROUND(E222/D222*100,0)</f>
        <v>1</v>
      </c>
      <c r="S222" s="10">
        <f t="shared" si="15"/>
        <v>120</v>
      </c>
      <c r="T222" t="s">
        <v>8308</v>
      </c>
      <c r="U222" t="s">
        <v>8312</v>
      </c>
    </row>
    <row r="223" spans="1:21" hidden="1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12"/>
        <v>42091.79587962963</v>
      </c>
      <c r="L223" s="9">
        <f t="shared" si="13"/>
        <v>42031.837546296301</v>
      </c>
      <c r="M223" s="14">
        <f t="shared" si="14"/>
        <v>1</v>
      </c>
      <c r="N223" t="b">
        <v>0</v>
      </c>
      <c r="O223">
        <v>0</v>
      </c>
      <c r="P223" t="b">
        <v>0</v>
      </c>
      <c r="Q223" t="s">
        <v>8266</v>
      </c>
      <c r="R223">
        <f>ROUND(E223/D223*100,0)</f>
        <v>0</v>
      </c>
      <c r="S223" s="10">
        <f t="shared" si="15"/>
        <v>0</v>
      </c>
      <c r="T223" t="s">
        <v>8308</v>
      </c>
      <c r="U223" t="s">
        <v>8312</v>
      </c>
    </row>
    <row r="224" spans="1:21" ht="43.75" hidden="1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12"/>
        <v>42090.110416666663</v>
      </c>
      <c r="L224" s="9">
        <f t="shared" si="13"/>
        <v>42031.769884259258</v>
      </c>
      <c r="M224" s="14">
        <f t="shared" si="14"/>
        <v>1</v>
      </c>
      <c r="N224" t="b">
        <v>0</v>
      </c>
      <c r="O224">
        <v>2</v>
      </c>
      <c r="P224" t="b">
        <v>0</v>
      </c>
      <c r="Q224" t="s">
        <v>8266</v>
      </c>
      <c r="R224">
        <f>ROUND(E224/D224*100,0)</f>
        <v>13</v>
      </c>
      <c r="S224" s="10">
        <f t="shared" si="15"/>
        <v>65</v>
      </c>
      <c r="T224" t="s">
        <v>8308</v>
      </c>
      <c r="U224" t="s">
        <v>8312</v>
      </c>
    </row>
    <row r="225" spans="1:21" ht="43.75" hidden="1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12"/>
        <v>42512.045138888891</v>
      </c>
      <c r="L225" s="9">
        <f t="shared" si="13"/>
        <v>42482.048032407409</v>
      </c>
      <c r="M225" s="14">
        <f t="shared" si="14"/>
        <v>4</v>
      </c>
      <c r="N225" t="b">
        <v>0</v>
      </c>
      <c r="O225">
        <v>0</v>
      </c>
      <c r="P225" t="b">
        <v>0</v>
      </c>
      <c r="Q225" t="s">
        <v>8266</v>
      </c>
      <c r="R225">
        <f>ROUND(E225/D225*100,0)</f>
        <v>0</v>
      </c>
      <c r="S225" s="10">
        <f t="shared" si="15"/>
        <v>0</v>
      </c>
      <c r="T225" t="s">
        <v>8308</v>
      </c>
      <c r="U225" t="s">
        <v>8312</v>
      </c>
    </row>
    <row r="226" spans="1:21" ht="58.3" hidden="1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12"/>
        <v>42195.235254629632</v>
      </c>
      <c r="L226" s="9">
        <f t="shared" si="13"/>
        <v>42135.235254629632</v>
      </c>
      <c r="M226" s="14">
        <f t="shared" si="14"/>
        <v>5</v>
      </c>
      <c r="N226" t="b">
        <v>0</v>
      </c>
      <c r="O226">
        <v>0</v>
      </c>
      <c r="P226" t="b">
        <v>0</v>
      </c>
      <c r="Q226" t="s">
        <v>8266</v>
      </c>
      <c r="R226">
        <f>ROUND(E226/D226*100,0)</f>
        <v>0</v>
      </c>
      <c r="S226" s="10">
        <f t="shared" si="15"/>
        <v>0</v>
      </c>
      <c r="T226" t="s">
        <v>8308</v>
      </c>
      <c r="U226" t="s">
        <v>8312</v>
      </c>
    </row>
    <row r="227" spans="1:21" ht="43.75" hidden="1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12"/>
        <v>42468.919606481482</v>
      </c>
      <c r="L227" s="9">
        <f t="shared" si="13"/>
        <v>42438.961273148147</v>
      </c>
      <c r="M227" s="14">
        <f t="shared" si="14"/>
        <v>3</v>
      </c>
      <c r="N227" t="b">
        <v>0</v>
      </c>
      <c r="O227">
        <v>0</v>
      </c>
      <c r="P227" t="b">
        <v>0</v>
      </c>
      <c r="Q227" t="s">
        <v>8266</v>
      </c>
      <c r="R227">
        <f>ROUND(E227/D227*100,0)</f>
        <v>0</v>
      </c>
      <c r="S227" s="10">
        <f t="shared" si="15"/>
        <v>0</v>
      </c>
      <c r="T227" t="s">
        <v>8308</v>
      </c>
      <c r="U227" t="s">
        <v>8312</v>
      </c>
    </row>
    <row r="228" spans="1:21" ht="43.75" hidden="1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12"/>
        <v>42155.395138888889</v>
      </c>
      <c r="L228" s="9">
        <f t="shared" si="13"/>
        <v>42106.666018518517</v>
      </c>
      <c r="M228" s="14">
        <f t="shared" si="14"/>
        <v>4</v>
      </c>
      <c r="N228" t="b">
        <v>0</v>
      </c>
      <c r="O228">
        <v>2</v>
      </c>
      <c r="P228" t="b">
        <v>0</v>
      </c>
      <c r="Q228" t="s">
        <v>8266</v>
      </c>
      <c r="R228">
        <f>ROUND(E228/D228*100,0)</f>
        <v>1</v>
      </c>
      <c r="S228" s="10">
        <f t="shared" si="15"/>
        <v>125</v>
      </c>
      <c r="T228" t="s">
        <v>8308</v>
      </c>
      <c r="U228" t="s">
        <v>8312</v>
      </c>
    </row>
    <row r="229" spans="1:21" ht="43.75" hidden="1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12"/>
        <v>42194.893993055557</v>
      </c>
      <c r="L229" s="9">
        <f t="shared" si="13"/>
        <v>42164.893993055557</v>
      </c>
      <c r="M229" s="14">
        <f t="shared" si="14"/>
        <v>6</v>
      </c>
      <c r="N229" t="b">
        <v>0</v>
      </c>
      <c r="O229">
        <v>0</v>
      </c>
      <c r="P229" t="b">
        <v>0</v>
      </c>
      <c r="Q229" t="s">
        <v>8266</v>
      </c>
      <c r="R229">
        <f>ROUND(E229/D229*100,0)</f>
        <v>0</v>
      </c>
      <c r="S229" s="10">
        <f t="shared" si="15"/>
        <v>0</v>
      </c>
      <c r="T229" t="s">
        <v>8308</v>
      </c>
      <c r="U229" t="s">
        <v>8312</v>
      </c>
    </row>
    <row r="230" spans="1:21" ht="29.15" hidden="1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12"/>
        <v>42156.686400462961</v>
      </c>
      <c r="L230" s="9">
        <f t="shared" si="13"/>
        <v>42096.686400462961</v>
      </c>
      <c r="M230" s="14">
        <f t="shared" si="14"/>
        <v>4</v>
      </c>
      <c r="N230" t="b">
        <v>0</v>
      </c>
      <c r="O230">
        <v>0</v>
      </c>
      <c r="P230" t="b">
        <v>0</v>
      </c>
      <c r="Q230" t="s">
        <v>8266</v>
      </c>
      <c r="R230">
        <f>ROUND(E230/D230*100,0)</f>
        <v>0</v>
      </c>
      <c r="S230" s="10">
        <f t="shared" si="15"/>
        <v>0</v>
      </c>
      <c r="T230" t="s">
        <v>8308</v>
      </c>
      <c r="U230" t="s">
        <v>8312</v>
      </c>
    </row>
    <row r="231" spans="1:21" ht="43.75" hidden="1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12"/>
        <v>42413.933993055558</v>
      </c>
      <c r="L231" s="9">
        <f t="shared" si="13"/>
        <v>42383.933993055558</v>
      </c>
      <c r="M231" s="14">
        <f t="shared" si="14"/>
        <v>1</v>
      </c>
      <c r="N231" t="b">
        <v>0</v>
      </c>
      <c r="O231">
        <v>0</v>
      </c>
      <c r="P231" t="b">
        <v>0</v>
      </c>
      <c r="Q231" t="s">
        <v>8266</v>
      </c>
      <c r="R231">
        <f>ROUND(E231/D231*100,0)</f>
        <v>0</v>
      </c>
      <c r="S231" s="10">
        <f t="shared" si="15"/>
        <v>0</v>
      </c>
      <c r="T231" t="s">
        <v>8308</v>
      </c>
      <c r="U231" t="s">
        <v>8312</v>
      </c>
    </row>
    <row r="232" spans="1:21" ht="43.75" hidden="1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12"/>
        <v>42159.777210648142</v>
      </c>
      <c r="L232" s="9">
        <f t="shared" si="13"/>
        <v>42129.777210648142</v>
      </c>
      <c r="M232" s="14">
        <f t="shared" si="14"/>
        <v>5</v>
      </c>
      <c r="N232" t="b">
        <v>0</v>
      </c>
      <c r="O232">
        <v>2</v>
      </c>
      <c r="P232" t="b">
        <v>0</v>
      </c>
      <c r="Q232" t="s">
        <v>8266</v>
      </c>
      <c r="R232">
        <f>ROUND(E232/D232*100,0)</f>
        <v>0</v>
      </c>
      <c r="S232" s="10">
        <f t="shared" si="15"/>
        <v>30</v>
      </c>
      <c r="T232" t="s">
        <v>8308</v>
      </c>
      <c r="U232" t="s">
        <v>8312</v>
      </c>
    </row>
    <row r="233" spans="1:21" ht="43.75" hidden="1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12"/>
        <v>42371.958923611113</v>
      </c>
      <c r="L233" s="9">
        <f t="shared" si="13"/>
        <v>42341.958923611113</v>
      </c>
      <c r="M233" s="14">
        <f t="shared" si="14"/>
        <v>12</v>
      </c>
      <c r="N233" t="b">
        <v>0</v>
      </c>
      <c r="O233">
        <v>0</v>
      </c>
      <c r="P233" t="b">
        <v>0</v>
      </c>
      <c r="Q233" t="s">
        <v>8266</v>
      </c>
      <c r="R233">
        <f>ROUND(E233/D233*100,0)</f>
        <v>0</v>
      </c>
      <c r="S233" s="10">
        <f t="shared" si="15"/>
        <v>0</v>
      </c>
      <c r="T233" t="s">
        <v>8308</v>
      </c>
      <c r="U233" t="s">
        <v>8312</v>
      </c>
    </row>
    <row r="234" spans="1:21" ht="43.75" hidden="1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12"/>
        <v>42062.82576388889</v>
      </c>
      <c r="L234" s="9">
        <f t="shared" si="13"/>
        <v>42032.82576388889</v>
      </c>
      <c r="M234" s="14">
        <f t="shared" si="14"/>
        <v>1</v>
      </c>
      <c r="N234" t="b">
        <v>0</v>
      </c>
      <c r="O234">
        <v>7</v>
      </c>
      <c r="P234" t="b">
        <v>0</v>
      </c>
      <c r="Q234" t="s">
        <v>8266</v>
      </c>
      <c r="R234">
        <f>ROUND(E234/D234*100,0)</f>
        <v>3</v>
      </c>
      <c r="S234" s="10">
        <f t="shared" si="15"/>
        <v>15.71</v>
      </c>
      <c r="T234" t="s">
        <v>8308</v>
      </c>
      <c r="U234" t="s">
        <v>8312</v>
      </c>
    </row>
    <row r="235" spans="1:21" ht="43.75" hidden="1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12"/>
        <v>42642.911712962959</v>
      </c>
      <c r="L235" s="9">
        <f t="shared" si="13"/>
        <v>42612.911712962959</v>
      </c>
      <c r="M235" s="14">
        <f t="shared" si="14"/>
        <v>8</v>
      </c>
      <c r="N235" t="b">
        <v>0</v>
      </c>
      <c r="O235">
        <v>0</v>
      </c>
      <c r="P235" t="b">
        <v>0</v>
      </c>
      <c r="Q235" t="s">
        <v>8266</v>
      </c>
      <c r="R235">
        <f>ROUND(E235/D235*100,0)</f>
        <v>0</v>
      </c>
      <c r="S235" s="10">
        <f t="shared" si="15"/>
        <v>0</v>
      </c>
      <c r="T235" t="s">
        <v>8308</v>
      </c>
      <c r="U235" t="s">
        <v>8312</v>
      </c>
    </row>
    <row r="236" spans="1:21" ht="43.75" hidden="1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12"/>
        <v>42176.035405092596</v>
      </c>
      <c r="L236" s="9">
        <f t="shared" si="13"/>
        <v>42136.035405092596</v>
      </c>
      <c r="M236" s="14">
        <f t="shared" si="14"/>
        <v>5</v>
      </c>
      <c r="N236" t="b">
        <v>0</v>
      </c>
      <c r="O236">
        <v>5</v>
      </c>
      <c r="P236" t="b">
        <v>0</v>
      </c>
      <c r="Q236" t="s">
        <v>8266</v>
      </c>
      <c r="R236">
        <f>ROUND(E236/D236*100,0)</f>
        <v>40</v>
      </c>
      <c r="S236" s="10">
        <f t="shared" si="15"/>
        <v>80.2</v>
      </c>
      <c r="T236" t="s">
        <v>8308</v>
      </c>
      <c r="U236" t="s">
        <v>8312</v>
      </c>
    </row>
    <row r="237" spans="1:21" ht="43.75" hidden="1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12"/>
        <v>42194.908530092594</v>
      </c>
      <c r="L237" s="9">
        <f t="shared" si="13"/>
        <v>42164.908530092594</v>
      </c>
      <c r="M237" s="14">
        <f t="shared" si="14"/>
        <v>6</v>
      </c>
      <c r="N237" t="b">
        <v>0</v>
      </c>
      <c r="O237">
        <v>0</v>
      </c>
      <c r="P237" t="b">
        <v>0</v>
      </c>
      <c r="Q237" t="s">
        <v>8266</v>
      </c>
      <c r="R237">
        <f>ROUND(E237/D237*100,0)</f>
        <v>0</v>
      </c>
      <c r="S237" s="10">
        <f t="shared" si="15"/>
        <v>0</v>
      </c>
      <c r="T237" t="s">
        <v>8308</v>
      </c>
      <c r="U237" t="s">
        <v>8312</v>
      </c>
    </row>
    <row r="238" spans="1:21" ht="43.75" hidden="1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12"/>
        <v>42374</v>
      </c>
      <c r="L238" s="9">
        <f t="shared" si="13"/>
        <v>42321.08447916666</v>
      </c>
      <c r="M238" s="14">
        <f t="shared" si="14"/>
        <v>11</v>
      </c>
      <c r="N238" t="b">
        <v>0</v>
      </c>
      <c r="O238">
        <v>0</v>
      </c>
      <c r="P238" t="b">
        <v>0</v>
      </c>
      <c r="Q238" t="s">
        <v>8266</v>
      </c>
      <c r="R238">
        <f>ROUND(E238/D238*100,0)</f>
        <v>0</v>
      </c>
      <c r="S238" s="10">
        <f t="shared" si="15"/>
        <v>0</v>
      </c>
      <c r="T238" t="s">
        <v>8308</v>
      </c>
      <c r="U238" t="s">
        <v>8312</v>
      </c>
    </row>
    <row r="239" spans="1:21" ht="29.15" hidden="1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12"/>
        <v>42437.577187499999</v>
      </c>
      <c r="L239" s="9">
        <f t="shared" si="13"/>
        <v>42377.577187499999</v>
      </c>
      <c r="M239" s="14">
        <f t="shared" si="14"/>
        <v>1</v>
      </c>
      <c r="N239" t="b">
        <v>0</v>
      </c>
      <c r="O239">
        <v>1</v>
      </c>
      <c r="P239" t="b">
        <v>0</v>
      </c>
      <c r="Q239" t="s">
        <v>8266</v>
      </c>
      <c r="R239">
        <f>ROUND(E239/D239*100,0)</f>
        <v>0</v>
      </c>
      <c r="S239" s="10">
        <f t="shared" si="15"/>
        <v>50</v>
      </c>
      <c r="T239" t="s">
        <v>8308</v>
      </c>
      <c r="U239" t="s">
        <v>8312</v>
      </c>
    </row>
    <row r="240" spans="1:21" ht="43.75" hidden="1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12"/>
        <v>42734.375</v>
      </c>
      <c r="L240" s="9">
        <f t="shared" si="13"/>
        <v>42713.962499999994</v>
      </c>
      <c r="M240" s="14">
        <f t="shared" si="14"/>
        <v>12</v>
      </c>
      <c r="N240" t="b">
        <v>0</v>
      </c>
      <c r="O240">
        <v>0</v>
      </c>
      <c r="P240" t="b">
        <v>0</v>
      </c>
      <c r="Q240" t="s">
        <v>8266</v>
      </c>
      <c r="R240">
        <f>ROUND(E240/D240*100,0)</f>
        <v>0</v>
      </c>
      <c r="S240" s="10">
        <f t="shared" si="15"/>
        <v>0</v>
      </c>
      <c r="T240" t="s">
        <v>8308</v>
      </c>
      <c r="U240" t="s">
        <v>8312</v>
      </c>
    </row>
    <row r="241" spans="1:21" ht="43.75" hidden="1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12"/>
        <v>42316.5</v>
      </c>
      <c r="L241" s="9">
        <f t="shared" si="13"/>
        <v>42297.110300925924</v>
      </c>
      <c r="M241" s="14">
        <f t="shared" si="14"/>
        <v>10</v>
      </c>
      <c r="N241" t="b">
        <v>0</v>
      </c>
      <c r="O241">
        <v>5</v>
      </c>
      <c r="P241" t="b">
        <v>0</v>
      </c>
      <c r="Q241" t="s">
        <v>8266</v>
      </c>
      <c r="R241">
        <f>ROUND(E241/D241*100,0)</f>
        <v>25</v>
      </c>
      <c r="S241" s="10">
        <f t="shared" si="15"/>
        <v>50</v>
      </c>
      <c r="T241" t="s">
        <v>8308</v>
      </c>
      <c r="U241" t="s">
        <v>8312</v>
      </c>
    </row>
    <row r="242" spans="1:21" ht="58.3" hidden="1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12"/>
        <v>41399.708460648151</v>
      </c>
      <c r="L242" s="9">
        <f t="shared" si="13"/>
        <v>41354.708460648151</v>
      </c>
      <c r="M242" s="14">
        <f t="shared" si="14"/>
        <v>3</v>
      </c>
      <c r="N242" t="b">
        <v>1</v>
      </c>
      <c r="O242">
        <v>137</v>
      </c>
      <c r="P242" t="b">
        <v>1</v>
      </c>
      <c r="Q242" t="s">
        <v>8267</v>
      </c>
      <c r="R242">
        <f>ROUND(E242/D242*100,0)</f>
        <v>108</v>
      </c>
      <c r="S242" s="10">
        <f t="shared" si="15"/>
        <v>117.85</v>
      </c>
      <c r="T242" t="s">
        <v>8308</v>
      </c>
      <c r="U242" t="s">
        <v>8313</v>
      </c>
    </row>
    <row r="243" spans="1:21" ht="43.75" hidden="1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12"/>
        <v>41994.697962962964</v>
      </c>
      <c r="L243" s="9">
        <f t="shared" si="13"/>
        <v>41949.697962962964</v>
      </c>
      <c r="M243" s="14">
        <f t="shared" si="14"/>
        <v>11</v>
      </c>
      <c r="N243" t="b">
        <v>1</v>
      </c>
      <c r="O243">
        <v>376</v>
      </c>
      <c r="P243" t="b">
        <v>1</v>
      </c>
      <c r="Q243" t="s">
        <v>8267</v>
      </c>
      <c r="R243">
        <f>ROUND(E243/D243*100,0)</f>
        <v>113</v>
      </c>
      <c r="S243" s="10">
        <f t="shared" si="15"/>
        <v>109.04</v>
      </c>
      <c r="T243" t="s">
        <v>8308</v>
      </c>
      <c r="U243" t="s">
        <v>8313</v>
      </c>
    </row>
    <row r="244" spans="1:21" ht="43.75" hidden="1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12"/>
        <v>40897.492939814816</v>
      </c>
      <c r="L244" s="9">
        <f t="shared" si="13"/>
        <v>40862.492939814816</v>
      </c>
      <c r="M244" s="14">
        <f t="shared" si="14"/>
        <v>11</v>
      </c>
      <c r="N244" t="b">
        <v>1</v>
      </c>
      <c r="O244">
        <v>202</v>
      </c>
      <c r="P244" t="b">
        <v>1</v>
      </c>
      <c r="Q244" t="s">
        <v>8267</v>
      </c>
      <c r="R244">
        <f>ROUND(E244/D244*100,0)</f>
        <v>113</v>
      </c>
      <c r="S244" s="10">
        <f t="shared" si="15"/>
        <v>73.02</v>
      </c>
      <c r="T244" t="s">
        <v>8308</v>
      </c>
      <c r="U244" t="s">
        <v>8313</v>
      </c>
    </row>
    <row r="245" spans="1:21" ht="43.75" hidden="1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12"/>
        <v>41692.047500000001</v>
      </c>
      <c r="L245" s="9">
        <f t="shared" si="13"/>
        <v>41662.047500000001</v>
      </c>
      <c r="M245" s="14">
        <f t="shared" si="14"/>
        <v>1</v>
      </c>
      <c r="N245" t="b">
        <v>1</v>
      </c>
      <c r="O245">
        <v>328</v>
      </c>
      <c r="P245" t="b">
        <v>1</v>
      </c>
      <c r="Q245" t="s">
        <v>8267</v>
      </c>
      <c r="R245">
        <f>ROUND(E245/D245*100,0)</f>
        <v>103</v>
      </c>
      <c r="S245" s="10">
        <f t="shared" si="15"/>
        <v>78.2</v>
      </c>
      <c r="T245" t="s">
        <v>8308</v>
      </c>
      <c r="U245" t="s">
        <v>8313</v>
      </c>
    </row>
    <row r="246" spans="1:21" ht="58.3" hidden="1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12"/>
        <v>40253.29583333333</v>
      </c>
      <c r="L246" s="9">
        <f t="shared" si="13"/>
        <v>40213.323599537034</v>
      </c>
      <c r="M246" s="14">
        <f t="shared" si="14"/>
        <v>2</v>
      </c>
      <c r="N246" t="b">
        <v>1</v>
      </c>
      <c r="O246">
        <v>84</v>
      </c>
      <c r="P246" t="b">
        <v>1</v>
      </c>
      <c r="Q246" t="s">
        <v>8267</v>
      </c>
      <c r="R246">
        <f>ROUND(E246/D246*100,0)</f>
        <v>114</v>
      </c>
      <c r="S246" s="10">
        <f t="shared" si="15"/>
        <v>47.4</v>
      </c>
      <c r="T246" t="s">
        <v>8308</v>
      </c>
      <c r="U246" t="s">
        <v>8313</v>
      </c>
    </row>
    <row r="247" spans="1:21" ht="43.75" hidden="1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12"/>
        <v>41137.053067129629</v>
      </c>
      <c r="L247" s="9">
        <f t="shared" si="13"/>
        <v>41107.053067129629</v>
      </c>
      <c r="M247" s="14">
        <f t="shared" si="14"/>
        <v>7</v>
      </c>
      <c r="N247" t="b">
        <v>1</v>
      </c>
      <c r="O247">
        <v>96</v>
      </c>
      <c r="P247" t="b">
        <v>1</v>
      </c>
      <c r="Q247" t="s">
        <v>8267</v>
      </c>
      <c r="R247">
        <f>ROUND(E247/D247*100,0)</f>
        <v>104</v>
      </c>
      <c r="S247" s="10">
        <f t="shared" si="15"/>
        <v>54.02</v>
      </c>
      <c r="T247" t="s">
        <v>8308</v>
      </c>
      <c r="U247" t="s">
        <v>8313</v>
      </c>
    </row>
    <row r="248" spans="1:21" ht="43.75" hidden="1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12"/>
        <v>40530.405150462961</v>
      </c>
      <c r="L248" s="9">
        <f t="shared" si="13"/>
        <v>40480.363483796296</v>
      </c>
      <c r="M248" s="14">
        <f t="shared" si="14"/>
        <v>10</v>
      </c>
      <c r="N248" t="b">
        <v>1</v>
      </c>
      <c r="O248">
        <v>223</v>
      </c>
      <c r="P248" t="b">
        <v>1</v>
      </c>
      <c r="Q248" t="s">
        <v>8267</v>
      </c>
      <c r="R248">
        <f>ROUND(E248/D248*100,0)</f>
        <v>305</v>
      </c>
      <c r="S248" s="10">
        <f t="shared" si="15"/>
        <v>68.489999999999995</v>
      </c>
      <c r="T248" t="s">
        <v>8308</v>
      </c>
      <c r="U248" t="s">
        <v>8313</v>
      </c>
    </row>
    <row r="249" spans="1:21" ht="58.3" hidden="1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12"/>
        <v>40467.152083333334</v>
      </c>
      <c r="L249" s="9">
        <f t="shared" si="13"/>
        <v>40430.604328703703</v>
      </c>
      <c r="M249" s="14">
        <f t="shared" si="14"/>
        <v>9</v>
      </c>
      <c r="N249" t="b">
        <v>1</v>
      </c>
      <c r="O249">
        <v>62</v>
      </c>
      <c r="P249" t="b">
        <v>1</v>
      </c>
      <c r="Q249" t="s">
        <v>8267</v>
      </c>
      <c r="R249">
        <f>ROUND(E249/D249*100,0)</f>
        <v>134</v>
      </c>
      <c r="S249" s="10">
        <f t="shared" si="15"/>
        <v>108.15</v>
      </c>
      <c r="T249" t="s">
        <v>8308</v>
      </c>
      <c r="U249" t="s">
        <v>8313</v>
      </c>
    </row>
    <row r="250" spans="1:21" ht="43.75" hidden="1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12"/>
        <v>40915.774409722224</v>
      </c>
      <c r="L250" s="9">
        <f t="shared" si="13"/>
        <v>40870.774409722224</v>
      </c>
      <c r="M250" s="14">
        <f t="shared" si="14"/>
        <v>11</v>
      </c>
      <c r="N250" t="b">
        <v>1</v>
      </c>
      <c r="O250">
        <v>146</v>
      </c>
      <c r="P250" t="b">
        <v>1</v>
      </c>
      <c r="Q250" t="s">
        <v>8267</v>
      </c>
      <c r="R250">
        <f>ROUND(E250/D250*100,0)</f>
        <v>101</v>
      </c>
      <c r="S250" s="10">
        <f t="shared" si="15"/>
        <v>589.95000000000005</v>
      </c>
      <c r="T250" t="s">
        <v>8308</v>
      </c>
      <c r="U250" t="s">
        <v>8313</v>
      </c>
    </row>
    <row r="251" spans="1:21" ht="58.3" hidden="1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12"/>
        <v>40412.736111111109</v>
      </c>
      <c r="L251" s="9">
        <f t="shared" si="13"/>
        <v>40332.923842592594</v>
      </c>
      <c r="M251" s="14">
        <f t="shared" si="14"/>
        <v>6</v>
      </c>
      <c r="N251" t="b">
        <v>1</v>
      </c>
      <c r="O251">
        <v>235</v>
      </c>
      <c r="P251" t="b">
        <v>1</v>
      </c>
      <c r="Q251" t="s">
        <v>8267</v>
      </c>
      <c r="R251">
        <f>ROUND(E251/D251*100,0)</f>
        <v>113</v>
      </c>
      <c r="S251" s="10">
        <f t="shared" si="15"/>
        <v>48.05</v>
      </c>
      <c r="T251" t="s">
        <v>8308</v>
      </c>
      <c r="U251" t="s">
        <v>8313</v>
      </c>
    </row>
    <row r="252" spans="1:21" ht="43.75" hidden="1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12"/>
        <v>41431.565868055557</v>
      </c>
      <c r="L252" s="9">
        <f t="shared" si="13"/>
        <v>41401.565868055557</v>
      </c>
      <c r="M252" s="14">
        <f t="shared" si="14"/>
        <v>5</v>
      </c>
      <c r="N252" t="b">
        <v>1</v>
      </c>
      <c r="O252">
        <v>437</v>
      </c>
      <c r="P252" t="b">
        <v>1</v>
      </c>
      <c r="Q252" t="s">
        <v>8267</v>
      </c>
      <c r="R252">
        <f>ROUND(E252/D252*100,0)</f>
        <v>106</v>
      </c>
      <c r="S252" s="10">
        <f t="shared" si="15"/>
        <v>72.48</v>
      </c>
      <c r="T252" t="s">
        <v>8308</v>
      </c>
      <c r="U252" t="s">
        <v>8313</v>
      </c>
    </row>
    <row r="253" spans="1:21" ht="43.75" hidden="1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12"/>
        <v>41045.791666666664</v>
      </c>
      <c r="L253" s="9">
        <f t="shared" si="13"/>
        <v>41013.787569444445</v>
      </c>
      <c r="M253" s="14">
        <f t="shared" si="14"/>
        <v>4</v>
      </c>
      <c r="N253" t="b">
        <v>1</v>
      </c>
      <c r="O253">
        <v>77</v>
      </c>
      <c r="P253" t="b">
        <v>1</v>
      </c>
      <c r="Q253" t="s">
        <v>8267</v>
      </c>
      <c r="R253">
        <f>ROUND(E253/D253*100,0)</f>
        <v>126</v>
      </c>
      <c r="S253" s="10">
        <f t="shared" si="15"/>
        <v>57.08</v>
      </c>
      <c r="T253" t="s">
        <v>8308</v>
      </c>
      <c r="U253" t="s">
        <v>8313</v>
      </c>
    </row>
    <row r="254" spans="1:21" ht="43.75" hidden="1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12"/>
        <v>40330.165972222225</v>
      </c>
      <c r="L254" s="9">
        <f t="shared" si="13"/>
        <v>40266.662708333337</v>
      </c>
      <c r="M254" s="14">
        <f t="shared" si="14"/>
        <v>3</v>
      </c>
      <c r="N254" t="b">
        <v>1</v>
      </c>
      <c r="O254">
        <v>108</v>
      </c>
      <c r="P254" t="b">
        <v>1</v>
      </c>
      <c r="Q254" t="s">
        <v>8267</v>
      </c>
      <c r="R254">
        <f>ROUND(E254/D254*100,0)</f>
        <v>185</v>
      </c>
      <c r="S254" s="10">
        <f t="shared" si="15"/>
        <v>85.44</v>
      </c>
      <c r="T254" t="s">
        <v>8308</v>
      </c>
      <c r="U254" t="s">
        <v>8313</v>
      </c>
    </row>
    <row r="255" spans="1:21" ht="58.3" hidden="1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12"/>
        <v>40954.650868055556</v>
      </c>
      <c r="L255" s="9">
        <f t="shared" si="13"/>
        <v>40924.650868055556</v>
      </c>
      <c r="M255" s="14">
        <f t="shared" si="14"/>
        <v>1</v>
      </c>
      <c r="N255" t="b">
        <v>1</v>
      </c>
      <c r="O255">
        <v>7</v>
      </c>
      <c r="P255" t="b">
        <v>1</v>
      </c>
      <c r="Q255" t="s">
        <v>8267</v>
      </c>
      <c r="R255">
        <f>ROUND(E255/D255*100,0)</f>
        <v>101</v>
      </c>
      <c r="S255" s="10">
        <f t="shared" si="15"/>
        <v>215.86</v>
      </c>
      <c r="T255" t="s">
        <v>8308</v>
      </c>
      <c r="U255" t="s">
        <v>8313</v>
      </c>
    </row>
    <row r="256" spans="1:21" ht="43.75" hidden="1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12"/>
        <v>42294.083333333328</v>
      </c>
      <c r="L256" s="9">
        <f t="shared" si="13"/>
        <v>42263.952662037031</v>
      </c>
      <c r="M256" s="14">
        <f t="shared" si="14"/>
        <v>9</v>
      </c>
      <c r="N256" t="b">
        <v>1</v>
      </c>
      <c r="O256">
        <v>314</v>
      </c>
      <c r="P256" t="b">
        <v>1</v>
      </c>
      <c r="Q256" t="s">
        <v>8267</v>
      </c>
      <c r="R256">
        <f>ROUND(E256/D256*100,0)</f>
        <v>117</v>
      </c>
      <c r="S256" s="10">
        <f t="shared" si="15"/>
        <v>89.39</v>
      </c>
      <c r="T256" t="s">
        <v>8308</v>
      </c>
      <c r="U256" t="s">
        <v>8313</v>
      </c>
    </row>
    <row r="257" spans="1:21" ht="29.15" hidden="1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12"/>
        <v>40618.48474537037</v>
      </c>
      <c r="L257" s="9">
        <f t="shared" si="13"/>
        <v>40588.526412037041</v>
      </c>
      <c r="M257" s="14">
        <f t="shared" si="14"/>
        <v>2</v>
      </c>
      <c r="N257" t="b">
        <v>1</v>
      </c>
      <c r="O257">
        <v>188</v>
      </c>
      <c r="P257" t="b">
        <v>1</v>
      </c>
      <c r="Q257" t="s">
        <v>8267</v>
      </c>
      <c r="R257">
        <f>ROUND(E257/D257*100,0)</f>
        <v>107</v>
      </c>
      <c r="S257" s="10">
        <f t="shared" si="15"/>
        <v>45.42</v>
      </c>
      <c r="T257" t="s">
        <v>8308</v>
      </c>
      <c r="U257" t="s">
        <v>8313</v>
      </c>
    </row>
    <row r="258" spans="1:21" ht="43.75" hidden="1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si="12"/>
        <v>41349.769293981481</v>
      </c>
      <c r="L258" s="9">
        <f t="shared" si="13"/>
        <v>41319.769293981481</v>
      </c>
      <c r="M258" s="14">
        <f t="shared" si="14"/>
        <v>2</v>
      </c>
      <c r="N258" t="b">
        <v>1</v>
      </c>
      <c r="O258">
        <v>275</v>
      </c>
      <c r="P258" t="b">
        <v>1</v>
      </c>
      <c r="Q258" t="s">
        <v>8267</v>
      </c>
      <c r="R258">
        <f>ROUND(E258/D258*100,0)</f>
        <v>139</v>
      </c>
      <c r="S258" s="10">
        <f t="shared" si="15"/>
        <v>65.760000000000005</v>
      </c>
      <c r="T258" t="s">
        <v>8308</v>
      </c>
      <c r="U258" t="s">
        <v>8313</v>
      </c>
    </row>
    <row r="259" spans="1:21" ht="43.75" hidden="1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ref="K259:K322" si="16">(I259/60/60/24) + DATE(1970,1,1)</f>
        <v>42509.626875000002</v>
      </c>
      <c r="L259" s="9">
        <f t="shared" ref="L259:L322" si="17">(J259/60/60/24) + DATE(1970,1,1)</f>
        <v>42479.626875000002</v>
      </c>
      <c r="M259" s="14">
        <f t="shared" ref="M259:M322" si="18">MONTH(L259)</f>
        <v>4</v>
      </c>
      <c r="N259" t="b">
        <v>1</v>
      </c>
      <c r="O259">
        <v>560</v>
      </c>
      <c r="P259" t="b">
        <v>1</v>
      </c>
      <c r="Q259" t="s">
        <v>8267</v>
      </c>
      <c r="R259">
        <f>ROUND(E259/D259*100,0)</f>
        <v>107</v>
      </c>
      <c r="S259" s="10">
        <f t="shared" ref="S259:S322" si="19">IFERROR(ROUND(E259/O259,2),0)</f>
        <v>66.7</v>
      </c>
      <c r="T259" t="s">
        <v>8308</v>
      </c>
      <c r="U259" t="s">
        <v>8313</v>
      </c>
    </row>
    <row r="260" spans="1:21" ht="58.3" hidden="1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16"/>
        <v>40712.051689814813</v>
      </c>
      <c r="L260" s="9">
        <f t="shared" si="17"/>
        <v>40682.051689814813</v>
      </c>
      <c r="M260" s="14">
        <f t="shared" si="18"/>
        <v>5</v>
      </c>
      <c r="N260" t="b">
        <v>1</v>
      </c>
      <c r="O260">
        <v>688</v>
      </c>
      <c r="P260" t="b">
        <v>1</v>
      </c>
      <c r="Q260" t="s">
        <v>8267</v>
      </c>
      <c r="R260">
        <f>ROUND(E260/D260*100,0)</f>
        <v>191</v>
      </c>
      <c r="S260" s="10">
        <f t="shared" si="19"/>
        <v>83.35</v>
      </c>
      <c r="T260" t="s">
        <v>8308</v>
      </c>
      <c r="U260" t="s">
        <v>8313</v>
      </c>
    </row>
    <row r="261" spans="1:21" ht="58.3" hidden="1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16"/>
        <v>42102.738067129627</v>
      </c>
      <c r="L261" s="9">
        <f t="shared" si="17"/>
        <v>42072.738067129627</v>
      </c>
      <c r="M261" s="14">
        <f t="shared" si="18"/>
        <v>3</v>
      </c>
      <c r="N261" t="b">
        <v>1</v>
      </c>
      <c r="O261">
        <v>942</v>
      </c>
      <c r="P261" t="b">
        <v>1</v>
      </c>
      <c r="Q261" t="s">
        <v>8267</v>
      </c>
      <c r="R261">
        <f>ROUND(E261/D261*100,0)</f>
        <v>132</v>
      </c>
      <c r="S261" s="10">
        <f t="shared" si="19"/>
        <v>105.05</v>
      </c>
      <c r="T261" t="s">
        <v>8308</v>
      </c>
      <c r="U261" t="s">
        <v>8313</v>
      </c>
    </row>
    <row r="262" spans="1:21" ht="43.75" hidden="1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16"/>
        <v>40376.415972222225</v>
      </c>
      <c r="L262" s="9">
        <f t="shared" si="17"/>
        <v>40330.755543981482</v>
      </c>
      <c r="M262" s="14">
        <f t="shared" si="18"/>
        <v>6</v>
      </c>
      <c r="N262" t="b">
        <v>1</v>
      </c>
      <c r="O262">
        <v>88</v>
      </c>
      <c r="P262" t="b">
        <v>1</v>
      </c>
      <c r="Q262" t="s">
        <v>8267</v>
      </c>
      <c r="R262">
        <f>ROUND(E262/D262*100,0)</f>
        <v>106</v>
      </c>
      <c r="S262" s="10">
        <f t="shared" si="19"/>
        <v>120.91</v>
      </c>
      <c r="T262" t="s">
        <v>8308</v>
      </c>
      <c r="U262" t="s">
        <v>8313</v>
      </c>
    </row>
    <row r="263" spans="1:21" ht="29.15" hidden="1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16"/>
        <v>41067.621527777781</v>
      </c>
      <c r="L263" s="9">
        <f t="shared" si="17"/>
        <v>41017.885462962964</v>
      </c>
      <c r="M263" s="14">
        <f t="shared" si="18"/>
        <v>4</v>
      </c>
      <c r="N263" t="b">
        <v>1</v>
      </c>
      <c r="O263">
        <v>220</v>
      </c>
      <c r="P263" t="b">
        <v>1</v>
      </c>
      <c r="Q263" t="s">
        <v>8267</v>
      </c>
      <c r="R263">
        <f>ROUND(E263/D263*100,0)</f>
        <v>107</v>
      </c>
      <c r="S263" s="10">
        <f t="shared" si="19"/>
        <v>97.64</v>
      </c>
      <c r="T263" t="s">
        <v>8308</v>
      </c>
      <c r="U263" t="s">
        <v>8313</v>
      </c>
    </row>
    <row r="264" spans="1:21" ht="29.15" hidden="1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16"/>
        <v>40600.24800925926</v>
      </c>
      <c r="L264" s="9">
        <f t="shared" si="17"/>
        <v>40555.24800925926</v>
      </c>
      <c r="M264" s="14">
        <f t="shared" si="18"/>
        <v>1</v>
      </c>
      <c r="N264" t="b">
        <v>1</v>
      </c>
      <c r="O264">
        <v>145</v>
      </c>
      <c r="P264" t="b">
        <v>1</v>
      </c>
      <c r="Q264" t="s">
        <v>8267</v>
      </c>
      <c r="R264">
        <f>ROUND(E264/D264*100,0)</f>
        <v>240</v>
      </c>
      <c r="S264" s="10">
        <f t="shared" si="19"/>
        <v>41.38</v>
      </c>
      <c r="T264" t="s">
        <v>8308</v>
      </c>
      <c r="U264" t="s">
        <v>8313</v>
      </c>
    </row>
    <row r="265" spans="1:21" ht="58.3" hidden="1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16"/>
        <v>41179.954791666663</v>
      </c>
      <c r="L265" s="9">
        <f t="shared" si="17"/>
        <v>41149.954791666663</v>
      </c>
      <c r="M265" s="14">
        <f t="shared" si="18"/>
        <v>8</v>
      </c>
      <c r="N265" t="b">
        <v>1</v>
      </c>
      <c r="O265">
        <v>963</v>
      </c>
      <c r="P265" t="b">
        <v>1</v>
      </c>
      <c r="Q265" t="s">
        <v>8267</v>
      </c>
      <c r="R265">
        <f>ROUND(E265/D265*100,0)</f>
        <v>118</v>
      </c>
      <c r="S265" s="10">
        <f t="shared" si="19"/>
        <v>30.65</v>
      </c>
      <c r="T265" t="s">
        <v>8308</v>
      </c>
      <c r="U265" t="s">
        <v>8313</v>
      </c>
    </row>
    <row r="266" spans="1:21" ht="58.3" hidden="1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16"/>
        <v>41040.620312500003</v>
      </c>
      <c r="L266" s="9">
        <f t="shared" si="17"/>
        <v>41010.620312500003</v>
      </c>
      <c r="M266" s="14">
        <f t="shared" si="18"/>
        <v>4</v>
      </c>
      <c r="N266" t="b">
        <v>1</v>
      </c>
      <c r="O266">
        <v>91</v>
      </c>
      <c r="P266" t="b">
        <v>1</v>
      </c>
      <c r="Q266" t="s">
        <v>8267</v>
      </c>
      <c r="R266">
        <f>ROUND(E266/D266*100,0)</f>
        <v>118</v>
      </c>
      <c r="S266" s="10">
        <f t="shared" si="19"/>
        <v>64.95</v>
      </c>
      <c r="T266" t="s">
        <v>8308</v>
      </c>
      <c r="U266" t="s">
        <v>8313</v>
      </c>
    </row>
    <row r="267" spans="1:21" ht="58.3" hidden="1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16"/>
        <v>40308.844444444447</v>
      </c>
      <c r="L267" s="9">
        <f t="shared" si="17"/>
        <v>40267.245717592588</v>
      </c>
      <c r="M267" s="14">
        <f t="shared" si="18"/>
        <v>3</v>
      </c>
      <c r="N267" t="b">
        <v>1</v>
      </c>
      <c r="O267">
        <v>58</v>
      </c>
      <c r="P267" t="b">
        <v>1</v>
      </c>
      <c r="Q267" t="s">
        <v>8267</v>
      </c>
      <c r="R267">
        <f>ROUND(E267/D267*100,0)</f>
        <v>111</v>
      </c>
      <c r="S267" s="10">
        <f t="shared" si="19"/>
        <v>95.78</v>
      </c>
      <c r="T267" t="s">
        <v>8308</v>
      </c>
      <c r="U267" t="s">
        <v>8313</v>
      </c>
    </row>
    <row r="268" spans="1:21" ht="58.3" hidden="1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16"/>
        <v>40291.160416666666</v>
      </c>
      <c r="L268" s="9">
        <f t="shared" si="17"/>
        <v>40205.174849537041</v>
      </c>
      <c r="M268" s="14">
        <f t="shared" si="18"/>
        <v>1</v>
      </c>
      <c r="N268" t="b">
        <v>1</v>
      </c>
      <c r="O268">
        <v>36</v>
      </c>
      <c r="P268" t="b">
        <v>1</v>
      </c>
      <c r="Q268" t="s">
        <v>8267</v>
      </c>
      <c r="R268">
        <f>ROUND(E268/D268*100,0)</f>
        <v>146</v>
      </c>
      <c r="S268" s="10">
        <f t="shared" si="19"/>
        <v>40.42</v>
      </c>
      <c r="T268" t="s">
        <v>8308</v>
      </c>
      <c r="U268" t="s">
        <v>8313</v>
      </c>
    </row>
    <row r="269" spans="1:21" ht="43.75" hidden="1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16"/>
        <v>41815.452534722222</v>
      </c>
      <c r="L269" s="9">
        <f t="shared" si="17"/>
        <v>41785.452534722222</v>
      </c>
      <c r="M269" s="14">
        <f t="shared" si="18"/>
        <v>5</v>
      </c>
      <c r="N269" t="b">
        <v>1</v>
      </c>
      <c r="O269">
        <v>165</v>
      </c>
      <c r="P269" t="b">
        <v>1</v>
      </c>
      <c r="Q269" t="s">
        <v>8267</v>
      </c>
      <c r="R269">
        <f>ROUND(E269/D269*100,0)</f>
        <v>132</v>
      </c>
      <c r="S269" s="10">
        <f t="shared" si="19"/>
        <v>78.58</v>
      </c>
      <c r="T269" t="s">
        <v>8308</v>
      </c>
      <c r="U269" t="s">
        <v>8313</v>
      </c>
    </row>
    <row r="270" spans="1:21" ht="43.75" hidden="1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16"/>
        <v>40854.194189814814</v>
      </c>
      <c r="L270" s="9">
        <f t="shared" si="17"/>
        <v>40809.15252314815</v>
      </c>
      <c r="M270" s="14">
        <f t="shared" si="18"/>
        <v>9</v>
      </c>
      <c r="N270" t="b">
        <v>1</v>
      </c>
      <c r="O270">
        <v>111</v>
      </c>
      <c r="P270" t="b">
        <v>1</v>
      </c>
      <c r="Q270" t="s">
        <v>8267</v>
      </c>
      <c r="R270">
        <f>ROUND(E270/D270*100,0)</f>
        <v>111</v>
      </c>
      <c r="S270" s="10">
        <f t="shared" si="19"/>
        <v>50.18</v>
      </c>
      <c r="T270" t="s">
        <v>8308</v>
      </c>
      <c r="U270" t="s">
        <v>8313</v>
      </c>
    </row>
    <row r="271" spans="1:21" ht="43.75" hidden="1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16"/>
        <v>42788.197013888886</v>
      </c>
      <c r="L271" s="9">
        <f t="shared" si="17"/>
        <v>42758.197013888886</v>
      </c>
      <c r="M271" s="14">
        <f t="shared" si="18"/>
        <v>1</v>
      </c>
      <c r="N271" t="b">
        <v>1</v>
      </c>
      <c r="O271">
        <v>1596</v>
      </c>
      <c r="P271" t="b">
        <v>1</v>
      </c>
      <c r="Q271" t="s">
        <v>8267</v>
      </c>
      <c r="R271">
        <f>ROUND(E271/D271*100,0)</f>
        <v>147</v>
      </c>
      <c r="S271" s="10">
        <f t="shared" si="19"/>
        <v>92.25</v>
      </c>
      <c r="T271" t="s">
        <v>8308</v>
      </c>
      <c r="U271" t="s">
        <v>8313</v>
      </c>
    </row>
    <row r="272" spans="1:21" ht="43.75" hidden="1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16"/>
        <v>40688.166666666664</v>
      </c>
      <c r="L272" s="9">
        <f t="shared" si="17"/>
        <v>40637.866550925923</v>
      </c>
      <c r="M272" s="14">
        <f t="shared" si="18"/>
        <v>4</v>
      </c>
      <c r="N272" t="b">
        <v>1</v>
      </c>
      <c r="O272">
        <v>61</v>
      </c>
      <c r="P272" t="b">
        <v>1</v>
      </c>
      <c r="Q272" t="s">
        <v>8267</v>
      </c>
      <c r="R272">
        <f>ROUND(E272/D272*100,0)</f>
        <v>153</v>
      </c>
      <c r="S272" s="10">
        <f t="shared" si="19"/>
        <v>57.54</v>
      </c>
      <c r="T272" t="s">
        <v>8308</v>
      </c>
      <c r="U272" t="s">
        <v>8313</v>
      </c>
    </row>
    <row r="273" spans="1:21" ht="43.75" hidden="1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16"/>
        <v>41641.333333333336</v>
      </c>
      <c r="L273" s="9">
        <f t="shared" si="17"/>
        <v>41612.10024305556</v>
      </c>
      <c r="M273" s="14">
        <f t="shared" si="18"/>
        <v>12</v>
      </c>
      <c r="N273" t="b">
        <v>1</v>
      </c>
      <c r="O273">
        <v>287</v>
      </c>
      <c r="P273" t="b">
        <v>1</v>
      </c>
      <c r="Q273" t="s">
        <v>8267</v>
      </c>
      <c r="R273">
        <f>ROUND(E273/D273*100,0)</f>
        <v>105</v>
      </c>
      <c r="S273" s="10">
        <f t="shared" si="19"/>
        <v>109.42</v>
      </c>
      <c r="T273" t="s">
        <v>8308</v>
      </c>
      <c r="U273" t="s">
        <v>8313</v>
      </c>
    </row>
    <row r="274" spans="1:21" ht="43.75" hidden="1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16"/>
        <v>40296.78402777778</v>
      </c>
      <c r="L274" s="9">
        <f t="shared" si="17"/>
        <v>40235.900358796294</v>
      </c>
      <c r="M274" s="14">
        <f t="shared" si="18"/>
        <v>2</v>
      </c>
      <c r="N274" t="b">
        <v>1</v>
      </c>
      <c r="O274">
        <v>65</v>
      </c>
      <c r="P274" t="b">
        <v>1</v>
      </c>
      <c r="Q274" t="s">
        <v>8267</v>
      </c>
      <c r="R274">
        <f>ROUND(E274/D274*100,0)</f>
        <v>177</v>
      </c>
      <c r="S274" s="10">
        <f t="shared" si="19"/>
        <v>81.89</v>
      </c>
      <c r="T274" t="s">
        <v>8308</v>
      </c>
      <c r="U274" t="s">
        <v>8313</v>
      </c>
    </row>
    <row r="275" spans="1:21" ht="58.3" hidden="1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16"/>
        <v>40727.498449074075</v>
      </c>
      <c r="L275" s="9">
        <f t="shared" si="17"/>
        <v>40697.498449074075</v>
      </c>
      <c r="M275" s="14">
        <f t="shared" si="18"/>
        <v>6</v>
      </c>
      <c r="N275" t="b">
        <v>1</v>
      </c>
      <c r="O275">
        <v>118</v>
      </c>
      <c r="P275" t="b">
        <v>1</v>
      </c>
      <c r="Q275" t="s">
        <v>8267</v>
      </c>
      <c r="R275">
        <f>ROUND(E275/D275*100,0)</f>
        <v>108</v>
      </c>
      <c r="S275" s="10">
        <f t="shared" si="19"/>
        <v>45.67</v>
      </c>
      <c r="T275" t="s">
        <v>8308</v>
      </c>
      <c r="U275" t="s">
        <v>8313</v>
      </c>
    </row>
    <row r="276" spans="1:21" ht="43.75" hidden="1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16"/>
        <v>41004.290972222225</v>
      </c>
      <c r="L276" s="9">
        <f t="shared" si="17"/>
        <v>40969.912372685183</v>
      </c>
      <c r="M276" s="14">
        <f t="shared" si="18"/>
        <v>3</v>
      </c>
      <c r="N276" t="b">
        <v>1</v>
      </c>
      <c r="O276">
        <v>113</v>
      </c>
      <c r="P276" t="b">
        <v>1</v>
      </c>
      <c r="Q276" t="s">
        <v>8267</v>
      </c>
      <c r="R276">
        <f>ROUND(E276/D276*100,0)</f>
        <v>156</v>
      </c>
      <c r="S276" s="10">
        <f t="shared" si="19"/>
        <v>55.22</v>
      </c>
      <c r="T276" t="s">
        <v>8308</v>
      </c>
      <c r="U276" t="s">
        <v>8313</v>
      </c>
    </row>
    <row r="277" spans="1:21" ht="43.75" hidden="1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16"/>
        <v>41223.073680555557</v>
      </c>
      <c r="L277" s="9">
        <f t="shared" si="17"/>
        <v>41193.032013888893</v>
      </c>
      <c r="M277" s="14">
        <f t="shared" si="18"/>
        <v>10</v>
      </c>
      <c r="N277" t="b">
        <v>1</v>
      </c>
      <c r="O277">
        <v>332</v>
      </c>
      <c r="P277" t="b">
        <v>1</v>
      </c>
      <c r="Q277" t="s">
        <v>8267</v>
      </c>
      <c r="R277">
        <f>ROUND(E277/D277*100,0)</f>
        <v>108</v>
      </c>
      <c r="S277" s="10">
        <f t="shared" si="19"/>
        <v>65.3</v>
      </c>
      <c r="T277" t="s">
        <v>8308</v>
      </c>
      <c r="U277" t="s">
        <v>8313</v>
      </c>
    </row>
    <row r="278" spans="1:21" ht="43.75" hidden="1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16"/>
        <v>41027.040208333332</v>
      </c>
      <c r="L278" s="9">
        <f t="shared" si="17"/>
        <v>40967.081874999996</v>
      </c>
      <c r="M278" s="14">
        <f t="shared" si="18"/>
        <v>2</v>
      </c>
      <c r="N278" t="b">
        <v>1</v>
      </c>
      <c r="O278">
        <v>62</v>
      </c>
      <c r="P278" t="b">
        <v>1</v>
      </c>
      <c r="Q278" t="s">
        <v>8267</v>
      </c>
      <c r="R278">
        <f>ROUND(E278/D278*100,0)</f>
        <v>148</v>
      </c>
      <c r="S278" s="10">
        <f t="shared" si="19"/>
        <v>95.23</v>
      </c>
      <c r="T278" t="s">
        <v>8308</v>
      </c>
      <c r="U278" t="s">
        <v>8313</v>
      </c>
    </row>
    <row r="279" spans="1:21" ht="58.3" hidden="1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16"/>
        <v>42147.891423611116</v>
      </c>
      <c r="L279" s="9">
        <f t="shared" si="17"/>
        <v>42117.891423611116</v>
      </c>
      <c r="M279" s="14">
        <f t="shared" si="18"/>
        <v>4</v>
      </c>
      <c r="N279" t="b">
        <v>1</v>
      </c>
      <c r="O279">
        <v>951</v>
      </c>
      <c r="P279" t="b">
        <v>1</v>
      </c>
      <c r="Q279" t="s">
        <v>8267</v>
      </c>
      <c r="R279">
        <f>ROUND(E279/D279*100,0)</f>
        <v>110</v>
      </c>
      <c r="S279" s="10">
        <f t="shared" si="19"/>
        <v>75.44</v>
      </c>
      <c r="T279" t="s">
        <v>8308</v>
      </c>
      <c r="U279" t="s">
        <v>8313</v>
      </c>
    </row>
    <row r="280" spans="1:21" ht="29.15" hidden="1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16"/>
        <v>41194.040960648148</v>
      </c>
      <c r="L280" s="9">
        <f t="shared" si="17"/>
        <v>41164.040960648148</v>
      </c>
      <c r="M280" s="14">
        <f t="shared" si="18"/>
        <v>9</v>
      </c>
      <c r="N280" t="b">
        <v>1</v>
      </c>
      <c r="O280">
        <v>415</v>
      </c>
      <c r="P280" t="b">
        <v>1</v>
      </c>
      <c r="Q280" t="s">
        <v>8267</v>
      </c>
      <c r="R280">
        <f>ROUND(E280/D280*100,0)</f>
        <v>150</v>
      </c>
      <c r="S280" s="10">
        <f t="shared" si="19"/>
        <v>97.82</v>
      </c>
      <c r="T280" t="s">
        <v>8308</v>
      </c>
      <c r="U280" t="s">
        <v>8313</v>
      </c>
    </row>
    <row r="281" spans="1:21" ht="43.75" hidden="1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16"/>
        <v>42793.084027777775</v>
      </c>
      <c r="L281" s="9">
        <f t="shared" si="17"/>
        <v>42759.244166666671</v>
      </c>
      <c r="M281" s="14">
        <f t="shared" si="18"/>
        <v>1</v>
      </c>
      <c r="N281" t="b">
        <v>1</v>
      </c>
      <c r="O281">
        <v>305</v>
      </c>
      <c r="P281" t="b">
        <v>1</v>
      </c>
      <c r="Q281" t="s">
        <v>8267</v>
      </c>
      <c r="R281">
        <f>ROUND(E281/D281*100,0)</f>
        <v>157</v>
      </c>
      <c r="S281" s="10">
        <f t="shared" si="19"/>
        <v>87.69</v>
      </c>
      <c r="T281" t="s">
        <v>8308</v>
      </c>
      <c r="U281" t="s">
        <v>8313</v>
      </c>
    </row>
    <row r="282" spans="1:21" ht="43.75" hidden="1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16"/>
        <v>41789.590682870366</v>
      </c>
      <c r="L282" s="9">
        <f t="shared" si="17"/>
        <v>41744.590682870366</v>
      </c>
      <c r="M282" s="14">
        <f t="shared" si="18"/>
        <v>4</v>
      </c>
      <c r="N282" t="b">
        <v>1</v>
      </c>
      <c r="O282">
        <v>2139</v>
      </c>
      <c r="P282" t="b">
        <v>1</v>
      </c>
      <c r="Q282" t="s">
        <v>8267</v>
      </c>
      <c r="R282">
        <f>ROUND(E282/D282*100,0)</f>
        <v>156</v>
      </c>
      <c r="S282" s="10">
        <f t="shared" si="19"/>
        <v>54.75</v>
      </c>
      <c r="T282" t="s">
        <v>8308</v>
      </c>
      <c r="U282" t="s">
        <v>8313</v>
      </c>
    </row>
    <row r="283" spans="1:21" ht="43.75" hidden="1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16"/>
        <v>40035.80972222222</v>
      </c>
      <c r="L283" s="9">
        <f t="shared" si="17"/>
        <v>39950.163344907407</v>
      </c>
      <c r="M283" s="14">
        <f t="shared" si="18"/>
        <v>5</v>
      </c>
      <c r="N283" t="b">
        <v>1</v>
      </c>
      <c r="O283">
        <v>79</v>
      </c>
      <c r="P283" t="b">
        <v>1</v>
      </c>
      <c r="Q283" t="s">
        <v>8267</v>
      </c>
      <c r="R283">
        <f>ROUND(E283/D283*100,0)</f>
        <v>121</v>
      </c>
      <c r="S283" s="10">
        <f t="shared" si="19"/>
        <v>83.95</v>
      </c>
      <c r="T283" t="s">
        <v>8308</v>
      </c>
      <c r="U283" t="s">
        <v>8313</v>
      </c>
    </row>
    <row r="284" spans="1:21" ht="43.75" hidden="1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16"/>
        <v>40231.916666666664</v>
      </c>
      <c r="L284" s="9">
        <f t="shared" si="17"/>
        <v>40194.920046296298</v>
      </c>
      <c r="M284" s="14">
        <f t="shared" si="18"/>
        <v>1</v>
      </c>
      <c r="N284" t="b">
        <v>1</v>
      </c>
      <c r="O284">
        <v>179</v>
      </c>
      <c r="P284" t="b">
        <v>1</v>
      </c>
      <c r="Q284" t="s">
        <v>8267</v>
      </c>
      <c r="R284">
        <f>ROUND(E284/D284*100,0)</f>
        <v>101</v>
      </c>
      <c r="S284" s="10">
        <f t="shared" si="19"/>
        <v>254.39</v>
      </c>
      <c r="T284" t="s">
        <v>8308</v>
      </c>
      <c r="U284" t="s">
        <v>8313</v>
      </c>
    </row>
    <row r="285" spans="1:21" ht="29.15" hidden="1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16"/>
        <v>40695.207638888889</v>
      </c>
      <c r="L285" s="9">
        <f t="shared" si="17"/>
        <v>40675.71</v>
      </c>
      <c r="M285" s="14">
        <f t="shared" si="18"/>
        <v>5</v>
      </c>
      <c r="N285" t="b">
        <v>1</v>
      </c>
      <c r="O285">
        <v>202</v>
      </c>
      <c r="P285" t="b">
        <v>1</v>
      </c>
      <c r="Q285" t="s">
        <v>8267</v>
      </c>
      <c r="R285">
        <f>ROUND(E285/D285*100,0)</f>
        <v>114</v>
      </c>
      <c r="S285" s="10">
        <f t="shared" si="19"/>
        <v>101.83</v>
      </c>
      <c r="T285" t="s">
        <v>8308</v>
      </c>
      <c r="U285" t="s">
        <v>8313</v>
      </c>
    </row>
    <row r="286" spans="1:21" ht="43.75" hidden="1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16"/>
        <v>40929.738194444442</v>
      </c>
      <c r="L286" s="9">
        <f t="shared" si="17"/>
        <v>40904.738194444442</v>
      </c>
      <c r="M286" s="14">
        <f t="shared" si="18"/>
        <v>12</v>
      </c>
      <c r="N286" t="b">
        <v>1</v>
      </c>
      <c r="O286">
        <v>760</v>
      </c>
      <c r="P286" t="b">
        <v>1</v>
      </c>
      <c r="Q286" t="s">
        <v>8267</v>
      </c>
      <c r="R286">
        <f>ROUND(E286/D286*100,0)</f>
        <v>105</v>
      </c>
      <c r="S286" s="10">
        <f t="shared" si="19"/>
        <v>55.07</v>
      </c>
      <c r="T286" t="s">
        <v>8308</v>
      </c>
      <c r="U286" t="s">
        <v>8313</v>
      </c>
    </row>
    <row r="287" spans="1:21" ht="43.75" hidden="1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16"/>
        <v>41536.756111111114</v>
      </c>
      <c r="L287" s="9">
        <f t="shared" si="17"/>
        <v>41506.756111111114</v>
      </c>
      <c r="M287" s="14">
        <f t="shared" si="18"/>
        <v>8</v>
      </c>
      <c r="N287" t="b">
        <v>1</v>
      </c>
      <c r="O287">
        <v>563</v>
      </c>
      <c r="P287" t="b">
        <v>1</v>
      </c>
      <c r="Q287" t="s">
        <v>8267</v>
      </c>
      <c r="R287">
        <f>ROUND(E287/D287*100,0)</f>
        <v>229</v>
      </c>
      <c r="S287" s="10">
        <f t="shared" si="19"/>
        <v>56.9</v>
      </c>
      <c r="T287" t="s">
        <v>8308</v>
      </c>
      <c r="U287" t="s">
        <v>8313</v>
      </c>
    </row>
    <row r="288" spans="1:21" ht="43.75" hidden="1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16"/>
        <v>41358.774583333332</v>
      </c>
      <c r="L288" s="9">
        <f t="shared" si="17"/>
        <v>41313.816249999996</v>
      </c>
      <c r="M288" s="14">
        <f t="shared" si="18"/>
        <v>2</v>
      </c>
      <c r="N288" t="b">
        <v>1</v>
      </c>
      <c r="O288">
        <v>135</v>
      </c>
      <c r="P288" t="b">
        <v>1</v>
      </c>
      <c r="Q288" t="s">
        <v>8267</v>
      </c>
      <c r="R288">
        <f>ROUND(E288/D288*100,0)</f>
        <v>109</v>
      </c>
      <c r="S288" s="10">
        <f t="shared" si="19"/>
        <v>121.28</v>
      </c>
      <c r="T288" t="s">
        <v>8308</v>
      </c>
      <c r="U288" t="s">
        <v>8313</v>
      </c>
    </row>
    <row r="289" spans="1:21" ht="29.15" hidden="1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16"/>
        <v>41215.166666666664</v>
      </c>
      <c r="L289" s="9">
        <f t="shared" si="17"/>
        <v>41184.277986111112</v>
      </c>
      <c r="M289" s="14">
        <f t="shared" si="18"/>
        <v>10</v>
      </c>
      <c r="N289" t="b">
        <v>1</v>
      </c>
      <c r="O289">
        <v>290</v>
      </c>
      <c r="P289" t="b">
        <v>1</v>
      </c>
      <c r="Q289" t="s">
        <v>8267</v>
      </c>
      <c r="R289">
        <f>ROUND(E289/D289*100,0)</f>
        <v>176</v>
      </c>
      <c r="S289" s="10">
        <f t="shared" si="19"/>
        <v>91.19</v>
      </c>
      <c r="T289" t="s">
        <v>8308</v>
      </c>
      <c r="U289" t="s">
        <v>8313</v>
      </c>
    </row>
    <row r="290" spans="1:21" ht="58.3" hidden="1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16"/>
        <v>41086.168900462959</v>
      </c>
      <c r="L290" s="9">
        <f t="shared" si="17"/>
        <v>41051.168900462959</v>
      </c>
      <c r="M290" s="14">
        <f t="shared" si="18"/>
        <v>5</v>
      </c>
      <c r="N290" t="b">
        <v>1</v>
      </c>
      <c r="O290">
        <v>447</v>
      </c>
      <c r="P290" t="b">
        <v>1</v>
      </c>
      <c r="Q290" t="s">
        <v>8267</v>
      </c>
      <c r="R290">
        <f>ROUND(E290/D290*100,0)</f>
        <v>103</v>
      </c>
      <c r="S290" s="10">
        <f t="shared" si="19"/>
        <v>115.45</v>
      </c>
      <c r="T290" t="s">
        <v>8308</v>
      </c>
      <c r="U290" t="s">
        <v>8313</v>
      </c>
    </row>
    <row r="291" spans="1:21" ht="43.75" hidden="1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16"/>
        <v>41580.456412037034</v>
      </c>
      <c r="L291" s="9">
        <f t="shared" si="17"/>
        <v>41550.456412037034</v>
      </c>
      <c r="M291" s="14">
        <f t="shared" si="18"/>
        <v>10</v>
      </c>
      <c r="N291" t="b">
        <v>1</v>
      </c>
      <c r="O291">
        <v>232</v>
      </c>
      <c r="P291" t="b">
        <v>1</v>
      </c>
      <c r="Q291" t="s">
        <v>8267</v>
      </c>
      <c r="R291">
        <f>ROUND(E291/D291*100,0)</f>
        <v>105</v>
      </c>
      <c r="S291" s="10">
        <f t="shared" si="19"/>
        <v>67.77</v>
      </c>
      <c r="T291" t="s">
        <v>8308</v>
      </c>
      <c r="U291" t="s">
        <v>8313</v>
      </c>
    </row>
    <row r="292" spans="1:21" ht="29.15" hidden="1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16"/>
        <v>40576.332638888889</v>
      </c>
      <c r="L292" s="9">
        <f t="shared" si="17"/>
        <v>40526.36917824074</v>
      </c>
      <c r="M292" s="14">
        <f t="shared" si="18"/>
        <v>12</v>
      </c>
      <c r="N292" t="b">
        <v>1</v>
      </c>
      <c r="O292">
        <v>168</v>
      </c>
      <c r="P292" t="b">
        <v>1</v>
      </c>
      <c r="Q292" t="s">
        <v>8267</v>
      </c>
      <c r="R292">
        <f>ROUND(E292/D292*100,0)</f>
        <v>107</v>
      </c>
      <c r="S292" s="10">
        <f t="shared" si="19"/>
        <v>28.58</v>
      </c>
      <c r="T292" t="s">
        <v>8308</v>
      </c>
      <c r="U292" t="s">
        <v>8313</v>
      </c>
    </row>
    <row r="293" spans="1:21" ht="43.75" hidden="1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16"/>
        <v>41395.000694444447</v>
      </c>
      <c r="L293" s="9">
        <f t="shared" si="17"/>
        <v>41376.769050925926</v>
      </c>
      <c r="M293" s="14">
        <f t="shared" si="18"/>
        <v>4</v>
      </c>
      <c r="N293" t="b">
        <v>1</v>
      </c>
      <c r="O293">
        <v>128</v>
      </c>
      <c r="P293" t="b">
        <v>1</v>
      </c>
      <c r="Q293" t="s">
        <v>8267</v>
      </c>
      <c r="R293">
        <f>ROUND(E293/D293*100,0)</f>
        <v>120</v>
      </c>
      <c r="S293" s="10">
        <f t="shared" si="19"/>
        <v>46.88</v>
      </c>
      <c r="T293" t="s">
        <v>8308</v>
      </c>
      <c r="U293" t="s">
        <v>8313</v>
      </c>
    </row>
    <row r="294" spans="1:21" ht="58.3" hidden="1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16"/>
        <v>40845.165972222225</v>
      </c>
      <c r="L294" s="9">
        <f t="shared" si="17"/>
        <v>40812.803229166668</v>
      </c>
      <c r="M294" s="14">
        <f t="shared" si="18"/>
        <v>9</v>
      </c>
      <c r="N294" t="b">
        <v>1</v>
      </c>
      <c r="O294">
        <v>493</v>
      </c>
      <c r="P294" t="b">
        <v>1</v>
      </c>
      <c r="Q294" t="s">
        <v>8267</v>
      </c>
      <c r="R294">
        <f>ROUND(E294/D294*100,0)</f>
        <v>102</v>
      </c>
      <c r="S294" s="10">
        <f t="shared" si="19"/>
        <v>154.41999999999999</v>
      </c>
      <c r="T294" t="s">
        <v>8308</v>
      </c>
      <c r="U294" t="s">
        <v>8313</v>
      </c>
    </row>
    <row r="295" spans="1:21" ht="43.75" hidden="1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16"/>
        <v>41749.667986111112</v>
      </c>
      <c r="L295" s="9">
        <f t="shared" si="17"/>
        <v>41719.667986111112</v>
      </c>
      <c r="M295" s="14">
        <f t="shared" si="18"/>
        <v>3</v>
      </c>
      <c r="N295" t="b">
        <v>1</v>
      </c>
      <c r="O295">
        <v>131</v>
      </c>
      <c r="P295" t="b">
        <v>1</v>
      </c>
      <c r="Q295" t="s">
        <v>8267</v>
      </c>
      <c r="R295">
        <f>ROUND(E295/D295*100,0)</f>
        <v>101</v>
      </c>
      <c r="S295" s="10">
        <f t="shared" si="19"/>
        <v>201.22</v>
      </c>
      <c r="T295" t="s">
        <v>8308</v>
      </c>
      <c r="U295" t="s">
        <v>8313</v>
      </c>
    </row>
    <row r="296" spans="1:21" ht="72.900000000000006" hidden="1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16"/>
        <v>40378.666666666664</v>
      </c>
      <c r="L296" s="9">
        <f t="shared" si="17"/>
        <v>40343.084421296298</v>
      </c>
      <c r="M296" s="14">
        <f t="shared" si="18"/>
        <v>6</v>
      </c>
      <c r="N296" t="b">
        <v>1</v>
      </c>
      <c r="O296">
        <v>50</v>
      </c>
      <c r="P296" t="b">
        <v>1</v>
      </c>
      <c r="Q296" t="s">
        <v>8267</v>
      </c>
      <c r="R296">
        <f>ROUND(E296/D296*100,0)</f>
        <v>100</v>
      </c>
      <c r="S296" s="10">
        <f t="shared" si="19"/>
        <v>100</v>
      </c>
      <c r="T296" t="s">
        <v>8308</v>
      </c>
      <c r="U296" t="s">
        <v>8313</v>
      </c>
    </row>
    <row r="297" spans="1:21" ht="43.75" hidden="1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16"/>
        <v>41579</v>
      </c>
      <c r="L297" s="9">
        <f t="shared" si="17"/>
        <v>41519.004733796297</v>
      </c>
      <c r="M297" s="14">
        <f t="shared" si="18"/>
        <v>9</v>
      </c>
      <c r="N297" t="b">
        <v>1</v>
      </c>
      <c r="O297">
        <v>665</v>
      </c>
      <c r="P297" t="b">
        <v>1</v>
      </c>
      <c r="Q297" t="s">
        <v>8267</v>
      </c>
      <c r="R297">
        <f>ROUND(E297/D297*100,0)</f>
        <v>133</v>
      </c>
      <c r="S297" s="10">
        <f t="shared" si="19"/>
        <v>100.08</v>
      </c>
      <c r="T297" t="s">
        <v>8308</v>
      </c>
      <c r="U297" t="s">
        <v>8313</v>
      </c>
    </row>
    <row r="298" spans="1:21" ht="43.75" hidden="1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16"/>
        <v>41159.475497685184</v>
      </c>
      <c r="L298" s="9">
        <f t="shared" si="17"/>
        <v>41134.475497685184</v>
      </c>
      <c r="M298" s="14">
        <f t="shared" si="18"/>
        <v>8</v>
      </c>
      <c r="N298" t="b">
        <v>1</v>
      </c>
      <c r="O298">
        <v>129</v>
      </c>
      <c r="P298" t="b">
        <v>1</v>
      </c>
      <c r="Q298" t="s">
        <v>8267</v>
      </c>
      <c r="R298">
        <f>ROUND(E298/D298*100,0)</f>
        <v>119</v>
      </c>
      <c r="S298" s="10">
        <f t="shared" si="19"/>
        <v>230.09</v>
      </c>
      <c r="T298" t="s">
        <v>8308</v>
      </c>
      <c r="U298" t="s">
        <v>8313</v>
      </c>
    </row>
    <row r="299" spans="1:21" ht="43.75" hidden="1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16"/>
        <v>42125.165972222225</v>
      </c>
      <c r="L299" s="9">
        <f t="shared" si="17"/>
        <v>42089.72802083334</v>
      </c>
      <c r="M299" s="14">
        <f t="shared" si="18"/>
        <v>3</v>
      </c>
      <c r="N299" t="b">
        <v>1</v>
      </c>
      <c r="O299">
        <v>142</v>
      </c>
      <c r="P299" t="b">
        <v>1</v>
      </c>
      <c r="Q299" t="s">
        <v>8267</v>
      </c>
      <c r="R299">
        <f>ROUND(E299/D299*100,0)</f>
        <v>101</v>
      </c>
      <c r="S299" s="10">
        <f t="shared" si="19"/>
        <v>141.75</v>
      </c>
      <c r="T299" t="s">
        <v>8308</v>
      </c>
      <c r="U299" t="s">
        <v>8313</v>
      </c>
    </row>
    <row r="300" spans="1:21" ht="29.15" hidden="1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16"/>
        <v>41768.875</v>
      </c>
      <c r="L300" s="9">
        <f t="shared" si="17"/>
        <v>41709.463518518518</v>
      </c>
      <c r="M300" s="14">
        <f t="shared" si="18"/>
        <v>3</v>
      </c>
      <c r="N300" t="b">
        <v>1</v>
      </c>
      <c r="O300">
        <v>2436</v>
      </c>
      <c r="P300" t="b">
        <v>1</v>
      </c>
      <c r="Q300" t="s">
        <v>8267</v>
      </c>
      <c r="R300">
        <f>ROUND(E300/D300*100,0)</f>
        <v>109</v>
      </c>
      <c r="S300" s="10">
        <f t="shared" si="19"/>
        <v>56.34</v>
      </c>
      <c r="T300" t="s">
        <v>8308</v>
      </c>
      <c r="U300" t="s">
        <v>8313</v>
      </c>
    </row>
    <row r="301" spans="1:21" ht="58.3" hidden="1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16"/>
        <v>40499.266898148147</v>
      </c>
      <c r="L301" s="9">
        <f t="shared" si="17"/>
        <v>40469.225231481483</v>
      </c>
      <c r="M301" s="14">
        <f t="shared" si="18"/>
        <v>10</v>
      </c>
      <c r="N301" t="b">
        <v>1</v>
      </c>
      <c r="O301">
        <v>244</v>
      </c>
      <c r="P301" t="b">
        <v>1</v>
      </c>
      <c r="Q301" t="s">
        <v>8267</v>
      </c>
      <c r="R301">
        <f>ROUND(E301/D301*100,0)</f>
        <v>179</v>
      </c>
      <c r="S301" s="10">
        <f t="shared" si="19"/>
        <v>73.34</v>
      </c>
      <c r="T301" t="s">
        <v>8308</v>
      </c>
      <c r="U301" t="s">
        <v>8313</v>
      </c>
    </row>
    <row r="302" spans="1:21" ht="43.75" hidden="1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16"/>
        <v>40657.959930555553</v>
      </c>
      <c r="L302" s="9">
        <f t="shared" si="17"/>
        <v>40626.959930555553</v>
      </c>
      <c r="M302" s="14">
        <f t="shared" si="18"/>
        <v>3</v>
      </c>
      <c r="N302" t="b">
        <v>1</v>
      </c>
      <c r="O302">
        <v>298</v>
      </c>
      <c r="P302" t="b">
        <v>1</v>
      </c>
      <c r="Q302" t="s">
        <v>8267</v>
      </c>
      <c r="R302">
        <f>ROUND(E302/D302*100,0)</f>
        <v>102</v>
      </c>
      <c r="S302" s="10">
        <f t="shared" si="19"/>
        <v>85.34</v>
      </c>
      <c r="T302" t="s">
        <v>8308</v>
      </c>
      <c r="U302" t="s">
        <v>8313</v>
      </c>
    </row>
    <row r="303" spans="1:21" ht="43.75" hidden="1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16"/>
        <v>41352.696006944447</v>
      </c>
      <c r="L303" s="9">
        <f t="shared" si="17"/>
        <v>41312.737673611111</v>
      </c>
      <c r="M303" s="14">
        <f t="shared" si="18"/>
        <v>2</v>
      </c>
      <c r="N303" t="b">
        <v>1</v>
      </c>
      <c r="O303">
        <v>251</v>
      </c>
      <c r="P303" t="b">
        <v>1</v>
      </c>
      <c r="Q303" t="s">
        <v>8267</v>
      </c>
      <c r="R303">
        <f>ROUND(E303/D303*100,0)</f>
        <v>119</v>
      </c>
      <c r="S303" s="10">
        <f t="shared" si="19"/>
        <v>61.5</v>
      </c>
      <c r="T303" t="s">
        <v>8308</v>
      </c>
      <c r="U303" t="s">
        <v>8313</v>
      </c>
    </row>
    <row r="304" spans="1:21" ht="58.3" hidden="1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16"/>
        <v>40963.856921296298</v>
      </c>
      <c r="L304" s="9">
        <f t="shared" si="17"/>
        <v>40933.856921296298</v>
      </c>
      <c r="M304" s="14">
        <f t="shared" si="18"/>
        <v>1</v>
      </c>
      <c r="N304" t="b">
        <v>1</v>
      </c>
      <c r="O304">
        <v>108</v>
      </c>
      <c r="P304" t="b">
        <v>1</v>
      </c>
      <c r="Q304" t="s">
        <v>8267</v>
      </c>
      <c r="R304">
        <f>ROUND(E304/D304*100,0)</f>
        <v>100</v>
      </c>
      <c r="S304" s="10">
        <f t="shared" si="19"/>
        <v>93.02</v>
      </c>
      <c r="T304" t="s">
        <v>8308</v>
      </c>
      <c r="U304" t="s">
        <v>8313</v>
      </c>
    </row>
    <row r="305" spans="1:21" ht="43.75" hidden="1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16"/>
        <v>41062.071134259262</v>
      </c>
      <c r="L305" s="9">
        <f t="shared" si="17"/>
        <v>41032.071134259262</v>
      </c>
      <c r="M305" s="14">
        <f t="shared" si="18"/>
        <v>5</v>
      </c>
      <c r="N305" t="b">
        <v>1</v>
      </c>
      <c r="O305">
        <v>82</v>
      </c>
      <c r="P305" t="b">
        <v>1</v>
      </c>
      <c r="Q305" t="s">
        <v>8267</v>
      </c>
      <c r="R305">
        <f>ROUND(E305/D305*100,0)</f>
        <v>137</v>
      </c>
      <c r="S305" s="10">
        <f t="shared" si="19"/>
        <v>50.29</v>
      </c>
      <c r="T305" t="s">
        <v>8308</v>
      </c>
      <c r="U305" t="s">
        <v>8313</v>
      </c>
    </row>
    <row r="306" spans="1:21" ht="29.15" hidden="1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16"/>
        <v>41153.083333333336</v>
      </c>
      <c r="L306" s="9">
        <f t="shared" si="17"/>
        <v>41114.094872685186</v>
      </c>
      <c r="M306" s="14">
        <f t="shared" si="18"/>
        <v>7</v>
      </c>
      <c r="N306" t="b">
        <v>1</v>
      </c>
      <c r="O306">
        <v>74</v>
      </c>
      <c r="P306" t="b">
        <v>1</v>
      </c>
      <c r="Q306" t="s">
        <v>8267</v>
      </c>
      <c r="R306">
        <f>ROUND(E306/D306*100,0)</f>
        <v>232</v>
      </c>
      <c r="S306" s="10">
        <f t="shared" si="19"/>
        <v>106.43</v>
      </c>
      <c r="T306" t="s">
        <v>8308</v>
      </c>
      <c r="U306" t="s">
        <v>8313</v>
      </c>
    </row>
    <row r="307" spans="1:21" ht="43.75" hidden="1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16"/>
        <v>40978.630196759259</v>
      </c>
      <c r="L307" s="9">
        <f t="shared" si="17"/>
        <v>40948.630196759259</v>
      </c>
      <c r="M307" s="14">
        <f t="shared" si="18"/>
        <v>2</v>
      </c>
      <c r="N307" t="b">
        <v>1</v>
      </c>
      <c r="O307">
        <v>189</v>
      </c>
      <c r="P307" t="b">
        <v>1</v>
      </c>
      <c r="Q307" t="s">
        <v>8267</v>
      </c>
      <c r="R307">
        <f>ROUND(E307/D307*100,0)</f>
        <v>130</v>
      </c>
      <c r="S307" s="10">
        <f t="shared" si="19"/>
        <v>51.72</v>
      </c>
      <c r="T307" t="s">
        <v>8308</v>
      </c>
      <c r="U307" t="s">
        <v>8313</v>
      </c>
    </row>
    <row r="308" spans="1:21" ht="29.15" hidden="1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16"/>
        <v>41353.795520833337</v>
      </c>
      <c r="L308" s="9">
        <f t="shared" si="17"/>
        <v>41333.837187500001</v>
      </c>
      <c r="M308" s="14">
        <f t="shared" si="18"/>
        <v>2</v>
      </c>
      <c r="N308" t="b">
        <v>1</v>
      </c>
      <c r="O308">
        <v>80</v>
      </c>
      <c r="P308" t="b">
        <v>1</v>
      </c>
      <c r="Q308" t="s">
        <v>8267</v>
      </c>
      <c r="R308">
        <f>ROUND(E308/D308*100,0)</f>
        <v>293</v>
      </c>
      <c r="S308" s="10">
        <f t="shared" si="19"/>
        <v>36.61</v>
      </c>
      <c r="T308" t="s">
        <v>8308</v>
      </c>
      <c r="U308" t="s">
        <v>8313</v>
      </c>
    </row>
    <row r="309" spans="1:21" hidden="1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16"/>
        <v>41312.944456018515</v>
      </c>
      <c r="L309" s="9">
        <f t="shared" si="17"/>
        <v>41282.944456018515</v>
      </c>
      <c r="M309" s="14">
        <f t="shared" si="18"/>
        <v>1</v>
      </c>
      <c r="N309" t="b">
        <v>1</v>
      </c>
      <c r="O309">
        <v>576</v>
      </c>
      <c r="P309" t="b">
        <v>1</v>
      </c>
      <c r="Q309" t="s">
        <v>8267</v>
      </c>
      <c r="R309">
        <f>ROUND(E309/D309*100,0)</f>
        <v>111</v>
      </c>
      <c r="S309" s="10">
        <f t="shared" si="19"/>
        <v>42.52</v>
      </c>
      <c r="T309" t="s">
        <v>8308</v>
      </c>
      <c r="U309" t="s">
        <v>8313</v>
      </c>
    </row>
    <row r="310" spans="1:21" ht="43.75" hidden="1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16"/>
        <v>40612.694560185184</v>
      </c>
      <c r="L310" s="9">
        <f t="shared" si="17"/>
        <v>40567.694560185184</v>
      </c>
      <c r="M310" s="14">
        <f t="shared" si="18"/>
        <v>1</v>
      </c>
      <c r="N310" t="b">
        <v>1</v>
      </c>
      <c r="O310">
        <v>202</v>
      </c>
      <c r="P310" t="b">
        <v>1</v>
      </c>
      <c r="Q310" t="s">
        <v>8267</v>
      </c>
      <c r="R310">
        <f>ROUND(E310/D310*100,0)</f>
        <v>106</v>
      </c>
      <c r="S310" s="10">
        <f t="shared" si="19"/>
        <v>62.71</v>
      </c>
      <c r="T310" t="s">
        <v>8308</v>
      </c>
      <c r="U310" t="s">
        <v>8313</v>
      </c>
    </row>
    <row r="311" spans="1:21" ht="43.75" hidden="1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16"/>
        <v>41155.751550925925</v>
      </c>
      <c r="L311" s="9">
        <f t="shared" si="17"/>
        <v>41134.751550925925</v>
      </c>
      <c r="M311" s="14">
        <f t="shared" si="18"/>
        <v>8</v>
      </c>
      <c r="N311" t="b">
        <v>1</v>
      </c>
      <c r="O311">
        <v>238</v>
      </c>
      <c r="P311" t="b">
        <v>1</v>
      </c>
      <c r="Q311" t="s">
        <v>8267</v>
      </c>
      <c r="R311">
        <f>ROUND(E311/D311*100,0)</f>
        <v>119</v>
      </c>
      <c r="S311" s="10">
        <f t="shared" si="19"/>
        <v>89.96</v>
      </c>
      <c r="T311" t="s">
        <v>8308</v>
      </c>
      <c r="U311" t="s">
        <v>8313</v>
      </c>
    </row>
    <row r="312" spans="1:21" ht="43.75" hidden="1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16"/>
        <v>40836.083333333336</v>
      </c>
      <c r="L312" s="9">
        <f t="shared" si="17"/>
        <v>40821.183136574073</v>
      </c>
      <c r="M312" s="14">
        <f t="shared" si="18"/>
        <v>10</v>
      </c>
      <c r="N312" t="b">
        <v>1</v>
      </c>
      <c r="O312">
        <v>36</v>
      </c>
      <c r="P312" t="b">
        <v>1</v>
      </c>
      <c r="Q312" t="s">
        <v>8267</v>
      </c>
      <c r="R312">
        <f>ROUND(E312/D312*100,0)</f>
        <v>104</v>
      </c>
      <c r="S312" s="10">
        <f t="shared" si="19"/>
        <v>28.92</v>
      </c>
      <c r="T312" t="s">
        <v>8308</v>
      </c>
      <c r="U312" t="s">
        <v>8313</v>
      </c>
    </row>
    <row r="313" spans="1:21" ht="43.75" hidden="1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16"/>
        <v>40909.332638888889</v>
      </c>
      <c r="L313" s="9">
        <f t="shared" si="17"/>
        <v>40868.219814814816</v>
      </c>
      <c r="M313" s="14">
        <f t="shared" si="18"/>
        <v>11</v>
      </c>
      <c r="N313" t="b">
        <v>1</v>
      </c>
      <c r="O313">
        <v>150</v>
      </c>
      <c r="P313" t="b">
        <v>1</v>
      </c>
      <c r="Q313" t="s">
        <v>8267</v>
      </c>
      <c r="R313">
        <f>ROUND(E313/D313*100,0)</f>
        <v>104</v>
      </c>
      <c r="S313" s="10">
        <f t="shared" si="19"/>
        <v>138.80000000000001</v>
      </c>
      <c r="T313" t="s">
        <v>8308</v>
      </c>
      <c r="U313" t="s">
        <v>8313</v>
      </c>
    </row>
    <row r="314" spans="1:21" ht="58.3" hidden="1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16"/>
        <v>41378.877685185187</v>
      </c>
      <c r="L314" s="9">
        <f t="shared" si="17"/>
        <v>41348.877685185187</v>
      </c>
      <c r="M314" s="14">
        <f t="shared" si="18"/>
        <v>3</v>
      </c>
      <c r="N314" t="b">
        <v>1</v>
      </c>
      <c r="O314">
        <v>146</v>
      </c>
      <c r="P314" t="b">
        <v>1</v>
      </c>
      <c r="Q314" t="s">
        <v>8267</v>
      </c>
      <c r="R314">
        <f>ROUND(E314/D314*100,0)</f>
        <v>112</v>
      </c>
      <c r="S314" s="10">
        <f t="shared" si="19"/>
        <v>61.3</v>
      </c>
      <c r="T314" t="s">
        <v>8308</v>
      </c>
      <c r="U314" t="s">
        <v>8313</v>
      </c>
    </row>
    <row r="315" spans="1:21" ht="58.3" hidden="1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16"/>
        <v>40401.665972222225</v>
      </c>
      <c r="L315" s="9">
        <f t="shared" si="17"/>
        <v>40357.227939814817</v>
      </c>
      <c r="M315" s="14">
        <f t="shared" si="18"/>
        <v>6</v>
      </c>
      <c r="N315" t="b">
        <v>1</v>
      </c>
      <c r="O315">
        <v>222</v>
      </c>
      <c r="P315" t="b">
        <v>1</v>
      </c>
      <c r="Q315" t="s">
        <v>8267</v>
      </c>
      <c r="R315">
        <f>ROUND(E315/D315*100,0)</f>
        <v>105</v>
      </c>
      <c r="S315" s="10">
        <f t="shared" si="19"/>
        <v>80.2</v>
      </c>
      <c r="T315" t="s">
        <v>8308</v>
      </c>
      <c r="U315" t="s">
        <v>8313</v>
      </c>
    </row>
    <row r="316" spans="1:21" ht="43.75" hidden="1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16"/>
        <v>41334.833194444444</v>
      </c>
      <c r="L316" s="9">
        <f t="shared" si="17"/>
        <v>41304.833194444444</v>
      </c>
      <c r="M316" s="14">
        <f t="shared" si="18"/>
        <v>1</v>
      </c>
      <c r="N316" t="b">
        <v>1</v>
      </c>
      <c r="O316">
        <v>120</v>
      </c>
      <c r="P316" t="b">
        <v>1</v>
      </c>
      <c r="Q316" t="s">
        <v>8267</v>
      </c>
      <c r="R316">
        <f>ROUND(E316/D316*100,0)</f>
        <v>385</v>
      </c>
      <c r="S316" s="10">
        <f t="shared" si="19"/>
        <v>32.1</v>
      </c>
      <c r="T316" t="s">
        <v>8308</v>
      </c>
      <c r="U316" t="s">
        <v>8313</v>
      </c>
    </row>
    <row r="317" spans="1:21" ht="43.75" hidden="1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16"/>
        <v>41143.77238425926</v>
      </c>
      <c r="L317" s="9">
        <f t="shared" si="17"/>
        <v>41113.77238425926</v>
      </c>
      <c r="M317" s="14">
        <f t="shared" si="18"/>
        <v>7</v>
      </c>
      <c r="N317" t="b">
        <v>1</v>
      </c>
      <c r="O317">
        <v>126</v>
      </c>
      <c r="P317" t="b">
        <v>1</v>
      </c>
      <c r="Q317" t="s">
        <v>8267</v>
      </c>
      <c r="R317">
        <f>ROUND(E317/D317*100,0)</f>
        <v>101</v>
      </c>
      <c r="S317" s="10">
        <f t="shared" si="19"/>
        <v>200.89</v>
      </c>
      <c r="T317" t="s">
        <v>8308</v>
      </c>
      <c r="U317" t="s">
        <v>8313</v>
      </c>
    </row>
    <row r="318" spans="1:21" ht="29.15" hidden="1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16"/>
        <v>41984.207638888889</v>
      </c>
      <c r="L318" s="9">
        <f t="shared" si="17"/>
        <v>41950.923576388886</v>
      </c>
      <c r="M318" s="14">
        <f t="shared" si="18"/>
        <v>11</v>
      </c>
      <c r="N318" t="b">
        <v>1</v>
      </c>
      <c r="O318">
        <v>158</v>
      </c>
      <c r="P318" t="b">
        <v>1</v>
      </c>
      <c r="Q318" t="s">
        <v>8267</v>
      </c>
      <c r="R318">
        <f>ROUND(E318/D318*100,0)</f>
        <v>114</v>
      </c>
      <c r="S318" s="10">
        <f t="shared" si="19"/>
        <v>108.01</v>
      </c>
      <c r="T318" t="s">
        <v>8308</v>
      </c>
      <c r="U318" t="s">
        <v>8313</v>
      </c>
    </row>
    <row r="319" spans="1:21" ht="43.75" hidden="1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16"/>
        <v>41619.676886574074</v>
      </c>
      <c r="L319" s="9">
        <f t="shared" si="17"/>
        <v>41589.676886574074</v>
      </c>
      <c r="M319" s="14">
        <f t="shared" si="18"/>
        <v>11</v>
      </c>
      <c r="N319" t="b">
        <v>1</v>
      </c>
      <c r="O319">
        <v>316</v>
      </c>
      <c r="P319" t="b">
        <v>1</v>
      </c>
      <c r="Q319" t="s">
        <v>8267</v>
      </c>
      <c r="R319">
        <f>ROUND(E319/D319*100,0)</f>
        <v>101</v>
      </c>
      <c r="S319" s="10">
        <f t="shared" si="19"/>
        <v>95.7</v>
      </c>
      <c r="T319" t="s">
        <v>8308</v>
      </c>
      <c r="U319" t="s">
        <v>8313</v>
      </c>
    </row>
    <row r="320" spans="1:21" ht="43.75" hidden="1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16"/>
        <v>41359.997118055559</v>
      </c>
      <c r="L320" s="9">
        <f t="shared" si="17"/>
        <v>41330.038784722223</v>
      </c>
      <c r="M320" s="14">
        <f t="shared" si="18"/>
        <v>2</v>
      </c>
      <c r="N320" t="b">
        <v>1</v>
      </c>
      <c r="O320">
        <v>284</v>
      </c>
      <c r="P320" t="b">
        <v>1</v>
      </c>
      <c r="Q320" t="s">
        <v>8267</v>
      </c>
      <c r="R320">
        <f>ROUND(E320/D320*100,0)</f>
        <v>283</v>
      </c>
      <c r="S320" s="10">
        <f t="shared" si="19"/>
        <v>49.88</v>
      </c>
      <c r="T320" t="s">
        <v>8308</v>
      </c>
      <c r="U320" t="s">
        <v>8313</v>
      </c>
    </row>
    <row r="321" spans="1:21" ht="58.3" hidden="1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16"/>
        <v>40211.332638888889</v>
      </c>
      <c r="L321" s="9">
        <f t="shared" si="17"/>
        <v>40123.83829861111</v>
      </c>
      <c r="M321" s="14">
        <f t="shared" si="18"/>
        <v>11</v>
      </c>
      <c r="N321" t="b">
        <v>1</v>
      </c>
      <c r="O321">
        <v>51</v>
      </c>
      <c r="P321" t="b">
        <v>1</v>
      </c>
      <c r="Q321" t="s">
        <v>8267</v>
      </c>
      <c r="R321">
        <f>ROUND(E321/D321*100,0)</f>
        <v>113</v>
      </c>
      <c r="S321" s="10">
        <f t="shared" si="19"/>
        <v>110.47</v>
      </c>
      <c r="T321" t="s">
        <v>8308</v>
      </c>
      <c r="U321" t="s">
        <v>8313</v>
      </c>
    </row>
    <row r="322" spans="1:21" ht="43.75" hidden="1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si="16"/>
        <v>42360.958333333328</v>
      </c>
      <c r="L322" s="9">
        <f t="shared" si="17"/>
        <v>42331.551307870366</v>
      </c>
      <c r="M322" s="14">
        <f t="shared" si="18"/>
        <v>11</v>
      </c>
      <c r="N322" t="b">
        <v>1</v>
      </c>
      <c r="O322">
        <v>158</v>
      </c>
      <c r="P322" t="b">
        <v>1</v>
      </c>
      <c r="Q322" t="s">
        <v>8267</v>
      </c>
      <c r="R322">
        <f>ROUND(E322/D322*100,0)</f>
        <v>107</v>
      </c>
      <c r="S322" s="10">
        <f t="shared" si="19"/>
        <v>134.91</v>
      </c>
      <c r="T322" t="s">
        <v>8308</v>
      </c>
      <c r="U322" t="s">
        <v>8313</v>
      </c>
    </row>
    <row r="323" spans="1:21" ht="43.75" hidden="1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ref="K323:K386" si="20">(I323/60/60/24) + DATE(1970,1,1)</f>
        <v>42682.488263888896</v>
      </c>
      <c r="L323" s="9">
        <f t="shared" ref="L323:L386" si="21">(J323/60/60/24) + DATE(1970,1,1)</f>
        <v>42647.446597222224</v>
      </c>
      <c r="M323" s="14">
        <f t="shared" ref="M323:M386" si="22">MONTH(L323)</f>
        <v>10</v>
      </c>
      <c r="N323" t="b">
        <v>1</v>
      </c>
      <c r="O323">
        <v>337</v>
      </c>
      <c r="P323" t="b">
        <v>1</v>
      </c>
      <c r="Q323" t="s">
        <v>8267</v>
      </c>
      <c r="R323">
        <f>ROUND(E323/D323*100,0)</f>
        <v>103</v>
      </c>
      <c r="S323" s="10">
        <f t="shared" ref="S323:S386" si="23">IFERROR(ROUND(E323/O323,2),0)</f>
        <v>106.62</v>
      </c>
      <c r="T323" t="s">
        <v>8308</v>
      </c>
      <c r="U323" t="s">
        <v>8313</v>
      </c>
    </row>
    <row r="324" spans="1:21" ht="43.75" hidden="1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20"/>
        <v>42503.57</v>
      </c>
      <c r="L324" s="9">
        <f t="shared" si="21"/>
        <v>42473.57</v>
      </c>
      <c r="M324" s="14">
        <f t="shared" si="22"/>
        <v>4</v>
      </c>
      <c r="N324" t="b">
        <v>1</v>
      </c>
      <c r="O324">
        <v>186</v>
      </c>
      <c r="P324" t="b">
        <v>1</v>
      </c>
      <c r="Q324" t="s">
        <v>8267</v>
      </c>
      <c r="R324">
        <f>ROUND(E324/D324*100,0)</f>
        <v>108</v>
      </c>
      <c r="S324" s="10">
        <f t="shared" si="23"/>
        <v>145.04</v>
      </c>
      <c r="T324" t="s">
        <v>8308</v>
      </c>
      <c r="U324" t="s">
        <v>8313</v>
      </c>
    </row>
    <row r="325" spans="1:21" ht="43.75" hidden="1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20"/>
        <v>42725.332638888889</v>
      </c>
      <c r="L325" s="9">
        <f t="shared" si="21"/>
        <v>42697.32136574074</v>
      </c>
      <c r="M325" s="14">
        <f t="shared" si="22"/>
        <v>11</v>
      </c>
      <c r="N325" t="b">
        <v>1</v>
      </c>
      <c r="O325">
        <v>58</v>
      </c>
      <c r="P325" t="b">
        <v>1</v>
      </c>
      <c r="Q325" t="s">
        <v>8267</v>
      </c>
      <c r="R325">
        <f>ROUND(E325/D325*100,0)</f>
        <v>123</v>
      </c>
      <c r="S325" s="10">
        <f t="shared" si="23"/>
        <v>114.59</v>
      </c>
      <c r="T325" t="s">
        <v>8308</v>
      </c>
      <c r="U325" t="s">
        <v>8313</v>
      </c>
    </row>
    <row r="326" spans="1:21" ht="43.75" hidden="1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20"/>
        <v>42217.626250000001</v>
      </c>
      <c r="L326" s="9">
        <f t="shared" si="21"/>
        <v>42184.626250000001</v>
      </c>
      <c r="M326" s="14">
        <f t="shared" si="22"/>
        <v>6</v>
      </c>
      <c r="N326" t="b">
        <v>1</v>
      </c>
      <c r="O326">
        <v>82</v>
      </c>
      <c r="P326" t="b">
        <v>1</v>
      </c>
      <c r="Q326" t="s">
        <v>8267</v>
      </c>
      <c r="R326">
        <f>ROUND(E326/D326*100,0)</f>
        <v>102</v>
      </c>
      <c r="S326" s="10">
        <f t="shared" si="23"/>
        <v>105.32</v>
      </c>
      <c r="T326" t="s">
        <v>8308</v>
      </c>
      <c r="U326" t="s">
        <v>8313</v>
      </c>
    </row>
    <row r="327" spans="1:21" ht="43.75" hidden="1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20"/>
        <v>42724.187881944439</v>
      </c>
      <c r="L327" s="9">
        <f t="shared" si="21"/>
        <v>42689.187881944439</v>
      </c>
      <c r="M327" s="14">
        <f t="shared" si="22"/>
        <v>11</v>
      </c>
      <c r="N327" t="b">
        <v>1</v>
      </c>
      <c r="O327">
        <v>736</v>
      </c>
      <c r="P327" t="b">
        <v>1</v>
      </c>
      <c r="Q327" t="s">
        <v>8267</v>
      </c>
      <c r="R327">
        <f>ROUND(E327/D327*100,0)</f>
        <v>104</v>
      </c>
      <c r="S327" s="10">
        <f t="shared" si="23"/>
        <v>70.92</v>
      </c>
      <c r="T327" t="s">
        <v>8308</v>
      </c>
      <c r="U327" t="s">
        <v>8313</v>
      </c>
    </row>
    <row r="328" spans="1:21" ht="43.75" hidden="1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20"/>
        <v>42808.956250000003</v>
      </c>
      <c r="L328" s="9">
        <f t="shared" si="21"/>
        <v>42775.314884259264</v>
      </c>
      <c r="M328" s="14">
        <f t="shared" si="22"/>
        <v>2</v>
      </c>
      <c r="N328" t="b">
        <v>1</v>
      </c>
      <c r="O328">
        <v>1151</v>
      </c>
      <c r="P328" t="b">
        <v>1</v>
      </c>
      <c r="Q328" t="s">
        <v>8267</v>
      </c>
      <c r="R328">
        <f>ROUND(E328/D328*100,0)</f>
        <v>113</v>
      </c>
      <c r="S328" s="10">
        <f t="shared" si="23"/>
        <v>147.16999999999999</v>
      </c>
      <c r="T328" t="s">
        <v>8308</v>
      </c>
      <c r="U328" t="s">
        <v>8313</v>
      </c>
    </row>
    <row r="329" spans="1:21" ht="43.75" hidden="1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20"/>
        <v>42085.333333333328</v>
      </c>
      <c r="L329" s="9">
        <f t="shared" si="21"/>
        <v>42058.235289351855</v>
      </c>
      <c r="M329" s="14">
        <f t="shared" si="22"/>
        <v>2</v>
      </c>
      <c r="N329" t="b">
        <v>1</v>
      </c>
      <c r="O329">
        <v>34</v>
      </c>
      <c r="P329" t="b">
        <v>1</v>
      </c>
      <c r="Q329" t="s">
        <v>8267</v>
      </c>
      <c r="R329">
        <f>ROUND(E329/D329*100,0)</f>
        <v>136</v>
      </c>
      <c r="S329" s="10">
        <f t="shared" si="23"/>
        <v>160.47</v>
      </c>
      <c r="T329" t="s">
        <v>8308</v>
      </c>
      <c r="U329" t="s">
        <v>8313</v>
      </c>
    </row>
    <row r="330" spans="1:21" ht="43.75" hidden="1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20"/>
        <v>42309.166666666672</v>
      </c>
      <c r="L330" s="9">
        <f t="shared" si="21"/>
        <v>42278.946620370371</v>
      </c>
      <c r="M330" s="14">
        <f t="shared" si="22"/>
        <v>10</v>
      </c>
      <c r="N330" t="b">
        <v>1</v>
      </c>
      <c r="O330">
        <v>498</v>
      </c>
      <c r="P330" t="b">
        <v>1</v>
      </c>
      <c r="Q330" t="s">
        <v>8267</v>
      </c>
      <c r="R330">
        <f>ROUND(E330/D330*100,0)</f>
        <v>104</v>
      </c>
      <c r="S330" s="10">
        <f t="shared" si="23"/>
        <v>156.05000000000001</v>
      </c>
      <c r="T330" t="s">
        <v>8308</v>
      </c>
      <c r="U330" t="s">
        <v>8313</v>
      </c>
    </row>
    <row r="331" spans="1:21" ht="43.75" hidden="1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20"/>
        <v>42315.166666666672</v>
      </c>
      <c r="L331" s="9">
        <f t="shared" si="21"/>
        <v>42291.46674768519</v>
      </c>
      <c r="M331" s="14">
        <f t="shared" si="22"/>
        <v>10</v>
      </c>
      <c r="N331" t="b">
        <v>1</v>
      </c>
      <c r="O331">
        <v>167</v>
      </c>
      <c r="P331" t="b">
        <v>1</v>
      </c>
      <c r="Q331" t="s">
        <v>8267</v>
      </c>
      <c r="R331">
        <f>ROUND(E331/D331*100,0)</f>
        <v>106</v>
      </c>
      <c r="S331" s="10">
        <f t="shared" si="23"/>
        <v>63.17</v>
      </c>
      <c r="T331" t="s">
        <v>8308</v>
      </c>
      <c r="U331" t="s">
        <v>8313</v>
      </c>
    </row>
    <row r="332" spans="1:21" ht="43.75" hidden="1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20"/>
        <v>41411.165972222225</v>
      </c>
      <c r="L332" s="9">
        <f t="shared" si="21"/>
        <v>41379.515775462962</v>
      </c>
      <c r="M332" s="14">
        <f t="shared" si="22"/>
        <v>4</v>
      </c>
      <c r="N332" t="b">
        <v>1</v>
      </c>
      <c r="O332">
        <v>340</v>
      </c>
      <c r="P332" t="b">
        <v>1</v>
      </c>
      <c r="Q332" t="s">
        <v>8267</v>
      </c>
      <c r="R332">
        <f>ROUND(E332/D332*100,0)</f>
        <v>102</v>
      </c>
      <c r="S332" s="10">
        <f t="shared" si="23"/>
        <v>104.82</v>
      </c>
      <c r="T332" t="s">
        <v>8308</v>
      </c>
      <c r="U332" t="s">
        <v>8313</v>
      </c>
    </row>
    <row r="333" spans="1:21" ht="43.75" hidden="1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20"/>
        <v>42538.581412037034</v>
      </c>
      <c r="L333" s="9">
        <f t="shared" si="21"/>
        <v>42507.581412037034</v>
      </c>
      <c r="M333" s="14">
        <f t="shared" si="22"/>
        <v>5</v>
      </c>
      <c r="N333" t="b">
        <v>1</v>
      </c>
      <c r="O333">
        <v>438</v>
      </c>
      <c r="P333" t="b">
        <v>1</v>
      </c>
      <c r="Q333" t="s">
        <v>8267</v>
      </c>
      <c r="R333">
        <f>ROUND(E333/D333*100,0)</f>
        <v>107</v>
      </c>
      <c r="S333" s="10">
        <f t="shared" si="23"/>
        <v>97.36</v>
      </c>
      <c r="T333" t="s">
        <v>8308</v>
      </c>
      <c r="U333" t="s">
        <v>8313</v>
      </c>
    </row>
    <row r="334" spans="1:21" ht="43.75" hidden="1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20"/>
        <v>42305.333333333328</v>
      </c>
      <c r="L334" s="9">
        <f t="shared" si="21"/>
        <v>42263.680289351847</v>
      </c>
      <c r="M334" s="14">
        <f t="shared" si="22"/>
        <v>9</v>
      </c>
      <c r="N334" t="b">
        <v>1</v>
      </c>
      <c r="O334">
        <v>555</v>
      </c>
      <c r="P334" t="b">
        <v>1</v>
      </c>
      <c r="Q334" t="s">
        <v>8267</v>
      </c>
      <c r="R334">
        <f>ROUND(E334/D334*100,0)</f>
        <v>113</v>
      </c>
      <c r="S334" s="10">
        <f t="shared" si="23"/>
        <v>203.63</v>
      </c>
      <c r="T334" t="s">
        <v>8308</v>
      </c>
      <c r="U334" t="s">
        <v>8313</v>
      </c>
    </row>
    <row r="335" spans="1:21" ht="43.75" hidden="1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20"/>
        <v>42467.59480324074</v>
      </c>
      <c r="L335" s="9">
        <f t="shared" si="21"/>
        <v>42437.636469907404</v>
      </c>
      <c r="M335" s="14">
        <f t="shared" si="22"/>
        <v>3</v>
      </c>
      <c r="N335" t="b">
        <v>1</v>
      </c>
      <c r="O335">
        <v>266</v>
      </c>
      <c r="P335" t="b">
        <v>1</v>
      </c>
      <c r="Q335" t="s">
        <v>8267</v>
      </c>
      <c r="R335">
        <f>ROUND(E335/D335*100,0)</f>
        <v>125</v>
      </c>
      <c r="S335" s="10">
        <f t="shared" si="23"/>
        <v>188.31</v>
      </c>
      <c r="T335" t="s">
        <v>8308</v>
      </c>
      <c r="U335" t="s">
        <v>8313</v>
      </c>
    </row>
    <row r="336" spans="1:21" ht="58.3" hidden="1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20"/>
        <v>42139.791666666672</v>
      </c>
      <c r="L336" s="9">
        <f t="shared" si="21"/>
        <v>42101.682372685187</v>
      </c>
      <c r="M336" s="14">
        <f t="shared" si="22"/>
        <v>4</v>
      </c>
      <c r="N336" t="b">
        <v>1</v>
      </c>
      <c r="O336">
        <v>69</v>
      </c>
      <c r="P336" t="b">
        <v>1</v>
      </c>
      <c r="Q336" t="s">
        <v>8267</v>
      </c>
      <c r="R336">
        <f>ROUND(E336/D336*100,0)</f>
        <v>101</v>
      </c>
      <c r="S336" s="10">
        <f t="shared" si="23"/>
        <v>146.65</v>
      </c>
      <c r="T336" t="s">
        <v>8308</v>
      </c>
      <c r="U336" t="s">
        <v>8313</v>
      </c>
    </row>
    <row r="337" spans="1:21" ht="43.75" hidden="1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20"/>
        <v>42132.916666666672</v>
      </c>
      <c r="L337" s="9">
        <f t="shared" si="21"/>
        <v>42101.737442129626</v>
      </c>
      <c r="M337" s="14">
        <f t="shared" si="22"/>
        <v>4</v>
      </c>
      <c r="N337" t="b">
        <v>1</v>
      </c>
      <c r="O337">
        <v>80</v>
      </c>
      <c r="P337" t="b">
        <v>1</v>
      </c>
      <c r="Q337" t="s">
        <v>8267</v>
      </c>
      <c r="R337">
        <f>ROUND(E337/D337*100,0)</f>
        <v>103</v>
      </c>
      <c r="S337" s="10">
        <f t="shared" si="23"/>
        <v>109.19</v>
      </c>
      <c r="T337" t="s">
        <v>8308</v>
      </c>
      <c r="U337" t="s">
        <v>8313</v>
      </c>
    </row>
    <row r="338" spans="1:21" ht="43.75" hidden="1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20"/>
        <v>42321.637939814813</v>
      </c>
      <c r="L338" s="9">
        <f t="shared" si="21"/>
        <v>42291.596273148149</v>
      </c>
      <c r="M338" s="14">
        <f t="shared" si="22"/>
        <v>10</v>
      </c>
      <c r="N338" t="b">
        <v>1</v>
      </c>
      <c r="O338">
        <v>493</v>
      </c>
      <c r="P338" t="b">
        <v>1</v>
      </c>
      <c r="Q338" t="s">
        <v>8267</v>
      </c>
      <c r="R338">
        <f>ROUND(E338/D338*100,0)</f>
        <v>117</v>
      </c>
      <c r="S338" s="10">
        <f t="shared" si="23"/>
        <v>59.25</v>
      </c>
      <c r="T338" t="s">
        <v>8308</v>
      </c>
      <c r="U338" t="s">
        <v>8313</v>
      </c>
    </row>
    <row r="339" spans="1:21" ht="43.75" hidden="1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20"/>
        <v>42077.086898148147</v>
      </c>
      <c r="L339" s="9">
        <f t="shared" si="21"/>
        <v>42047.128564814819</v>
      </c>
      <c r="M339" s="14">
        <f t="shared" si="22"/>
        <v>2</v>
      </c>
      <c r="N339" t="b">
        <v>1</v>
      </c>
      <c r="O339">
        <v>31</v>
      </c>
      <c r="P339" t="b">
        <v>1</v>
      </c>
      <c r="Q339" t="s">
        <v>8267</v>
      </c>
      <c r="R339">
        <f>ROUND(E339/D339*100,0)</f>
        <v>101</v>
      </c>
      <c r="S339" s="10">
        <f t="shared" si="23"/>
        <v>97.9</v>
      </c>
      <c r="T339" t="s">
        <v>8308</v>
      </c>
      <c r="U339" t="s">
        <v>8313</v>
      </c>
    </row>
    <row r="340" spans="1:21" ht="43.75" hidden="1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20"/>
        <v>42616.041666666672</v>
      </c>
      <c r="L340" s="9">
        <f t="shared" si="21"/>
        <v>42559.755671296298</v>
      </c>
      <c r="M340" s="14">
        <f t="shared" si="22"/>
        <v>7</v>
      </c>
      <c r="N340" t="b">
        <v>1</v>
      </c>
      <c r="O340">
        <v>236</v>
      </c>
      <c r="P340" t="b">
        <v>1</v>
      </c>
      <c r="Q340" t="s">
        <v>8267</v>
      </c>
      <c r="R340">
        <f>ROUND(E340/D340*100,0)</f>
        <v>110</v>
      </c>
      <c r="S340" s="10">
        <f t="shared" si="23"/>
        <v>70</v>
      </c>
      <c r="T340" t="s">
        <v>8308</v>
      </c>
      <c r="U340" t="s">
        <v>8313</v>
      </c>
    </row>
    <row r="341" spans="1:21" ht="43.75" hidden="1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20"/>
        <v>42123.760046296295</v>
      </c>
      <c r="L341" s="9">
        <f t="shared" si="21"/>
        <v>42093.760046296295</v>
      </c>
      <c r="M341" s="14">
        <f t="shared" si="22"/>
        <v>3</v>
      </c>
      <c r="N341" t="b">
        <v>1</v>
      </c>
      <c r="O341">
        <v>89</v>
      </c>
      <c r="P341" t="b">
        <v>1</v>
      </c>
      <c r="Q341" t="s">
        <v>8267</v>
      </c>
      <c r="R341">
        <f>ROUND(E341/D341*100,0)</f>
        <v>108</v>
      </c>
      <c r="S341" s="10">
        <f t="shared" si="23"/>
        <v>72.87</v>
      </c>
      <c r="T341" t="s">
        <v>8308</v>
      </c>
      <c r="U341" t="s">
        <v>8313</v>
      </c>
    </row>
    <row r="342" spans="1:21" ht="43.75" hidden="1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20"/>
        <v>42802.875</v>
      </c>
      <c r="L342" s="9">
        <f t="shared" si="21"/>
        <v>42772.669062500005</v>
      </c>
      <c r="M342" s="14">
        <f t="shared" si="22"/>
        <v>2</v>
      </c>
      <c r="N342" t="b">
        <v>1</v>
      </c>
      <c r="O342">
        <v>299</v>
      </c>
      <c r="P342" t="b">
        <v>1</v>
      </c>
      <c r="Q342" t="s">
        <v>8267</v>
      </c>
      <c r="R342">
        <f>ROUND(E342/D342*100,0)</f>
        <v>125</v>
      </c>
      <c r="S342" s="10">
        <f t="shared" si="23"/>
        <v>146.35</v>
      </c>
      <c r="T342" t="s">
        <v>8308</v>
      </c>
      <c r="U342" t="s">
        <v>8313</v>
      </c>
    </row>
    <row r="343" spans="1:21" ht="43.75" hidden="1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20"/>
        <v>41913.165972222225</v>
      </c>
      <c r="L343" s="9">
        <f t="shared" si="21"/>
        <v>41894.879606481481</v>
      </c>
      <c r="M343" s="14">
        <f t="shared" si="22"/>
        <v>9</v>
      </c>
      <c r="N343" t="b">
        <v>1</v>
      </c>
      <c r="O343">
        <v>55</v>
      </c>
      <c r="P343" t="b">
        <v>1</v>
      </c>
      <c r="Q343" t="s">
        <v>8267</v>
      </c>
      <c r="R343">
        <f>ROUND(E343/D343*100,0)</f>
        <v>107</v>
      </c>
      <c r="S343" s="10">
        <f t="shared" si="23"/>
        <v>67.91</v>
      </c>
      <c r="T343" t="s">
        <v>8308</v>
      </c>
      <c r="U343" t="s">
        <v>8313</v>
      </c>
    </row>
    <row r="344" spans="1:21" ht="29.15" hidden="1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20"/>
        <v>42489.780844907407</v>
      </c>
      <c r="L344" s="9">
        <f t="shared" si="21"/>
        <v>42459.780844907407</v>
      </c>
      <c r="M344" s="14">
        <f t="shared" si="22"/>
        <v>3</v>
      </c>
      <c r="N344" t="b">
        <v>1</v>
      </c>
      <c r="O344">
        <v>325</v>
      </c>
      <c r="P344" t="b">
        <v>1</v>
      </c>
      <c r="Q344" t="s">
        <v>8267</v>
      </c>
      <c r="R344">
        <f>ROUND(E344/D344*100,0)</f>
        <v>100</v>
      </c>
      <c r="S344" s="10">
        <f t="shared" si="23"/>
        <v>169.85</v>
      </c>
      <c r="T344" t="s">
        <v>8308</v>
      </c>
      <c r="U344" t="s">
        <v>8313</v>
      </c>
    </row>
    <row r="345" spans="1:21" ht="43.75" hidden="1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20"/>
        <v>41957.125</v>
      </c>
      <c r="L345" s="9">
        <f t="shared" si="21"/>
        <v>41926.73778935185</v>
      </c>
      <c r="M345" s="14">
        <f t="shared" si="22"/>
        <v>10</v>
      </c>
      <c r="N345" t="b">
        <v>1</v>
      </c>
      <c r="O345">
        <v>524</v>
      </c>
      <c r="P345" t="b">
        <v>1</v>
      </c>
      <c r="Q345" t="s">
        <v>8267</v>
      </c>
      <c r="R345">
        <f>ROUND(E345/D345*100,0)</f>
        <v>102</v>
      </c>
      <c r="S345" s="10">
        <f t="shared" si="23"/>
        <v>58.41</v>
      </c>
      <c r="T345" t="s">
        <v>8308</v>
      </c>
      <c r="U345" t="s">
        <v>8313</v>
      </c>
    </row>
    <row r="346" spans="1:21" ht="58.3" hidden="1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20"/>
        <v>42156.097222222219</v>
      </c>
      <c r="L346" s="9">
        <f t="shared" si="21"/>
        <v>42111.970995370371</v>
      </c>
      <c r="M346" s="14">
        <f t="shared" si="22"/>
        <v>4</v>
      </c>
      <c r="N346" t="b">
        <v>1</v>
      </c>
      <c r="O346">
        <v>285</v>
      </c>
      <c r="P346" t="b">
        <v>1</v>
      </c>
      <c r="Q346" t="s">
        <v>8267</v>
      </c>
      <c r="R346">
        <f>ROUND(E346/D346*100,0)</f>
        <v>102</v>
      </c>
      <c r="S346" s="10">
        <f t="shared" si="23"/>
        <v>119.99</v>
      </c>
      <c r="T346" t="s">
        <v>8308</v>
      </c>
      <c r="U346" t="s">
        <v>8313</v>
      </c>
    </row>
    <row r="347" spans="1:21" ht="43.75" hidden="1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20"/>
        <v>42144.944328703699</v>
      </c>
      <c r="L347" s="9">
        <f t="shared" si="21"/>
        <v>42114.944328703699</v>
      </c>
      <c r="M347" s="14">
        <f t="shared" si="22"/>
        <v>4</v>
      </c>
      <c r="N347" t="b">
        <v>1</v>
      </c>
      <c r="O347">
        <v>179</v>
      </c>
      <c r="P347" t="b">
        <v>1</v>
      </c>
      <c r="Q347" t="s">
        <v>8267</v>
      </c>
      <c r="R347">
        <f>ROUND(E347/D347*100,0)</f>
        <v>123</v>
      </c>
      <c r="S347" s="10">
        <f t="shared" si="23"/>
        <v>99.86</v>
      </c>
      <c r="T347" t="s">
        <v>8308</v>
      </c>
      <c r="U347" t="s">
        <v>8313</v>
      </c>
    </row>
    <row r="348" spans="1:21" ht="43.75" hidden="1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20"/>
        <v>42291.500243055561</v>
      </c>
      <c r="L348" s="9">
        <f t="shared" si="21"/>
        <v>42261.500243055561</v>
      </c>
      <c r="M348" s="14">
        <f t="shared" si="22"/>
        <v>9</v>
      </c>
      <c r="N348" t="b">
        <v>1</v>
      </c>
      <c r="O348">
        <v>188</v>
      </c>
      <c r="P348" t="b">
        <v>1</v>
      </c>
      <c r="Q348" t="s">
        <v>8267</v>
      </c>
      <c r="R348">
        <f>ROUND(E348/D348*100,0)</f>
        <v>170</v>
      </c>
      <c r="S348" s="10">
        <f t="shared" si="23"/>
        <v>90.58</v>
      </c>
      <c r="T348" t="s">
        <v>8308</v>
      </c>
      <c r="U348" t="s">
        <v>8313</v>
      </c>
    </row>
    <row r="349" spans="1:21" ht="43.75" hidden="1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20"/>
        <v>42322.537141203706</v>
      </c>
      <c r="L349" s="9">
        <f t="shared" si="21"/>
        <v>42292.495474537034</v>
      </c>
      <c r="M349" s="14">
        <f t="shared" si="22"/>
        <v>10</v>
      </c>
      <c r="N349" t="b">
        <v>1</v>
      </c>
      <c r="O349">
        <v>379</v>
      </c>
      <c r="P349" t="b">
        <v>1</v>
      </c>
      <c r="Q349" t="s">
        <v>8267</v>
      </c>
      <c r="R349">
        <f>ROUND(E349/D349*100,0)</f>
        <v>112</v>
      </c>
      <c r="S349" s="10">
        <f t="shared" si="23"/>
        <v>117.77</v>
      </c>
      <c r="T349" t="s">
        <v>8308</v>
      </c>
      <c r="U349" t="s">
        <v>8313</v>
      </c>
    </row>
    <row r="350" spans="1:21" ht="43.75" hidden="1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20"/>
        <v>42237.58699074074</v>
      </c>
      <c r="L350" s="9">
        <f t="shared" si="21"/>
        <v>42207.58699074074</v>
      </c>
      <c r="M350" s="14">
        <f t="shared" si="22"/>
        <v>7</v>
      </c>
      <c r="N350" t="b">
        <v>1</v>
      </c>
      <c r="O350">
        <v>119</v>
      </c>
      <c r="P350" t="b">
        <v>1</v>
      </c>
      <c r="Q350" t="s">
        <v>8267</v>
      </c>
      <c r="R350">
        <f>ROUND(E350/D350*100,0)</f>
        <v>103</v>
      </c>
      <c r="S350" s="10">
        <f t="shared" si="23"/>
        <v>86.55</v>
      </c>
      <c r="T350" t="s">
        <v>8308</v>
      </c>
      <c r="U350" t="s">
        <v>8313</v>
      </c>
    </row>
    <row r="351" spans="1:21" ht="43.75" hidden="1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20"/>
        <v>42790.498935185184</v>
      </c>
      <c r="L351" s="9">
        <f t="shared" si="21"/>
        <v>42760.498935185184</v>
      </c>
      <c r="M351" s="14">
        <f t="shared" si="22"/>
        <v>1</v>
      </c>
      <c r="N351" t="b">
        <v>1</v>
      </c>
      <c r="O351">
        <v>167</v>
      </c>
      <c r="P351" t="b">
        <v>1</v>
      </c>
      <c r="Q351" t="s">
        <v>8267</v>
      </c>
      <c r="R351">
        <f>ROUND(E351/D351*100,0)</f>
        <v>107</v>
      </c>
      <c r="S351" s="10">
        <f t="shared" si="23"/>
        <v>71.900000000000006</v>
      </c>
      <c r="T351" t="s">
        <v>8308</v>
      </c>
      <c r="U351" t="s">
        <v>8313</v>
      </c>
    </row>
    <row r="352" spans="1:21" ht="43.75" hidden="1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20"/>
        <v>42624.165972222225</v>
      </c>
      <c r="L352" s="9">
        <f t="shared" si="21"/>
        <v>42586.066076388888</v>
      </c>
      <c r="M352" s="14">
        <f t="shared" si="22"/>
        <v>8</v>
      </c>
      <c r="N352" t="b">
        <v>1</v>
      </c>
      <c r="O352">
        <v>221</v>
      </c>
      <c r="P352" t="b">
        <v>1</v>
      </c>
      <c r="Q352" t="s">
        <v>8267</v>
      </c>
      <c r="R352">
        <f>ROUND(E352/D352*100,0)</f>
        <v>115</v>
      </c>
      <c r="S352" s="10">
        <f t="shared" si="23"/>
        <v>129.82</v>
      </c>
      <c r="T352" t="s">
        <v>8308</v>
      </c>
      <c r="U352" t="s">
        <v>8313</v>
      </c>
    </row>
    <row r="353" spans="1:21" ht="43.75" hidden="1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20"/>
        <v>42467.923078703709</v>
      </c>
      <c r="L353" s="9">
        <f t="shared" si="21"/>
        <v>42427.964745370366</v>
      </c>
      <c r="M353" s="14">
        <f t="shared" si="22"/>
        <v>2</v>
      </c>
      <c r="N353" t="b">
        <v>1</v>
      </c>
      <c r="O353">
        <v>964</v>
      </c>
      <c r="P353" t="b">
        <v>1</v>
      </c>
      <c r="Q353" t="s">
        <v>8267</v>
      </c>
      <c r="R353">
        <f>ROUND(E353/D353*100,0)</f>
        <v>127</v>
      </c>
      <c r="S353" s="10">
        <f t="shared" si="23"/>
        <v>44.91</v>
      </c>
      <c r="T353" t="s">
        <v>8308</v>
      </c>
      <c r="U353" t="s">
        <v>8313</v>
      </c>
    </row>
    <row r="354" spans="1:21" ht="43.75" hidden="1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20"/>
        <v>41920.167453703703</v>
      </c>
      <c r="L354" s="9">
        <f t="shared" si="21"/>
        <v>41890.167453703703</v>
      </c>
      <c r="M354" s="14">
        <f t="shared" si="22"/>
        <v>9</v>
      </c>
      <c r="N354" t="b">
        <v>1</v>
      </c>
      <c r="O354">
        <v>286</v>
      </c>
      <c r="P354" t="b">
        <v>1</v>
      </c>
      <c r="Q354" t="s">
        <v>8267</v>
      </c>
      <c r="R354">
        <f>ROUND(E354/D354*100,0)</f>
        <v>117</v>
      </c>
      <c r="S354" s="10">
        <f t="shared" si="23"/>
        <v>40.76</v>
      </c>
      <c r="T354" t="s">
        <v>8308</v>
      </c>
      <c r="U354" t="s">
        <v>8313</v>
      </c>
    </row>
    <row r="355" spans="1:21" ht="58.3" hidden="1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20"/>
        <v>42327.833553240736</v>
      </c>
      <c r="L355" s="9">
        <f t="shared" si="21"/>
        <v>42297.791886574079</v>
      </c>
      <c r="M355" s="14">
        <f t="shared" si="22"/>
        <v>10</v>
      </c>
      <c r="N355" t="b">
        <v>1</v>
      </c>
      <c r="O355">
        <v>613</v>
      </c>
      <c r="P355" t="b">
        <v>1</v>
      </c>
      <c r="Q355" t="s">
        <v>8267</v>
      </c>
      <c r="R355">
        <f>ROUND(E355/D355*100,0)</f>
        <v>109</v>
      </c>
      <c r="S355" s="10">
        <f t="shared" si="23"/>
        <v>103.52</v>
      </c>
      <c r="T355" t="s">
        <v>8308</v>
      </c>
      <c r="U355" t="s">
        <v>8313</v>
      </c>
    </row>
    <row r="356" spans="1:21" ht="43.75" hidden="1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20"/>
        <v>42468.786122685182</v>
      </c>
      <c r="L356" s="9">
        <f t="shared" si="21"/>
        <v>42438.827789351853</v>
      </c>
      <c r="M356" s="14">
        <f t="shared" si="22"/>
        <v>3</v>
      </c>
      <c r="N356" t="b">
        <v>1</v>
      </c>
      <c r="O356">
        <v>29</v>
      </c>
      <c r="P356" t="b">
        <v>1</v>
      </c>
      <c r="Q356" t="s">
        <v>8267</v>
      </c>
      <c r="R356">
        <f>ROUND(E356/D356*100,0)</f>
        <v>104</v>
      </c>
      <c r="S356" s="10">
        <f t="shared" si="23"/>
        <v>125.45</v>
      </c>
      <c r="T356" t="s">
        <v>8308</v>
      </c>
      <c r="U356" t="s">
        <v>8313</v>
      </c>
    </row>
    <row r="357" spans="1:21" ht="43.75" hidden="1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20"/>
        <v>41974.3355787037</v>
      </c>
      <c r="L357" s="9">
        <f t="shared" si="21"/>
        <v>41943.293912037036</v>
      </c>
      <c r="M357" s="14">
        <f t="shared" si="22"/>
        <v>10</v>
      </c>
      <c r="N357" t="b">
        <v>1</v>
      </c>
      <c r="O357">
        <v>165</v>
      </c>
      <c r="P357" t="b">
        <v>1</v>
      </c>
      <c r="Q357" t="s">
        <v>8267</v>
      </c>
      <c r="R357">
        <f>ROUND(E357/D357*100,0)</f>
        <v>116</v>
      </c>
      <c r="S357" s="10">
        <f t="shared" si="23"/>
        <v>246.61</v>
      </c>
      <c r="T357" t="s">
        <v>8308</v>
      </c>
      <c r="U357" t="s">
        <v>8313</v>
      </c>
    </row>
    <row r="358" spans="1:21" ht="43.75" hidden="1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20"/>
        <v>42445.761493055557</v>
      </c>
      <c r="L358" s="9">
        <f t="shared" si="21"/>
        <v>42415.803159722222</v>
      </c>
      <c r="M358" s="14">
        <f t="shared" si="22"/>
        <v>2</v>
      </c>
      <c r="N358" t="b">
        <v>1</v>
      </c>
      <c r="O358">
        <v>97</v>
      </c>
      <c r="P358" t="b">
        <v>1</v>
      </c>
      <c r="Q358" t="s">
        <v>8267</v>
      </c>
      <c r="R358">
        <f>ROUND(E358/D358*100,0)</f>
        <v>103</v>
      </c>
      <c r="S358" s="10">
        <f t="shared" si="23"/>
        <v>79.400000000000006</v>
      </c>
      <c r="T358" t="s">
        <v>8308</v>
      </c>
      <c r="U358" t="s">
        <v>8313</v>
      </c>
    </row>
    <row r="359" spans="1:21" ht="58.3" hidden="1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20"/>
        <v>42118.222187499996</v>
      </c>
      <c r="L359" s="9">
        <f t="shared" si="21"/>
        <v>42078.222187499996</v>
      </c>
      <c r="M359" s="14">
        <f t="shared" si="22"/>
        <v>3</v>
      </c>
      <c r="N359" t="b">
        <v>1</v>
      </c>
      <c r="O359">
        <v>303</v>
      </c>
      <c r="P359" t="b">
        <v>1</v>
      </c>
      <c r="Q359" t="s">
        <v>8267</v>
      </c>
      <c r="R359">
        <f>ROUND(E359/D359*100,0)</f>
        <v>174</v>
      </c>
      <c r="S359" s="10">
        <f t="shared" si="23"/>
        <v>86.14</v>
      </c>
      <c r="T359" t="s">
        <v>8308</v>
      </c>
      <c r="U359" t="s">
        <v>8313</v>
      </c>
    </row>
    <row r="360" spans="1:21" ht="43.75" hidden="1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20"/>
        <v>42536.625</v>
      </c>
      <c r="L360" s="9">
        <f t="shared" si="21"/>
        <v>42507.860196759255</v>
      </c>
      <c r="M360" s="14">
        <f t="shared" si="22"/>
        <v>5</v>
      </c>
      <c r="N360" t="b">
        <v>1</v>
      </c>
      <c r="O360">
        <v>267</v>
      </c>
      <c r="P360" t="b">
        <v>1</v>
      </c>
      <c r="Q360" t="s">
        <v>8267</v>
      </c>
      <c r="R360">
        <f>ROUND(E360/D360*100,0)</f>
        <v>103</v>
      </c>
      <c r="S360" s="10">
        <f t="shared" si="23"/>
        <v>193.05</v>
      </c>
      <c r="T360" t="s">
        <v>8308</v>
      </c>
      <c r="U360" t="s">
        <v>8313</v>
      </c>
    </row>
    <row r="361" spans="1:21" ht="43.75" hidden="1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20"/>
        <v>41957.216666666667</v>
      </c>
      <c r="L361" s="9">
        <f t="shared" si="21"/>
        <v>41935.070486111108</v>
      </c>
      <c r="M361" s="14">
        <f t="shared" si="22"/>
        <v>10</v>
      </c>
      <c r="N361" t="b">
        <v>1</v>
      </c>
      <c r="O361">
        <v>302</v>
      </c>
      <c r="P361" t="b">
        <v>1</v>
      </c>
      <c r="Q361" t="s">
        <v>8267</v>
      </c>
      <c r="R361">
        <f>ROUND(E361/D361*100,0)</f>
        <v>105</v>
      </c>
      <c r="S361" s="10">
        <f t="shared" si="23"/>
        <v>84.02</v>
      </c>
      <c r="T361" t="s">
        <v>8308</v>
      </c>
      <c r="U361" t="s">
        <v>8313</v>
      </c>
    </row>
    <row r="362" spans="1:21" ht="43.75" hidden="1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20"/>
        <v>42208.132638888885</v>
      </c>
      <c r="L362" s="9">
        <f t="shared" si="21"/>
        <v>42163.897916666669</v>
      </c>
      <c r="M362" s="14">
        <f t="shared" si="22"/>
        <v>6</v>
      </c>
      <c r="N362" t="b">
        <v>0</v>
      </c>
      <c r="O362">
        <v>87</v>
      </c>
      <c r="P362" t="b">
        <v>1</v>
      </c>
      <c r="Q362" t="s">
        <v>8267</v>
      </c>
      <c r="R362">
        <f>ROUND(E362/D362*100,0)</f>
        <v>101</v>
      </c>
      <c r="S362" s="10">
        <f t="shared" si="23"/>
        <v>139.83000000000001</v>
      </c>
      <c r="T362" t="s">
        <v>8308</v>
      </c>
      <c r="U362" t="s">
        <v>8313</v>
      </c>
    </row>
    <row r="363" spans="1:21" ht="43.75" hidden="1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20"/>
        <v>41966.042893518519</v>
      </c>
      <c r="L363" s="9">
        <f t="shared" si="21"/>
        <v>41936.001226851848</v>
      </c>
      <c r="M363" s="14">
        <f t="shared" si="22"/>
        <v>10</v>
      </c>
      <c r="N363" t="b">
        <v>0</v>
      </c>
      <c r="O363">
        <v>354</v>
      </c>
      <c r="P363" t="b">
        <v>1</v>
      </c>
      <c r="Q363" t="s">
        <v>8267</v>
      </c>
      <c r="R363">
        <f>ROUND(E363/D363*100,0)</f>
        <v>111</v>
      </c>
      <c r="S363" s="10">
        <f t="shared" si="23"/>
        <v>109.82</v>
      </c>
      <c r="T363" t="s">
        <v>8308</v>
      </c>
      <c r="U363" t="s">
        <v>8313</v>
      </c>
    </row>
    <row r="364" spans="1:21" ht="58.3" hidden="1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20"/>
        <v>41859</v>
      </c>
      <c r="L364" s="9">
        <f t="shared" si="21"/>
        <v>41837.210543981484</v>
      </c>
      <c r="M364" s="14">
        <f t="shared" si="22"/>
        <v>7</v>
      </c>
      <c r="N364" t="b">
        <v>0</v>
      </c>
      <c r="O364">
        <v>86</v>
      </c>
      <c r="P364" t="b">
        <v>1</v>
      </c>
      <c r="Q364" t="s">
        <v>8267</v>
      </c>
      <c r="R364">
        <f>ROUND(E364/D364*100,0)</f>
        <v>124</v>
      </c>
      <c r="S364" s="10">
        <f t="shared" si="23"/>
        <v>139.53</v>
      </c>
      <c r="T364" t="s">
        <v>8308</v>
      </c>
      <c r="U364" t="s">
        <v>8313</v>
      </c>
    </row>
    <row r="365" spans="1:21" ht="58.3" hidden="1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20"/>
        <v>40300.806944444441</v>
      </c>
      <c r="L365" s="9">
        <f t="shared" si="21"/>
        <v>40255.744629629626</v>
      </c>
      <c r="M365" s="14">
        <f t="shared" si="22"/>
        <v>3</v>
      </c>
      <c r="N365" t="b">
        <v>0</v>
      </c>
      <c r="O365">
        <v>26</v>
      </c>
      <c r="P365" t="b">
        <v>1</v>
      </c>
      <c r="Q365" t="s">
        <v>8267</v>
      </c>
      <c r="R365">
        <f>ROUND(E365/D365*100,0)</f>
        <v>101</v>
      </c>
      <c r="S365" s="10">
        <f t="shared" si="23"/>
        <v>347.85</v>
      </c>
      <c r="T365" t="s">
        <v>8308</v>
      </c>
      <c r="U365" t="s">
        <v>8313</v>
      </c>
    </row>
    <row r="366" spans="1:21" ht="43.75" hidden="1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20"/>
        <v>41811.165972222225</v>
      </c>
      <c r="L366" s="9">
        <f t="shared" si="21"/>
        <v>41780.859629629631</v>
      </c>
      <c r="M366" s="14">
        <f t="shared" si="22"/>
        <v>5</v>
      </c>
      <c r="N366" t="b">
        <v>0</v>
      </c>
      <c r="O366">
        <v>113</v>
      </c>
      <c r="P366" t="b">
        <v>1</v>
      </c>
      <c r="Q366" t="s">
        <v>8267</v>
      </c>
      <c r="R366">
        <f>ROUND(E366/D366*100,0)</f>
        <v>110</v>
      </c>
      <c r="S366" s="10">
        <f t="shared" si="23"/>
        <v>68.239999999999995</v>
      </c>
      <c r="T366" t="s">
        <v>8308</v>
      </c>
      <c r="U366" t="s">
        <v>8313</v>
      </c>
    </row>
    <row r="367" spans="1:21" ht="43.75" hidden="1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20"/>
        <v>41698.606469907405</v>
      </c>
      <c r="L367" s="9">
        <f t="shared" si="21"/>
        <v>41668.606469907405</v>
      </c>
      <c r="M367" s="14">
        <f t="shared" si="22"/>
        <v>1</v>
      </c>
      <c r="N367" t="b">
        <v>0</v>
      </c>
      <c r="O367">
        <v>65</v>
      </c>
      <c r="P367" t="b">
        <v>1</v>
      </c>
      <c r="Q367" t="s">
        <v>8267</v>
      </c>
      <c r="R367">
        <f>ROUND(E367/D367*100,0)</f>
        <v>104</v>
      </c>
      <c r="S367" s="10">
        <f t="shared" si="23"/>
        <v>239.94</v>
      </c>
      <c r="T367" t="s">
        <v>8308</v>
      </c>
      <c r="U367" t="s">
        <v>8313</v>
      </c>
    </row>
    <row r="368" spans="1:21" ht="43.75" hidden="1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20"/>
        <v>41049.793032407404</v>
      </c>
      <c r="L368" s="9">
        <f t="shared" si="21"/>
        <v>41019.793032407404</v>
      </c>
      <c r="M368" s="14">
        <f t="shared" si="22"/>
        <v>4</v>
      </c>
      <c r="N368" t="b">
        <v>0</v>
      </c>
      <c r="O368">
        <v>134</v>
      </c>
      <c r="P368" t="b">
        <v>1</v>
      </c>
      <c r="Q368" t="s">
        <v>8267</v>
      </c>
      <c r="R368">
        <f>ROUND(E368/D368*100,0)</f>
        <v>101</v>
      </c>
      <c r="S368" s="10">
        <f t="shared" si="23"/>
        <v>287.31</v>
      </c>
      <c r="T368" t="s">
        <v>8308</v>
      </c>
      <c r="U368" t="s">
        <v>8313</v>
      </c>
    </row>
    <row r="369" spans="1:21" ht="43.75" hidden="1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20"/>
        <v>41395.207638888889</v>
      </c>
      <c r="L369" s="9">
        <f t="shared" si="21"/>
        <v>41355.577291666668</v>
      </c>
      <c r="M369" s="14">
        <f t="shared" si="22"/>
        <v>3</v>
      </c>
      <c r="N369" t="b">
        <v>0</v>
      </c>
      <c r="O369">
        <v>119</v>
      </c>
      <c r="P369" t="b">
        <v>1</v>
      </c>
      <c r="Q369" t="s">
        <v>8267</v>
      </c>
      <c r="R369">
        <f>ROUND(E369/D369*100,0)</f>
        <v>103</v>
      </c>
      <c r="S369" s="10">
        <f t="shared" si="23"/>
        <v>86.85</v>
      </c>
      <c r="T369" t="s">
        <v>8308</v>
      </c>
      <c r="U369" t="s">
        <v>8313</v>
      </c>
    </row>
    <row r="370" spans="1:21" ht="43.75" hidden="1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20"/>
        <v>42078.563912037032</v>
      </c>
      <c r="L370" s="9">
        <f t="shared" si="21"/>
        <v>42043.605578703704</v>
      </c>
      <c r="M370" s="14">
        <f t="shared" si="22"/>
        <v>2</v>
      </c>
      <c r="N370" t="b">
        <v>0</v>
      </c>
      <c r="O370">
        <v>159</v>
      </c>
      <c r="P370" t="b">
        <v>1</v>
      </c>
      <c r="Q370" t="s">
        <v>8267</v>
      </c>
      <c r="R370">
        <f>ROUND(E370/D370*100,0)</f>
        <v>104</v>
      </c>
      <c r="S370" s="10">
        <f t="shared" si="23"/>
        <v>81.849999999999994</v>
      </c>
      <c r="T370" t="s">
        <v>8308</v>
      </c>
      <c r="U370" t="s">
        <v>8313</v>
      </c>
    </row>
    <row r="371" spans="1:21" ht="43.75" hidden="1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20"/>
        <v>40923.551724537036</v>
      </c>
      <c r="L371" s="9">
        <f t="shared" si="21"/>
        <v>40893.551724537036</v>
      </c>
      <c r="M371" s="14">
        <f t="shared" si="22"/>
        <v>12</v>
      </c>
      <c r="N371" t="b">
        <v>0</v>
      </c>
      <c r="O371">
        <v>167</v>
      </c>
      <c r="P371" t="b">
        <v>1</v>
      </c>
      <c r="Q371" t="s">
        <v>8267</v>
      </c>
      <c r="R371">
        <f>ROUND(E371/D371*100,0)</f>
        <v>110</v>
      </c>
      <c r="S371" s="10">
        <f t="shared" si="23"/>
        <v>42.87</v>
      </c>
      <c r="T371" t="s">
        <v>8308</v>
      </c>
      <c r="U371" t="s">
        <v>8313</v>
      </c>
    </row>
    <row r="372" spans="1:21" ht="43.75" hidden="1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20"/>
        <v>42741.795138888891</v>
      </c>
      <c r="L372" s="9">
        <f t="shared" si="21"/>
        <v>42711.795138888891</v>
      </c>
      <c r="M372" s="14">
        <f t="shared" si="22"/>
        <v>12</v>
      </c>
      <c r="N372" t="b">
        <v>0</v>
      </c>
      <c r="O372">
        <v>43</v>
      </c>
      <c r="P372" t="b">
        <v>1</v>
      </c>
      <c r="Q372" t="s">
        <v>8267</v>
      </c>
      <c r="R372">
        <f>ROUND(E372/D372*100,0)</f>
        <v>122</v>
      </c>
      <c r="S372" s="10">
        <f t="shared" si="23"/>
        <v>709.42</v>
      </c>
      <c r="T372" t="s">
        <v>8308</v>
      </c>
      <c r="U372" t="s">
        <v>8313</v>
      </c>
    </row>
    <row r="373" spans="1:21" ht="43.75" hidden="1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20"/>
        <v>41306.767812500002</v>
      </c>
      <c r="L373" s="9">
        <f t="shared" si="21"/>
        <v>41261.767812500002</v>
      </c>
      <c r="M373" s="14">
        <f t="shared" si="22"/>
        <v>12</v>
      </c>
      <c r="N373" t="b">
        <v>0</v>
      </c>
      <c r="O373">
        <v>1062</v>
      </c>
      <c r="P373" t="b">
        <v>1</v>
      </c>
      <c r="Q373" t="s">
        <v>8267</v>
      </c>
      <c r="R373">
        <f>ROUND(E373/D373*100,0)</f>
        <v>114</v>
      </c>
      <c r="S373" s="10">
        <f t="shared" si="23"/>
        <v>161.26</v>
      </c>
      <c r="T373" t="s">
        <v>8308</v>
      </c>
      <c r="U373" t="s">
        <v>8313</v>
      </c>
    </row>
    <row r="374" spans="1:21" ht="29.15" hidden="1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20"/>
        <v>42465.666666666672</v>
      </c>
      <c r="L374" s="9">
        <f t="shared" si="21"/>
        <v>42425.576898148152</v>
      </c>
      <c r="M374" s="14">
        <f t="shared" si="22"/>
        <v>2</v>
      </c>
      <c r="N374" t="b">
        <v>0</v>
      </c>
      <c r="O374">
        <v>9</v>
      </c>
      <c r="P374" t="b">
        <v>1</v>
      </c>
      <c r="Q374" t="s">
        <v>8267</v>
      </c>
      <c r="R374">
        <f>ROUND(E374/D374*100,0)</f>
        <v>125</v>
      </c>
      <c r="S374" s="10">
        <f t="shared" si="23"/>
        <v>41.78</v>
      </c>
      <c r="T374" t="s">
        <v>8308</v>
      </c>
      <c r="U374" t="s">
        <v>8313</v>
      </c>
    </row>
    <row r="375" spans="1:21" ht="43.75" hidden="1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20"/>
        <v>41108.91201388889</v>
      </c>
      <c r="L375" s="9">
        <f t="shared" si="21"/>
        <v>41078.91201388889</v>
      </c>
      <c r="M375" s="14">
        <f t="shared" si="22"/>
        <v>6</v>
      </c>
      <c r="N375" t="b">
        <v>0</v>
      </c>
      <c r="O375">
        <v>89</v>
      </c>
      <c r="P375" t="b">
        <v>1</v>
      </c>
      <c r="Q375" t="s">
        <v>8267</v>
      </c>
      <c r="R375">
        <f>ROUND(E375/D375*100,0)</f>
        <v>107</v>
      </c>
      <c r="S375" s="10">
        <f t="shared" si="23"/>
        <v>89.89</v>
      </c>
      <c r="T375" t="s">
        <v>8308</v>
      </c>
      <c r="U375" t="s">
        <v>8313</v>
      </c>
    </row>
    <row r="376" spans="1:21" ht="43.75" hidden="1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20"/>
        <v>40802.889247685183</v>
      </c>
      <c r="L376" s="9">
        <f t="shared" si="21"/>
        <v>40757.889247685183</v>
      </c>
      <c r="M376" s="14">
        <f t="shared" si="22"/>
        <v>8</v>
      </c>
      <c r="N376" t="b">
        <v>0</v>
      </c>
      <c r="O376">
        <v>174</v>
      </c>
      <c r="P376" t="b">
        <v>1</v>
      </c>
      <c r="Q376" t="s">
        <v>8267</v>
      </c>
      <c r="R376">
        <f>ROUND(E376/D376*100,0)</f>
        <v>131</v>
      </c>
      <c r="S376" s="10">
        <f t="shared" si="23"/>
        <v>45.05</v>
      </c>
      <c r="T376" t="s">
        <v>8308</v>
      </c>
      <c r="U376" t="s">
        <v>8313</v>
      </c>
    </row>
    <row r="377" spans="1:21" ht="43.75" hidden="1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20"/>
        <v>41699.720833333333</v>
      </c>
      <c r="L377" s="9">
        <f t="shared" si="21"/>
        <v>41657.985081018516</v>
      </c>
      <c r="M377" s="14">
        <f t="shared" si="22"/>
        <v>1</v>
      </c>
      <c r="N377" t="b">
        <v>0</v>
      </c>
      <c r="O377">
        <v>14</v>
      </c>
      <c r="P377" t="b">
        <v>1</v>
      </c>
      <c r="Q377" t="s">
        <v>8267</v>
      </c>
      <c r="R377">
        <f>ROUND(E377/D377*100,0)</f>
        <v>120</v>
      </c>
      <c r="S377" s="10">
        <f t="shared" si="23"/>
        <v>42.86</v>
      </c>
      <c r="T377" t="s">
        <v>8308</v>
      </c>
      <c r="U377" t="s">
        <v>8313</v>
      </c>
    </row>
    <row r="378" spans="1:21" ht="43.75" hidden="1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20"/>
        <v>42607.452731481477</v>
      </c>
      <c r="L378" s="9">
        <f t="shared" si="21"/>
        <v>42576.452731481477</v>
      </c>
      <c r="M378" s="14">
        <f t="shared" si="22"/>
        <v>7</v>
      </c>
      <c r="N378" t="b">
        <v>0</v>
      </c>
      <c r="O378">
        <v>48</v>
      </c>
      <c r="P378" t="b">
        <v>1</v>
      </c>
      <c r="Q378" t="s">
        <v>8267</v>
      </c>
      <c r="R378">
        <f>ROUND(E378/D378*100,0)</f>
        <v>106</v>
      </c>
      <c r="S378" s="10">
        <f t="shared" si="23"/>
        <v>54.08</v>
      </c>
      <c r="T378" t="s">
        <v>8308</v>
      </c>
      <c r="U378" t="s">
        <v>8313</v>
      </c>
    </row>
    <row r="379" spans="1:21" ht="43.75" hidden="1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20"/>
        <v>42322.292361111111</v>
      </c>
      <c r="L379" s="9">
        <f t="shared" si="21"/>
        <v>42292.250787037032</v>
      </c>
      <c r="M379" s="14">
        <f t="shared" si="22"/>
        <v>10</v>
      </c>
      <c r="N379" t="b">
        <v>0</v>
      </c>
      <c r="O379">
        <v>133</v>
      </c>
      <c r="P379" t="b">
        <v>1</v>
      </c>
      <c r="Q379" t="s">
        <v>8267</v>
      </c>
      <c r="R379">
        <f>ROUND(E379/D379*100,0)</f>
        <v>114</v>
      </c>
      <c r="S379" s="10">
        <f t="shared" si="23"/>
        <v>103.22</v>
      </c>
      <c r="T379" t="s">
        <v>8308</v>
      </c>
      <c r="U379" t="s">
        <v>8313</v>
      </c>
    </row>
    <row r="380" spans="1:21" ht="58.3" hidden="1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20"/>
        <v>42394.994444444441</v>
      </c>
      <c r="L380" s="9">
        <f t="shared" si="21"/>
        <v>42370.571851851855</v>
      </c>
      <c r="M380" s="14">
        <f t="shared" si="22"/>
        <v>1</v>
      </c>
      <c r="N380" t="b">
        <v>0</v>
      </c>
      <c r="O380">
        <v>83</v>
      </c>
      <c r="P380" t="b">
        <v>1</v>
      </c>
      <c r="Q380" t="s">
        <v>8267</v>
      </c>
      <c r="R380">
        <f>ROUND(E380/D380*100,0)</f>
        <v>112</v>
      </c>
      <c r="S380" s="10">
        <f t="shared" si="23"/>
        <v>40.4</v>
      </c>
      <c r="T380" t="s">
        <v>8308</v>
      </c>
      <c r="U380" t="s">
        <v>8313</v>
      </c>
    </row>
    <row r="381" spans="1:21" ht="43.75" hidden="1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20"/>
        <v>41032.688333333332</v>
      </c>
      <c r="L381" s="9">
        <f t="shared" si="21"/>
        <v>40987.688333333332</v>
      </c>
      <c r="M381" s="14">
        <f t="shared" si="22"/>
        <v>3</v>
      </c>
      <c r="N381" t="b">
        <v>0</v>
      </c>
      <c r="O381">
        <v>149</v>
      </c>
      <c r="P381" t="b">
        <v>1</v>
      </c>
      <c r="Q381" t="s">
        <v>8267</v>
      </c>
      <c r="R381">
        <f>ROUND(E381/D381*100,0)</f>
        <v>116</v>
      </c>
      <c r="S381" s="10">
        <f t="shared" si="23"/>
        <v>116.86</v>
      </c>
      <c r="T381" t="s">
        <v>8308</v>
      </c>
      <c r="U381" t="s">
        <v>8313</v>
      </c>
    </row>
    <row r="382" spans="1:21" ht="58.3" hidden="1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20"/>
        <v>42392.719814814816</v>
      </c>
      <c r="L382" s="9">
        <f t="shared" si="21"/>
        <v>42367.719814814816</v>
      </c>
      <c r="M382" s="14">
        <f t="shared" si="22"/>
        <v>12</v>
      </c>
      <c r="N382" t="b">
        <v>0</v>
      </c>
      <c r="O382">
        <v>49</v>
      </c>
      <c r="P382" t="b">
        <v>1</v>
      </c>
      <c r="Q382" t="s">
        <v>8267</v>
      </c>
      <c r="R382">
        <f>ROUND(E382/D382*100,0)</f>
        <v>142</v>
      </c>
      <c r="S382" s="10">
        <f t="shared" si="23"/>
        <v>115.51</v>
      </c>
      <c r="T382" t="s">
        <v>8308</v>
      </c>
      <c r="U382" t="s">
        <v>8313</v>
      </c>
    </row>
    <row r="383" spans="1:21" ht="43.75" hidden="1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20"/>
        <v>41120.208333333336</v>
      </c>
      <c r="L383" s="9">
        <f t="shared" si="21"/>
        <v>41085.698113425926</v>
      </c>
      <c r="M383" s="14">
        <f t="shared" si="22"/>
        <v>6</v>
      </c>
      <c r="N383" t="b">
        <v>0</v>
      </c>
      <c r="O383">
        <v>251</v>
      </c>
      <c r="P383" t="b">
        <v>1</v>
      </c>
      <c r="Q383" t="s">
        <v>8267</v>
      </c>
      <c r="R383">
        <f>ROUND(E383/D383*100,0)</f>
        <v>105</v>
      </c>
      <c r="S383" s="10">
        <f t="shared" si="23"/>
        <v>104.31</v>
      </c>
      <c r="T383" t="s">
        <v>8308</v>
      </c>
      <c r="U383" t="s">
        <v>8313</v>
      </c>
    </row>
    <row r="384" spans="1:21" ht="58.3" hidden="1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20"/>
        <v>41158.709490740745</v>
      </c>
      <c r="L384" s="9">
        <f t="shared" si="21"/>
        <v>41144.709490740745</v>
      </c>
      <c r="M384" s="14">
        <f t="shared" si="22"/>
        <v>8</v>
      </c>
      <c r="N384" t="b">
        <v>0</v>
      </c>
      <c r="O384">
        <v>22</v>
      </c>
      <c r="P384" t="b">
        <v>1</v>
      </c>
      <c r="Q384" t="s">
        <v>8267</v>
      </c>
      <c r="R384">
        <f>ROUND(E384/D384*100,0)</f>
        <v>256</v>
      </c>
      <c r="S384" s="10">
        <f t="shared" si="23"/>
        <v>69.77</v>
      </c>
      <c r="T384" t="s">
        <v>8308</v>
      </c>
      <c r="U384" t="s">
        <v>8313</v>
      </c>
    </row>
    <row r="385" spans="1:21" ht="43.75" hidden="1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20"/>
        <v>41778.117581018516</v>
      </c>
      <c r="L385" s="9">
        <f t="shared" si="21"/>
        <v>41755.117581018516</v>
      </c>
      <c r="M385" s="14">
        <f t="shared" si="22"/>
        <v>4</v>
      </c>
      <c r="N385" t="b">
        <v>0</v>
      </c>
      <c r="O385">
        <v>48</v>
      </c>
      <c r="P385" t="b">
        <v>1</v>
      </c>
      <c r="Q385" t="s">
        <v>8267</v>
      </c>
      <c r="R385">
        <f>ROUND(E385/D385*100,0)</f>
        <v>207</v>
      </c>
      <c r="S385" s="10">
        <f t="shared" si="23"/>
        <v>43.02</v>
      </c>
      <c r="T385" t="s">
        <v>8308</v>
      </c>
      <c r="U385" t="s">
        <v>8313</v>
      </c>
    </row>
    <row r="386" spans="1:21" ht="43.75" hidden="1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si="20"/>
        <v>42010.781793981485</v>
      </c>
      <c r="L386" s="9">
        <f t="shared" si="21"/>
        <v>41980.781793981485</v>
      </c>
      <c r="M386" s="14">
        <f t="shared" si="22"/>
        <v>12</v>
      </c>
      <c r="N386" t="b">
        <v>0</v>
      </c>
      <c r="O386">
        <v>383</v>
      </c>
      <c r="P386" t="b">
        <v>1</v>
      </c>
      <c r="Q386" t="s">
        <v>8267</v>
      </c>
      <c r="R386">
        <f>ROUND(E386/D386*100,0)</f>
        <v>112</v>
      </c>
      <c r="S386" s="10">
        <f t="shared" si="23"/>
        <v>58.54</v>
      </c>
      <c r="T386" t="s">
        <v>8308</v>
      </c>
      <c r="U386" t="s">
        <v>8313</v>
      </c>
    </row>
    <row r="387" spans="1:21" ht="43.75" hidden="1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ref="K387:K450" si="24">(I387/60/60/24) + DATE(1970,1,1)</f>
        <v>41964.626168981486</v>
      </c>
      <c r="L387" s="9">
        <f t="shared" ref="L387:L450" si="25">(J387/60/60/24) + DATE(1970,1,1)</f>
        <v>41934.584502314814</v>
      </c>
      <c r="M387" s="14">
        <f t="shared" ref="M387:M450" si="26">MONTH(L387)</f>
        <v>10</v>
      </c>
      <c r="N387" t="b">
        <v>0</v>
      </c>
      <c r="O387">
        <v>237</v>
      </c>
      <c r="P387" t="b">
        <v>1</v>
      </c>
      <c r="Q387" t="s">
        <v>8267</v>
      </c>
      <c r="R387">
        <f>ROUND(E387/D387*100,0)</f>
        <v>106</v>
      </c>
      <c r="S387" s="10">
        <f t="shared" ref="S387:S450" si="27">IFERROR(ROUND(E387/O387,2),0)</f>
        <v>111.8</v>
      </c>
      <c r="T387" t="s">
        <v>8308</v>
      </c>
      <c r="U387" t="s">
        <v>8313</v>
      </c>
    </row>
    <row r="388" spans="1:21" ht="43.75" hidden="1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24"/>
        <v>42226.951284722221</v>
      </c>
      <c r="L388" s="9">
        <f t="shared" si="25"/>
        <v>42211.951284722221</v>
      </c>
      <c r="M388" s="14">
        <f t="shared" si="26"/>
        <v>7</v>
      </c>
      <c r="N388" t="b">
        <v>0</v>
      </c>
      <c r="O388">
        <v>13</v>
      </c>
      <c r="P388" t="b">
        <v>1</v>
      </c>
      <c r="Q388" t="s">
        <v>8267</v>
      </c>
      <c r="R388">
        <f>ROUND(E388/D388*100,0)</f>
        <v>100</v>
      </c>
      <c r="S388" s="10">
        <f t="shared" si="27"/>
        <v>46.23</v>
      </c>
      <c r="T388" t="s">
        <v>8308</v>
      </c>
      <c r="U388" t="s">
        <v>8313</v>
      </c>
    </row>
    <row r="389" spans="1:21" ht="58.3" hidden="1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24"/>
        <v>42231.25</v>
      </c>
      <c r="L389" s="9">
        <f t="shared" si="25"/>
        <v>42200.67659722222</v>
      </c>
      <c r="M389" s="14">
        <f t="shared" si="26"/>
        <v>7</v>
      </c>
      <c r="N389" t="b">
        <v>0</v>
      </c>
      <c r="O389">
        <v>562</v>
      </c>
      <c r="P389" t="b">
        <v>1</v>
      </c>
      <c r="Q389" t="s">
        <v>8267</v>
      </c>
      <c r="R389">
        <f>ROUND(E389/D389*100,0)</f>
        <v>214</v>
      </c>
      <c r="S389" s="10">
        <f t="shared" si="27"/>
        <v>144.69</v>
      </c>
      <c r="T389" t="s">
        <v>8308</v>
      </c>
      <c r="U389" t="s">
        <v>8313</v>
      </c>
    </row>
    <row r="390" spans="1:21" ht="43.75" hidden="1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24"/>
        <v>42579.076157407413</v>
      </c>
      <c r="L390" s="9">
        <f t="shared" si="25"/>
        <v>42549.076157407413</v>
      </c>
      <c r="M390" s="14">
        <f t="shared" si="26"/>
        <v>6</v>
      </c>
      <c r="N390" t="b">
        <v>0</v>
      </c>
      <c r="O390">
        <v>71</v>
      </c>
      <c r="P390" t="b">
        <v>1</v>
      </c>
      <c r="Q390" t="s">
        <v>8267</v>
      </c>
      <c r="R390">
        <f>ROUND(E390/D390*100,0)</f>
        <v>126</v>
      </c>
      <c r="S390" s="10">
        <f t="shared" si="27"/>
        <v>88.85</v>
      </c>
      <c r="T390" t="s">
        <v>8308</v>
      </c>
      <c r="U390" t="s">
        <v>8313</v>
      </c>
    </row>
    <row r="391" spans="1:21" ht="58.3" hidden="1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24"/>
        <v>41705.957638888889</v>
      </c>
      <c r="L391" s="9">
        <f t="shared" si="25"/>
        <v>41674.063078703701</v>
      </c>
      <c r="M391" s="14">
        <f t="shared" si="26"/>
        <v>2</v>
      </c>
      <c r="N391" t="b">
        <v>0</v>
      </c>
      <c r="O391">
        <v>1510</v>
      </c>
      <c r="P391" t="b">
        <v>1</v>
      </c>
      <c r="Q391" t="s">
        <v>8267</v>
      </c>
      <c r="R391">
        <f>ROUND(E391/D391*100,0)</f>
        <v>182</v>
      </c>
      <c r="S391" s="10">
        <f t="shared" si="27"/>
        <v>81.75</v>
      </c>
      <c r="T391" t="s">
        <v>8308</v>
      </c>
      <c r="U391" t="s">
        <v>8313</v>
      </c>
    </row>
    <row r="392" spans="1:21" ht="43.75" hidden="1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24"/>
        <v>42132.036712962959</v>
      </c>
      <c r="L392" s="9">
        <f t="shared" si="25"/>
        <v>42112.036712962959</v>
      </c>
      <c r="M392" s="14">
        <f t="shared" si="26"/>
        <v>4</v>
      </c>
      <c r="N392" t="b">
        <v>0</v>
      </c>
      <c r="O392">
        <v>14</v>
      </c>
      <c r="P392" t="b">
        <v>1</v>
      </c>
      <c r="Q392" t="s">
        <v>8267</v>
      </c>
      <c r="R392">
        <f>ROUND(E392/D392*100,0)</f>
        <v>100</v>
      </c>
      <c r="S392" s="10">
        <f t="shared" si="27"/>
        <v>71.430000000000007</v>
      </c>
      <c r="T392" t="s">
        <v>8308</v>
      </c>
      <c r="U392" t="s">
        <v>8313</v>
      </c>
    </row>
    <row r="393" spans="1:21" ht="43.75" hidden="1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24"/>
        <v>40895.040972222225</v>
      </c>
      <c r="L393" s="9">
        <f t="shared" si="25"/>
        <v>40865.042256944449</v>
      </c>
      <c r="M393" s="14">
        <f t="shared" si="26"/>
        <v>11</v>
      </c>
      <c r="N393" t="b">
        <v>0</v>
      </c>
      <c r="O393">
        <v>193</v>
      </c>
      <c r="P393" t="b">
        <v>1</v>
      </c>
      <c r="Q393" t="s">
        <v>8267</v>
      </c>
      <c r="R393">
        <f>ROUND(E393/D393*100,0)</f>
        <v>101</v>
      </c>
      <c r="S393" s="10">
        <f t="shared" si="27"/>
        <v>104.26</v>
      </c>
      <c r="T393" t="s">
        <v>8308</v>
      </c>
      <c r="U393" t="s">
        <v>8313</v>
      </c>
    </row>
    <row r="394" spans="1:21" ht="43.75" hidden="1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24"/>
        <v>40794.125</v>
      </c>
      <c r="L394" s="9">
        <f t="shared" si="25"/>
        <v>40763.717256944445</v>
      </c>
      <c r="M394" s="14">
        <f t="shared" si="26"/>
        <v>8</v>
      </c>
      <c r="N394" t="b">
        <v>0</v>
      </c>
      <c r="O394">
        <v>206</v>
      </c>
      <c r="P394" t="b">
        <v>1</v>
      </c>
      <c r="Q394" t="s">
        <v>8267</v>
      </c>
      <c r="R394">
        <f>ROUND(E394/D394*100,0)</f>
        <v>101</v>
      </c>
      <c r="S394" s="10">
        <f t="shared" si="27"/>
        <v>90.62</v>
      </c>
      <c r="T394" t="s">
        <v>8308</v>
      </c>
      <c r="U394" t="s">
        <v>8313</v>
      </c>
    </row>
    <row r="395" spans="1:21" ht="43.75" hidden="1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24"/>
        <v>41557.708935185183</v>
      </c>
      <c r="L395" s="9">
        <f t="shared" si="25"/>
        <v>41526.708935185183</v>
      </c>
      <c r="M395" s="14">
        <f t="shared" si="26"/>
        <v>9</v>
      </c>
      <c r="N395" t="b">
        <v>0</v>
      </c>
      <c r="O395">
        <v>351</v>
      </c>
      <c r="P395" t="b">
        <v>1</v>
      </c>
      <c r="Q395" t="s">
        <v>8267</v>
      </c>
      <c r="R395">
        <f>ROUND(E395/D395*100,0)</f>
        <v>110</v>
      </c>
      <c r="S395" s="10">
        <f t="shared" si="27"/>
        <v>157.33000000000001</v>
      </c>
      <c r="T395" t="s">
        <v>8308</v>
      </c>
      <c r="U395" t="s">
        <v>8313</v>
      </c>
    </row>
    <row r="396" spans="1:21" ht="43.75" hidden="1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24"/>
        <v>42477.776412037041</v>
      </c>
      <c r="L396" s="9">
        <f t="shared" si="25"/>
        <v>42417.818078703705</v>
      </c>
      <c r="M396" s="14">
        <f t="shared" si="26"/>
        <v>2</v>
      </c>
      <c r="N396" t="b">
        <v>0</v>
      </c>
      <c r="O396">
        <v>50</v>
      </c>
      <c r="P396" t="b">
        <v>1</v>
      </c>
      <c r="Q396" t="s">
        <v>8267</v>
      </c>
      <c r="R396">
        <f>ROUND(E396/D396*100,0)</f>
        <v>112</v>
      </c>
      <c r="S396" s="10">
        <f t="shared" si="27"/>
        <v>105.18</v>
      </c>
      <c r="T396" t="s">
        <v>8308</v>
      </c>
      <c r="U396" t="s">
        <v>8313</v>
      </c>
    </row>
    <row r="397" spans="1:21" ht="43.75" hidden="1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24"/>
        <v>41026.897222222222</v>
      </c>
      <c r="L397" s="9">
        <f t="shared" si="25"/>
        <v>40990.909259259257</v>
      </c>
      <c r="M397" s="14">
        <f t="shared" si="26"/>
        <v>3</v>
      </c>
      <c r="N397" t="b">
        <v>0</v>
      </c>
      <c r="O397">
        <v>184</v>
      </c>
      <c r="P397" t="b">
        <v>1</v>
      </c>
      <c r="Q397" t="s">
        <v>8267</v>
      </c>
      <c r="R397">
        <f>ROUND(E397/D397*100,0)</f>
        <v>108</v>
      </c>
      <c r="S397" s="10">
        <f t="shared" si="27"/>
        <v>58.72</v>
      </c>
      <c r="T397" t="s">
        <v>8308</v>
      </c>
      <c r="U397" t="s">
        <v>8313</v>
      </c>
    </row>
    <row r="398" spans="1:21" ht="43.75" hidden="1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24"/>
        <v>41097.564884259256</v>
      </c>
      <c r="L398" s="9">
        <f t="shared" si="25"/>
        <v>41082.564884259256</v>
      </c>
      <c r="M398" s="14">
        <f t="shared" si="26"/>
        <v>6</v>
      </c>
      <c r="N398" t="b">
        <v>0</v>
      </c>
      <c r="O398">
        <v>196</v>
      </c>
      <c r="P398" t="b">
        <v>1</v>
      </c>
      <c r="Q398" t="s">
        <v>8267</v>
      </c>
      <c r="R398">
        <f>ROUND(E398/D398*100,0)</f>
        <v>107</v>
      </c>
      <c r="S398" s="10">
        <f t="shared" si="27"/>
        <v>81.63</v>
      </c>
      <c r="T398" t="s">
        <v>8308</v>
      </c>
      <c r="U398" t="s">
        <v>8313</v>
      </c>
    </row>
    <row r="399" spans="1:21" ht="58.3" hidden="1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24"/>
        <v>40422.155555555553</v>
      </c>
      <c r="L399" s="9">
        <f t="shared" si="25"/>
        <v>40379.776435185187</v>
      </c>
      <c r="M399" s="14">
        <f t="shared" si="26"/>
        <v>7</v>
      </c>
      <c r="N399" t="b">
        <v>0</v>
      </c>
      <c r="O399">
        <v>229</v>
      </c>
      <c r="P399" t="b">
        <v>1</v>
      </c>
      <c r="Q399" t="s">
        <v>8267</v>
      </c>
      <c r="R399">
        <f>ROUND(E399/D399*100,0)</f>
        <v>104</v>
      </c>
      <c r="S399" s="10">
        <f t="shared" si="27"/>
        <v>56.46</v>
      </c>
      <c r="T399" t="s">
        <v>8308</v>
      </c>
      <c r="U399" t="s">
        <v>8313</v>
      </c>
    </row>
    <row r="400" spans="1:21" ht="43.75" hidden="1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24"/>
        <v>42123.793124999997</v>
      </c>
      <c r="L400" s="9">
        <f t="shared" si="25"/>
        <v>42078.793124999997</v>
      </c>
      <c r="M400" s="14">
        <f t="shared" si="26"/>
        <v>3</v>
      </c>
      <c r="N400" t="b">
        <v>0</v>
      </c>
      <c r="O400">
        <v>67</v>
      </c>
      <c r="P400" t="b">
        <v>1</v>
      </c>
      <c r="Q400" t="s">
        <v>8267</v>
      </c>
      <c r="R400">
        <f>ROUND(E400/D400*100,0)</f>
        <v>125</v>
      </c>
      <c r="S400" s="10">
        <f t="shared" si="27"/>
        <v>140.1</v>
      </c>
      <c r="T400" t="s">
        <v>8308</v>
      </c>
      <c r="U400" t="s">
        <v>8313</v>
      </c>
    </row>
    <row r="401" spans="1:21" ht="58.3" hidden="1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24"/>
        <v>42718.5</v>
      </c>
      <c r="L401" s="9">
        <f t="shared" si="25"/>
        <v>42687.875775462962</v>
      </c>
      <c r="M401" s="14">
        <f t="shared" si="26"/>
        <v>11</v>
      </c>
      <c r="N401" t="b">
        <v>0</v>
      </c>
      <c r="O401">
        <v>95</v>
      </c>
      <c r="P401" t="b">
        <v>1</v>
      </c>
      <c r="Q401" t="s">
        <v>8267</v>
      </c>
      <c r="R401">
        <f>ROUND(E401/D401*100,0)</f>
        <v>107</v>
      </c>
      <c r="S401" s="10">
        <f t="shared" si="27"/>
        <v>224.85</v>
      </c>
      <c r="T401" t="s">
        <v>8308</v>
      </c>
      <c r="U401" t="s">
        <v>8313</v>
      </c>
    </row>
    <row r="402" spans="1:21" ht="43.75" hidden="1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24"/>
        <v>41776.145833333336</v>
      </c>
      <c r="L402" s="9">
        <f t="shared" si="25"/>
        <v>41745.635960648149</v>
      </c>
      <c r="M402" s="14">
        <f t="shared" si="26"/>
        <v>4</v>
      </c>
      <c r="N402" t="b">
        <v>0</v>
      </c>
      <c r="O402">
        <v>62</v>
      </c>
      <c r="P402" t="b">
        <v>1</v>
      </c>
      <c r="Q402" t="s">
        <v>8267</v>
      </c>
      <c r="R402">
        <f>ROUND(E402/D402*100,0)</f>
        <v>112</v>
      </c>
      <c r="S402" s="10">
        <f t="shared" si="27"/>
        <v>181.13</v>
      </c>
      <c r="T402" t="s">
        <v>8308</v>
      </c>
      <c r="U402" t="s">
        <v>8313</v>
      </c>
    </row>
    <row r="403" spans="1:21" ht="43.75" hidden="1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24"/>
        <v>40762.842245370368</v>
      </c>
      <c r="L403" s="9">
        <f t="shared" si="25"/>
        <v>40732.842245370368</v>
      </c>
      <c r="M403" s="14">
        <f t="shared" si="26"/>
        <v>7</v>
      </c>
      <c r="N403" t="b">
        <v>0</v>
      </c>
      <c r="O403">
        <v>73</v>
      </c>
      <c r="P403" t="b">
        <v>1</v>
      </c>
      <c r="Q403" t="s">
        <v>8267</v>
      </c>
      <c r="R403">
        <f>ROUND(E403/D403*100,0)</f>
        <v>104</v>
      </c>
      <c r="S403" s="10">
        <f t="shared" si="27"/>
        <v>711.04</v>
      </c>
      <c r="T403" t="s">
        <v>8308</v>
      </c>
      <c r="U403" t="s">
        <v>8313</v>
      </c>
    </row>
    <row r="404" spans="1:21" ht="43.75" hidden="1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24"/>
        <v>42313.58121527778</v>
      </c>
      <c r="L404" s="9">
        <f t="shared" si="25"/>
        <v>42292.539548611108</v>
      </c>
      <c r="M404" s="14">
        <f t="shared" si="26"/>
        <v>10</v>
      </c>
      <c r="N404" t="b">
        <v>0</v>
      </c>
      <c r="O404">
        <v>43</v>
      </c>
      <c r="P404" t="b">
        <v>1</v>
      </c>
      <c r="Q404" t="s">
        <v>8267</v>
      </c>
      <c r="R404">
        <f>ROUND(E404/D404*100,0)</f>
        <v>142</v>
      </c>
      <c r="S404" s="10">
        <f t="shared" si="27"/>
        <v>65.88</v>
      </c>
      <c r="T404" t="s">
        <v>8308</v>
      </c>
      <c r="U404" t="s">
        <v>8313</v>
      </c>
    </row>
    <row r="405" spans="1:21" ht="43.75" hidden="1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24"/>
        <v>40765.297222222223</v>
      </c>
      <c r="L405" s="9">
        <f t="shared" si="25"/>
        <v>40718.310659722221</v>
      </c>
      <c r="M405" s="14">
        <f t="shared" si="26"/>
        <v>6</v>
      </c>
      <c r="N405" t="b">
        <v>0</v>
      </c>
      <c r="O405">
        <v>70</v>
      </c>
      <c r="P405" t="b">
        <v>1</v>
      </c>
      <c r="Q405" t="s">
        <v>8267</v>
      </c>
      <c r="R405">
        <f>ROUND(E405/D405*100,0)</f>
        <v>105</v>
      </c>
      <c r="S405" s="10">
        <f t="shared" si="27"/>
        <v>75.19</v>
      </c>
      <c r="T405" t="s">
        <v>8308</v>
      </c>
      <c r="U405" t="s">
        <v>8313</v>
      </c>
    </row>
    <row r="406" spans="1:21" ht="43.75" hidden="1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24"/>
        <v>41675.961111111108</v>
      </c>
      <c r="L406" s="9">
        <f t="shared" si="25"/>
        <v>41646.628032407411</v>
      </c>
      <c r="M406" s="14">
        <f t="shared" si="26"/>
        <v>1</v>
      </c>
      <c r="N406" t="b">
        <v>0</v>
      </c>
      <c r="O406">
        <v>271</v>
      </c>
      <c r="P406" t="b">
        <v>1</v>
      </c>
      <c r="Q406" t="s">
        <v>8267</v>
      </c>
      <c r="R406">
        <f>ROUND(E406/D406*100,0)</f>
        <v>103</v>
      </c>
      <c r="S406" s="10">
        <f t="shared" si="27"/>
        <v>133.13999999999999</v>
      </c>
      <c r="T406" t="s">
        <v>8308</v>
      </c>
      <c r="U406" t="s">
        <v>8313</v>
      </c>
    </row>
    <row r="407" spans="1:21" ht="29.15" hidden="1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24"/>
        <v>41704.08494212963</v>
      </c>
      <c r="L407" s="9">
        <f t="shared" si="25"/>
        <v>41674.08494212963</v>
      </c>
      <c r="M407" s="14">
        <f t="shared" si="26"/>
        <v>2</v>
      </c>
      <c r="N407" t="b">
        <v>0</v>
      </c>
      <c r="O407">
        <v>55</v>
      </c>
      <c r="P407" t="b">
        <v>1</v>
      </c>
      <c r="Q407" t="s">
        <v>8267</v>
      </c>
      <c r="R407">
        <f>ROUND(E407/D407*100,0)</f>
        <v>108</v>
      </c>
      <c r="S407" s="10">
        <f t="shared" si="27"/>
        <v>55.2</v>
      </c>
      <c r="T407" t="s">
        <v>8308</v>
      </c>
      <c r="U407" t="s">
        <v>8313</v>
      </c>
    </row>
    <row r="408" spans="1:21" ht="43.75" hidden="1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24"/>
        <v>40672.249305555553</v>
      </c>
      <c r="L408" s="9">
        <f t="shared" si="25"/>
        <v>40638.162465277775</v>
      </c>
      <c r="M408" s="14">
        <f t="shared" si="26"/>
        <v>4</v>
      </c>
      <c r="N408" t="b">
        <v>0</v>
      </c>
      <c r="O408">
        <v>35</v>
      </c>
      <c r="P408" t="b">
        <v>1</v>
      </c>
      <c r="Q408" t="s">
        <v>8267</v>
      </c>
      <c r="R408">
        <f>ROUND(E408/D408*100,0)</f>
        <v>108</v>
      </c>
      <c r="S408" s="10">
        <f t="shared" si="27"/>
        <v>86.16</v>
      </c>
      <c r="T408" t="s">
        <v>8308</v>
      </c>
      <c r="U408" t="s">
        <v>8313</v>
      </c>
    </row>
    <row r="409" spans="1:21" ht="43.75" hidden="1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24"/>
        <v>40866.912615740745</v>
      </c>
      <c r="L409" s="9">
        <f t="shared" si="25"/>
        <v>40806.870949074073</v>
      </c>
      <c r="M409" s="14">
        <f t="shared" si="26"/>
        <v>9</v>
      </c>
      <c r="N409" t="b">
        <v>0</v>
      </c>
      <c r="O409">
        <v>22</v>
      </c>
      <c r="P409" t="b">
        <v>1</v>
      </c>
      <c r="Q409" t="s">
        <v>8267</v>
      </c>
      <c r="R409">
        <f>ROUND(E409/D409*100,0)</f>
        <v>102</v>
      </c>
      <c r="S409" s="10">
        <f t="shared" si="27"/>
        <v>92.32</v>
      </c>
      <c r="T409" t="s">
        <v>8308</v>
      </c>
      <c r="U409" t="s">
        <v>8313</v>
      </c>
    </row>
    <row r="410" spans="1:21" ht="43.75" hidden="1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24"/>
        <v>41583.777662037035</v>
      </c>
      <c r="L410" s="9">
        <f t="shared" si="25"/>
        <v>41543.735995370371</v>
      </c>
      <c r="M410" s="14">
        <f t="shared" si="26"/>
        <v>9</v>
      </c>
      <c r="N410" t="b">
        <v>0</v>
      </c>
      <c r="O410">
        <v>38</v>
      </c>
      <c r="P410" t="b">
        <v>1</v>
      </c>
      <c r="Q410" t="s">
        <v>8267</v>
      </c>
      <c r="R410">
        <f>ROUND(E410/D410*100,0)</f>
        <v>101</v>
      </c>
      <c r="S410" s="10">
        <f t="shared" si="27"/>
        <v>160.16</v>
      </c>
      <c r="T410" t="s">
        <v>8308</v>
      </c>
      <c r="U410" t="s">
        <v>8313</v>
      </c>
    </row>
    <row r="411" spans="1:21" ht="43.75" hidden="1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24"/>
        <v>42573.862777777773</v>
      </c>
      <c r="L411" s="9">
        <f t="shared" si="25"/>
        <v>42543.862777777773</v>
      </c>
      <c r="M411" s="14">
        <f t="shared" si="26"/>
        <v>6</v>
      </c>
      <c r="N411" t="b">
        <v>0</v>
      </c>
      <c r="O411">
        <v>15</v>
      </c>
      <c r="P411" t="b">
        <v>1</v>
      </c>
      <c r="Q411" t="s">
        <v>8267</v>
      </c>
      <c r="R411">
        <f>ROUND(E411/D411*100,0)</f>
        <v>137</v>
      </c>
      <c r="S411" s="10">
        <f t="shared" si="27"/>
        <v>45.6</v>
      </c>
      <c r="T411" t="s">
        <v>8308</v>
      </c>
      <c r="U411" t="s">
        <v>8313</v>
      </c>
    </row>
    <row r="412" spans="1:21" ht="43.75" hidden="1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24"/>
        <v>42173.981446759266</v>
      </c>
      <c r="L412" s="9">
        <f t="shared" si="25"/>
        <v>42113.981446759266</v>
      </c>
      <c r="M412" s="14">
        <f t="shared" si="26"/>
        <v>4</v>
      </c>
      <c r="N412" t="b">
        <v>0</v>
      </c>
      <c r="O412">
        <v>7</v>
      </c>
      <c r="P412" t="b">
        <v>1</v>
      </c>
      <c r="Q412" t="s">
        <v>8267</v>
      </c>
      <c r="R412">
        <f>ROUND(E412/D412*100,0)</f>
        <v>128</v>
      </c>
      <c r="S412" s="10">
        <f t="shared" si="27"/>
        <v>183.29</v>
      </c>
      <c r="T412" t="s">
        <v>8308</v>
      </c>
      <c r="U412" t="s">
        <v>8313</v>
      </c>
    </row>
    <row r="413" spans="1:21" ht="43.75" hidden="1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24"/>
        <v>41630.208333333336</v>
      </c>
      <c r="L413" s="9">
        <f t="shared" si="25"/>
        <v>41598.17597222222</v>
      </c>
      <c r="M413" s="14">
        <f t="shared" si="26"/>
        <v>11</v>
      </c>
      <c r="N413" t="b">
        <v>0</v>
      </c>
      <c r="O413">
        <v>241</v>
      </c>
      <c r="P413" t="b">
        <v>1</v>
      </c>
      <c r="Q413" t="s">
        <v>8267</v>
      </c>
      <c r="R413">
        <f>ROUND(E413/D413*100,0)</f>
        <v>101</v>
      </c>
      <c r="S413" s="10">
        <f t="shared" si="27"/>
        <v>125.79</v>
      </c>
      <c r="T413" t="s">
        <v>8308</v>
      </c>
      <c r="U413" t="s">
        <v>8313</v>
      </c>
    </row>
    <row r="414" spans="1:21" ht="43.75" hidden="1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24"/>
        <v>41115.742800925924</v>
      </c>
      <c r="L414" s="9">
        <f t="shared" si="25"/>
        <v>41099.742800925924</v>
      </c>
      <c r="M414" s="14">
        <f t="shared" si="26"/>
        <v>7</v>
      </c>
      <c r="N414" t="b">
        <v>0</v>
      </c>
      <c r="O414">
        <v>55</v>
      </c>
      <c r="P414" t="b">
        <v>1</v>
      </c>
      <c r="Q414" t="s">
        <v>8267</v>
      </c>
      <c r="R414">
        <f>ROUND(E414/D414*100,0)</f>
        <v>127</v>
      </c>
      <c r="S414" s="10">
        <f t="shared" si="27"/>
        <v>57.65</v>
      </c>
      <c r="T414" t="s">
        <v>8308</v>
      </c>
      <c r="U414" t="s">
        <v>8313</v>
      </c>
    </row>
    <row r="415" spans="1:21" ht="43.75" hidden="1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24"/>
        <v>41109.877442129626</v>
      </c>
      <c r="L415" s="9">
        <f t="shared" si="25"/>
        <v>41079.877442129626</v>
      </c>
      <c r="M415" s="14">
        <f t="shared" si="26"/>
        <v>6</v>
      </c>
      <c r="N415" t="b">
        <v>0</v>
      </c>
      <c r="O415">
        <v>171</v>
      </c>
      <c r="P415" t="b">
        <v>1</v>
      </c>
      <c r="Q415" t="s">
        <v>8267</v>
      </c>
      <c r="R415">
        <f>ROUND(E415/D415*100,0)</f>
        <v>105</v>
      </c>
      <c r="S415" s="10">
        <f t="shared" si="27"/>
        <v>78.66</v>
      </c>
      <c r="T415" t="s">
        <v>8308</v>
      </c>
      <c r="U415" t="s">
        <v>8313</v>
      </c>
    </row>
    <row r="416" spans="1:21" ht="43.75" hidden="1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24"/>
        <v>41559.063252314816</v>
      </c>
      <c r="L416" s="9">
        <f t="shared" si="25"/>
        <v>41529.063252314816</v>
      </c>
      <c r="M416" s="14">
        <f t="shared" si="26"/>
        <v>9</v>
      </c>
      <c r="N416" t="b">
        <v>0</v>
      </c>
      <c r="O416">
        <v>208</v>
      </c>
      <c r="P416" t="b">
        <v>1</v>
      </c>
      <c r="Q416" t="s">
        <v>8267</v>
      </c>
      <c r="R416">
        <f>ROUND(E416/D416*100,0)</f>
        <v>103</v>
      </c>
      <c r="S416" s="10">
        <f t="shared" si="27"/>
        <v>91.48</v>
      </c>
      <c r="T416" t="s">
        <v>8308</v>
      </c>
      <c r="U416" t="s">
        <v>8313</v>
      </c>
    </row>
    <row r="417" spans="1:21" ht="58.3" hidden="1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24"/>
        <v>41929.5</v>
      </c>
      <c r="L417" s="9">
        <f t="shared" si="25"/>
        <v>41904.851875</v>
      </c>
      <c r="M417" s="14">
        <f t="shared" si="26"/>
        <v>9</v>
      </c>
      <c r="N417" t="b">
        <v>0</v>
      </c>
      <c r="O417">
        <v>21</v>
      </c>
      <c r="P417" t="b">
        <v>1</v>
      </c>
      <c r="Q417" t="s">
        <v>8267</v>
      </c>
      <c r="R417">
        <f>ROUND(E417/D417*100,0)</f>
        <v>102</v>
      </c>
      <c r="S417" s="10">
        <f t="shared" si="27"/>
        <v>68.099999999999994</v>
      </c>
      <c r="T417" t="s">
        <v>8308</v>
      </c>
      <c r="U417" t="s">
        <v>8313</v>
      </c>
    </row>
    <row r="418" spans="1:21" ht="43.75" hidden="1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24"/>
        <v>41678.396192129629</v>
      </c>
      <c r="L418" s="9">
        <f t="shared" si="25"/>
        <v>41648.396192129629</v>
      </c>
      <c r="M418" s="14">
        <f t="shared" si="26"/>
        <v>1</v>
      </c>
      <c r="N418" t="b">
        <v>0</v>
      </c>
      <c r="O418">
        <v>25</v>
      </c>
      <c r="P418" t="b">
        <v>1</v>
      </c>
      <c r="Q418" t="s">
        <v>8267</v>
      </c>
      <c r="R418">
        <f>ROUND(E418/D418*100,0)</f>
        <v>120</v>
      </c>
      <c r="S418" s="10">
        <f t="shared" si="27"/>
        <v>48.09</v>
      </c>
      <c r="T418" t="s">
        <v>8308</v>
      </c>
      <c r="U418" t="s">
        <v>8313</v>
      </c>
    </row>
    <row r="419" spans="1:21" ht="43.75" hidden="1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24"/>
        <v>41372.189583333333</v>
      </c>
      <c r="L419" s="9">
        <f t="shared" si="25"/>
        <v>41360.970601851855</v>
      </c>
      <c r="M419" s="14">
        <f t="shared" si="26"/>
        <v>3</v>
      </c>
      <c r="N419" t="b">
        <v>0</v>
      </c>
      <c r="O419">
        <v>52</v>
      </c>
      <c r="P419" t="b">
        <v>1</v>
      </c>
      <c r="Q419" t="s">
        <v>8267</v>
      </c>
      <c r="R419">
        <f>ROUND(E419/D419*100,0)</f>
        <v>100</v>
      </c>
      <c r="S419" s="10">
        <f t="shared" si="27"/>
        <v>202.42</v>
      </c>
      <c r="T419" t="s">
        <v>8308</v>
      </c>
      <c r="U419" t="s">
        <v>8313</v>
      </c>
    </row>
    <row r="420" spans="1:21" ht="43.75" hidden="1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24"/>
        <v>42208.282372685186</v>
      </c>
      <c r="L420" s="9">
        <f t="shared" si="25"/>
        <v>42178.282372685186</v>
      </c>
      <c r="M420" s="14">
        <f t="shared" si="26"/>
        <v>6</v>
      </c>
      <c r="N420" t="b">
        <v>0</v>
      </c>
      <c r="O420">
        <v>104</v>
      </c>
      <c r="P420" t="b">
        <v>1</v>
      </c>
      <c r="Q420" t="s">
        <v>8267</v>
      </c>
      <c r="R420">
        <f>ROUND(E420/D420*100,0)</f>
        <v>101</v>
      </c>
      <c r="S420" s="10">
        <f t="shared" si="27"/>
        <v>216.75</v>
      </c>
      <c r="T420" t="s">
        <v>8308</v>
      </c>
      <c r="U420" t="s">
        <v>8313</v>
      </c>
    </row>
    <row r="421" spans="1:21" ht="43.75" hidden="1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24"/>
        <v>41454.842442129629</v>
      </c>
      <c r="L421" s="9">
        <f t="shared" si="25"/>
        <v>41394.842442129629</v>
      </c>
      <c r="M421" s="14">
        <f t="shared" si="26"/>
        <v>4</v>
      </c>
      <c r="N421" t="b">
        <v>0</v>
      </c>
      <c r="O421">
        <v>73</v>
      </c>
      <c r="P421" t="b">
        <v>1</v>
      </c>
      <c r="Q421" t="s">
        <v>8267</v>
      </c>
      <c r="R421">
        <f>ROUND(E421/D421*100,0)</f>
        <v>100</v>
      </c>
      <c r="S421" s="10">
        <f t="shared" si="27"/>
        <v>110.07</v>
      </c>
      <c r="T421" t="s">
        <v>8308</v>
      </c>
      <c r="U421" t="s">
        <v>8313</v>
      </c>
    </row>
    <row r="422" spans="1:21" ht="43.75" hidden="1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24"/>
        <v>41712.194803240738</v>
      </c>
      <c r="L422" s="9">
        <f t="shared" si="25"/>
        <v>41682.23646990741</v>
      </c>
      <c r="M422" s="14">
        <f t="shared" si="26"/>
        <v>2</v>
      </c>
      <c r="N422" t="b">
        <v>0</v>
      </c>
      <c r="O422">
        <v>3</v>
      </c>
      <c r="P422" t="b">
        <v>0</v>
      </c>
      <c r="Q422" t="s">
        <v>8268</v>
      </c>
      <c r="R422">
        <f>ROUND(E422/D422*100,0)</f>
        <v>0</v>
      </c>
      <c r="S422" s="10">
        <f t="shared" si="27"/>
        <v>4.83</v>
      </c>
      <c r="T422" t="s">
        <v>8308</v>
      </c>
      <c r="U422" t="s">
        <v>8314</v>
      </c>
    </row>
    <row r="423" spans="1:21" ht="43.75" hidden="1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24"/>
        <v>42237.491388888884</v>
      </c>
      <c r="L423" s="9">
        <f t="shared" si="25"/>
        <v>42177.491388888884</v>
      </c>
      <c r="M423" s="14">
        <f t="shared" si="26"/>
        <v>6</v>
      </c>
      <c r="N423" t="b">
        <v>0</v>
      </c>
      <c r="O423">
        <v>6</v>
      </c>
      <c r="P423" t="b">
        <v>0</v>
      </c>
      <c r="Q423" t="s">
        <v>8268</v>
      </c>
      <c r="R423">
        <f>ROUND(E423/D423*100,0)</f>
        <v>2</v>
      </c>
      <c r="S423" s="10">
        <f t="shared" si="27"/>
        <v>50.17</v>
      </c>
      <c r="T423" t="s">
        <v>8308</v>
      </c>
      <c r="U423" t="s">
        <v>8314</v>
      </c>
    </row>
    <row r="424" spans="1:21" ht="43.75" hidden="1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24"/>
        <v>41893.260381944441</v>
      </c>
      <c r="L424" s="9">
        <f t="shared" si="25"/>
        <v>41863.260381944441</v>
      </c>
      <c r="M424" s="14">
        <f t="shared" si="26"/>
        <v>8</v>
      </c>
      <c r="N424" t="b">
        <v>0</v>
      </c>
      <c r="O424">
        <v>12</v>
      </c>
      <c r="P424" t="b">
        <v>0</v>
      </c>
      <c r="Q424" t="s">
        <v>8268</v>
      </c>
      <c r="R424">
        <f>ROUND(E424/D424*100,0)</f>
        <v>1</v>
      </c>
      <c r="S424" s="10">
        <f t="shared" si="27"/>
        <v>35.83</v>
      </c>
      <c r="T424" t="s">
        <v>8308</v>
      </c>
      <c r="U424" t="s">
        <v>8314</v>
      </c>
    </row>
    <row r="425" spans="1:21" ht="43.75" hidden="1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24"/>
        <v>41430.92627314815</v>
      </c>
      <c r="L425" s="9">
        <f t="shared" si="25"/>
        <v>41400.92627314815</v>
      </c>
      <c r="M425" s="14">
        <f t="shared" si="26"/>
        <v>5</v>
      </c>
      <c r="N425" t="b">
        <v>0</v>
      </c>
      <c r="O425">
        <v>13</v>
      </c>
      <c r="P425" t="b">
        <v>0</v>
      </c>
      <c r="Q425" t="s">
        <v>8268</v>
      </c>
      <c r="R425">
        <f>ROUND(E425/D425*100,0)</f>
        <v>1</v>
      </c>
      <c r="S425" s="10">
        <f t="shared" si="27"/>
        <v>11.77</v>
      </c>
      <c r="T425" t="s">
        <v>8308</v>
      </c>
      <c r="U425" t="s">
        <v>8314</v>
      </c>
    </row>
    <row r="426" spans="1:21" ht="43.75" hidden="1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24"/>
        <v>40994.334479166668</v>
      </c>
      <c r="L426" s="9">
        <f t="shared" si="25"/>
        <v>40934.376145833332</v>
      </c>
      <c r="M426" s="14">
        <f t="shared" si="26"/>
        <v>1</v>
      </c>
      <c r="N426" t="b">
        <v>0</v>
      </c>
      <c r="O426">
        <v>5</v>
      </c>
      <c r="P426" t="b">
        <v>0</v>
      </c>
      <c r="Q426" t="s">
        <v>8268</v>
      </c>
      <c r="R426">
        <f>ROUND(E426/D426*100,0)</f>
        <v>7</v>
      </c>
      <c r="S426" s="10">
        <f t="shared" si="27"/>
        <v>40.78</v>
      </c>
      <c r="T426" t="s">
        <v>8308</v>
      </c>
      <c r="U426" t="s">
        <v>8314</v>
      </c>
    </row>
    <row r="427" spans="1:21" ht="43.75" hidden="1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24"/>
        <v>42335.902824074074</v>
      </c>
      <c r="L427" s="9">
        <f t="shared" si="25"/>
        <v>42275.861157407402</v>
      </c>
      <c r="M427" s="14">
        <f t="shared" si="26"/>
        <v>9</v>
      </c>
      <c r="N427" t="b">
        <v>0</v>
      </c>
      <c r="O427">
        <v>2</v>
      </c>
      <c r="P427" t="b">
        <v>0</v>
      </c>
      <c r="Q427" t="s">
        <v>8268</v>
      </c>
      <c r="R427">
        <f>ROUND(E427/D427*100,0)</f>
        <v>0</v>
      </c>
      <c r="S427" s="10">
        <f t="shared" si="27"/>
        <v>3</v>
      </c>
      <c r="T427" t="s">
        <v>8308</v>
      </c>
      <c r="U427" t="s">
        <v>8314</v>
      </c>
    </row>
    <row r="428" spans="1:21" ht="43.75" hidden="1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24"/>
        <v>42430.711967592593</v>
      </c>
      <c r="L428" s="9">
        <f t="shared" si="25"/>
        <v>42400.711967592593</v>
      </c>
      <c r="M428" s="14">
        <f t="shared" si="26"/>
        <v>1</v>
      </c>
      <c r="N428" t="b">
        <v>0</v>
      </c>
      <c r="O428">
        <v>8</v>
      </c>
      <c r="P428" t="b">
        <v>0</v>
      </c>
      <c r="Q428" t="s">
        <v>8268</v>
      </c>
      <c r="R428">
        <f>ROUND(E428/D428*100,0)</f>
        <v>1</v>
      </c>
      <c r="S428" s="10">
        <f t="shared" si="27"/>
        <v>16.63</v>
      </c>
      <c r="T428" t="s">
        <v>8308</v>
      </c>
      <c r="U428" t="s">
        <v>8314</v>
      </c>
    </row>
    <row r="429" spans="1:21" ht="58.3" hidden="1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24"/>
        <v>42299.790972222225</v>
      </c>
      <c r="L429" s="9">
        <f t="shared" si="25"/>
        <v>42285.909027777772</v>
      </c>
      <c r="M429" s="14">
        <f t="shared" si="26"/>
        <v>10</v>
      </c>
      <c r="N429" t="b">
        <v>0</v>
      </c>
      <c r="O429">
        <v>0</v>
      </c>
      <c r="P429" t="b">
        <v>0</v>
      </c>
      <c r="Q429" t="s">
        <v>8268</v>
      </c>
      <c r="R429">
        <f>ROUND(E429/D429*100,0)</f>
        <v>0</v>
      </c>
      <c r="S429" s="10">
        <f t="shared" si="27"/>
        <v>0</v>
      </c>
      <c r="T429" t="s">
        <v>8308</v>
      </c>
      <c r="U429" t="s">
        <v>8314</v>
      </c>
    </row>
    <row r="430" spans="1:21" ht="29.15" hidden="1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24"/>
        <v>41806.916666666664</v>
      </c>
      <c r="L430" s="9">
        <f t="shared" si="25"/>
        <v>41778.766724537039</v>
      </c>
      <c r="M430" s="14">
        <f t="shared" si="26"/>
        <v>5</v>
      </c>
      <c r="N430" t="b">
        <v>0</v>
      </c>
      <c r="O430">
        <v>13</v>
      </c>
      <c r="P430" t="b">
        <v>0</v>
      </c>
      <c r="Q430" t="s">
        <v>8268</v>
      </c>
      <c r="R430">
        <f>ROUND(E430/D430*100,0)</f>
        <v>6</v>
      </c>
      <c r="S430" s="10">
        <f t="shared" si="27"/>
        <v>52</v>
      </c>
      <c r="T430" t="s">
        <v>8308</v>
      </c>
      <c r="U430" t="s">
        <v>8314</v>
      </c>
    </row>
    <row r="431" spans="1:21" ht="58.3" hidden="1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24"/>
        <v>40144.207638888889</v>
      </c>
      <c r="L431" s="9">
        <f t="shared" si="25"/>
        <v>40070.901412037041</v>
      </c>
      <c r="M431" s="14">
        <f t="shared" si="26"/>
        <v>9</v>
      </c>
      <c r="N431" t="b">
        <v>0</v>
      </c>
      <c r="O431">
        <v>0</v>
      </c>
      <c r="P431" t="b">
        <v>0</v>
      </c>
      <c r="Q431" t="s">
        <v>8268</v>
      </c>
      <c r="R431">
        <f>ROUND(E431/D431*100,0)</f>
        <v>0</v>
      </c>
      <c r="S431" s="10">
        <f t="shared" si="27"/>
        <v>0</v>
      </c>
      <c r="T431" t="s">
        <v>8308</v>
      </c>
      <c r="U431" t="s">
        <v>8314</v>
      </c>
    </row>
    <row r="432" spans="1:21" ht="43.75" hidden="1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24"/>
        <v>41528.107256944444</v>
      </c>
      <c r="L432" s="9">
        <f t="shared" si="25"/>
        <v>41513.107256944444</v>
      </c>
      <c r="M432" s="14">
        <f t="shared" si="26"/>
        <v>8</v>
      </c>
      <c r="N432" t="b">
        <v>0</v>
      </c>
      <c r="O432">
        <v>5</v>
      </c>
      <c r="P432" t="b">
        <v>0</v>
      </c>
      <c r="Q432" t="s">
        <v>8268</v>
      </c>
      <c r="R432">
        <f>ROUND(E432/D432*100,0)</f>
        <v>2</v>
      </c>
      <c r="S432" s="10">
        <f t="shared" si="27"/>
        <v>4.8</v>
      </c>
      <c r="T432" t="s">
        <v>8308</v>
      </c>
      <c r="U432" t="s">
        <v>8314</v>
      </c>
    </row>
    <row r="433" spans="1:21" ht="43.75" hidden="1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24"/>
        <v>42556.871331018512</v>
      </c>
      <c r="L433" s="9">
        <f t="shared" si="25"/>
        <v>42526.871331018512</v>
      </c>
      <c r="M433" s="14">
        <f t="shared" si="26"/>
        <v>6</v>
      </c>
      <c r="N433" t="b">
        <v>0</v>
      </c>
      <c r="O433">
        <v>8</v>
      </c>
      <c r="P433" t="b">
        <v>0</v>
      </c>
      <c r="Q433" t="s">
        <v>8268</v>
      </c>
      <c r="R433">
        <f>ROUND(E433/D433*100,0)</f>
        <v>14</v>
      </c>
      <c r="S433" s="10">
        <f t="shared" si="27"/>
        <v>51.88</v>
      </c>
      <c r="T433" t="s">
        <v>8308</v>
      </c>
      <c r="U433" t="s">
        <v>8314</v>
      </c>
    </row>
    <row r="434" spans="1:21" ht="58.3" hidden="1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24"/>
        <v>42298.726631944446</v>
      </c>
      <c r="L434" s="9">
        <f t="shared" si="25"/>
        <v>42238.726631944446</v>
      </c>
      <c r="M434" s="14">
        <f t="shared" si="26"/>
        <v>8</v>
      </c>
      <c r="N434" t="b">
        <v>0</v>
      </c>
      <c r="O434">
        <v>8</v>
      </c>
      <c r="P434" t="b">
        <v>0</v>
      </c>
      <c r="Q434" t="s">
        <v>8268</v>
      </c>
      <c r="R434">
        <f>ROUND(E434/D434*100,0)</f>
        <v>10</v>
      </c>
      <c r="S434" s="10">
        <f t="shared" si="27"/>
        <v>71.25</v>
      </c>
      <c r="T434" t="s">
        <v>8308</v>
      </c>
      <c r="U434" t="s">
        <v>8314</v>
      </c>
    </row>
    <row r="435" spans="1:21" ht="58.3" hidden="1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24"/>
        <v>42288.629884259266</v>
      </c>
      <c r="L435" s="9">
        <f t="shared" si="25"/>
        <v>42228.629884259266</v>
      </c>
      <c r="M435" s="14">
        <f t="shared" si="26"/>
        <v>8</v>
      </c>
      <c r="N435" t="b">
        <v>0</v>
      </c>
      <c r="O435">
        <v>0</v>
      </c>
      <c r="P435" t="b">
        <v>0</v>
      </c>
      <c r="Q435" t="s">
        <v>8268</v>
      </c>
      <c r="R435">
        <f>ROUND(E435/D435*100,0)</f>
        <v>0</v>
      </c>
      <c r="S435" s="10">
        <f t="shared" si="27"/>
        <v>0</v>
      </c>
      <c r="T435" t="s">
        <v>8308</v>
      </c>
      <c r="U435" t="s">
        <v>8314</v>
      </c>
    </row>
    <row r="436" spans="1:21" ht="58.3" hidden="1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24"/>
        <v>41609.876180555555</v>
      </c>
      <c r="L436" s="9">
        <f t="shared" si="25"/>
        <v>41576.834513888891</v>
      </c>
      <c r="M436" s="14">
        <f t="shared" si="26"/>
        <v>10</v>
      </c>
      <c r="N436" t="b">
        <v>0</v>
      </c>
      <c r="O436">
        <v>2</v>
      </c>
      <c r="P436" t="b">
        <v>0</v>
      </c>
      <c r="Q436" t="s">
        <v>8268</v>
      </c>
      <c r="R436">
        <f>ROUND(E436/D436*100,0)</f>
        <v>5</v>
      </c>
      <c r="S436" s="10">
        <f t="shared" si="27"/>
        <v>62.5</v>
      </c>
      <c r="T436" t="s">
        <v>8308</v>
      </c>
      <c r="U436" t="s">
        <v>8314</v>
      </c>
    </row>
    <row r="437" spans="1:21" ht="58.3" hidden="1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24"/>
        <v>41530.747453703705</v>
      </c>
      <c r="L437" s="9">
        <f t="shared" si="25"/>
        <v>41500.747453703705</v>
      </c>
      <c r="M437" s="14">
        <f t="shared" si="26"/>
        <v>8</v>
      </c>
      <c r="N437" t="b">
        <v>0</v>
      </c>
      <c r="O437">
        <v>3</v>
      </c>
      <c r="P437" t="b">
        <v>0</v>
      </c>
      <c r="Q437" t="s">
        <v>8268</v>
      </c>
      <c r="R437">
        <f>ROUND(E437/D437*100,0)</f>
        <v>0</v>
      </c>
      <c r="S437" s="10">
        <f t="shared" si="27"/>
        <v>1</v>
      </c>
      <c r="T437" t="s">
        <v>8308</v>
      </c>
      <c r="U437" t="s">
        <v>8314</v>
      </c>
    </row>
    <row r="438" spans="1:21" ht="43.75" hidden="1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24"/>
        <v>41486.36241898148</v>
      </c>
      <c r="L438" s="9">
        <f t="shared" si="25"/>
        <v>41456.36241898148</v>
      </c>
      <c r="M438" s="14">
        <f t="shared" si="26"/>
        <v>7</v>
      </c>
      <c r="N438" t="b">
        <v>0</v>
      </c>
      <c r="O438">
        <v>0</v>
      </c>
      <c r="P438" t="b">
        <v>0</v>
      </c>
      <c r="Q438" t="s">
        <v>8268</v>
      </c>
      <c r="R438">
        <f>ROUND(E438/D438*100,0)</f>
        <v>0</v>
      </c>
      <c r="S438" s="10">
        <f t="shared" si="27"/>
        <v>0</v>
      </c>
      <c r="T438" t="s">
        <v>8308</v>
      </c>
      <c r="U438" t="s">
        <v>8314</v>
      </c>
    </row>
    <row r="439" spans="1:21" ht="43.75" hidden="1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24"/>
        <v>42651.31858796296</v>
      </c>
      <c r="L439" s="9">
        <f t="shared" si="25"/>
        <v>42591.31858796296</v>
      </c>
      <c r="M439" s="14">
        <f t="shared" si="26"/>
        <v>8</v>
      </c>
      <c r="N439" t="b">
        <v>0</v>
      </c>
      <c r="O439">
        <v>0</v>
      </c>
      <c r="P439" t="b">
        <v>0</v>
      </c>
      <c r="Q439" t="s">
        <v>8268</v>
      </c>
      <c r="R439">
        <f>ROUND(E439/D439*100,0)</f>
        <v>0</v>
      </c>
      <c r="S439" s="10">
        <f t="shared" si="27"/>
        <v>0</v>
      </c>
      <c r="T439" t="s">
        <v>8308</v>
      </c>
      <c r="U439" t="s">
        <v>8314</v>
      </c>
    </row>
    <row r="440" spans="1:21" ht="43.75" hidden="1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24"/>
        <v>42326.302754629629</v>
      </c>
      <c r="L440" s="9">
        <f t="shared" si="25"/>
        <v>42296.261087962965</v>
      </c>
      <c r="M440" s="14">
        <f t="shared" si="26"/>
        <v>10</v>
      </c>
      <c r="N440" t="b">
        <v>0</v>
      </c>
      <c r="O440">
        <v>11</v>
      </c>
      <c r="P440" t="b">
        <v>0</v>
      </c>
      <c r="Q440" t="s">
        <v>8268</v>
      </c>
      <c r="R440">
        <f>ROUND(E440/D440*100,0)</f>
        <v>9</v>
      </c>
      <c r="S440" s="10">
        <f t="shared" si="27"/>
        <v>170.55</v>
      </c>
      <c r="T440" t="s">
        <v>8308</v>
      </c>
      <c r="U440" t="s">
        <v>8314</v>
      </c>
    </row>
    <row r="441" spans="1:21" ht="43.75" hidden="1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24"/>
        <v>41929.761782407404</v>
      </c>
      <c r="L441" s="9">
        <f t="shared" si="25"/>
        <v>41919.761782407404</v>
      </c>
      <c r="M441" s="14">
        <f t="shared" si="26"/>
        <v>10</v>
      </c>
      <c r="N441" t="b">
        <v>0</v>
      </c>
      <c r="O441">
        <v>0</v>
      </c>
      <c r="P441" t="b">
        <v>0</v>
      </c>
      <c r="Q441" t="s">
        <v>8268</v>
      </c>
      <c r="R441">
        <f>ROUND(E441/D441*100,0)</f>
        <v>0</v>
      </c>
      <c r="S441" s="10">
        <f t="shared" si="27"/>
        <v>0</v>
      </c>
      <c r="T441" t="s">
        <v>8308</v>
      </c>
      <c r="U441" t="s">
        <v>8314</v>
      </c>
    </row>
    <row r="442" spans="1:21" ht="43.75" hidden="1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24"/>
        <v>42453.943900462968</v>
      </c>
      <c r="L442" s="9">
        <f t="shared" si="25"/>
        <v>42423.985567129625</v>
      </c>
      <c r="M442" s="14">
        <f t="shared" si="26"/>
        <v>2</v>
      </c>
      <c r="N442" t="b">
        <v>0</v>
      </c>
      <c r="O442">
        <v>1</v>
      </c>
      <c r="P442" t="b">
        <v>0</v>
      </c>
      <c r="Q442" t="s">
        <v>8268</v>
      </c>
      <c r="R442">
        <f>ROUND(E442/D442*100,0)</f>
        <v>0</v>
      </c>
      <c r="S442" s="10">
        <f t="shared" si="27"/>
        <v>5</v>
      </c>
      <c r="T442" t="s">
        <v>8308</v>
      </c>
      <c r="U442" t="s">
        <v>8314</v>
      </c>
    </row>
    <row r="443" spans="1:21" ht="43.75" hidden="1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24"/>
        <v>41580.793935185182</v>
      </c>
      <c r="L443" s="9">
        <f t="shared" si="25"/>
        <v>41550.793935185182</v>
      </c>
      <c r="M443" s="14">
        <f t="shared" si="26"/>
        <v>10</v>
      </c>
      <c r="N443" t="b">
        <v>0</v>
      </c>
      <c r="O443">
        <v>0</v>
      </c>
      <c r="P443" t="b">
        <v>0</v>
      </c>
      <c r="Q443" t="s">
        <v>8268</v>
      </c>
      <c r="R443">
        <f>ROUND(E443/D443*100,0)</f>
        <v>0</v>
      </c>
      <c r="S443" s="10">
        <f t="shared" si="27"/>
        <v>0</v>
      </c>
      <c r="T443" t="s">
        <v>8308</v>
      </c>
      <c r="U443" t="s">
        <v>8314</v>
      </c>
    </row>
    <row r="444" spans="1:21" hidden="1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24"/>
        <v>42054.888692129629</v>
      </c>
      <c r="L444" s="9">
        <f t="shared" si="25"/>
        <v>42024.888692129629</v>
      </c>
      <c r="M444" s="14">
        <f t="shared" si="26"/>
        <v>1</v>
      </c>
      <c r="N444" t="b">
        <v>0</v>
      </c>
      <c r="O444">
        <v>17</v>
      </c>
      <c r="P444" t="b">
        <v>0</v>
      </c>
      <c r="Q444" t="s">
        <v>8268</v>
      </c>
      <c r="R444">
        <f>ROUND(E444/D444*100,0)</f>
        <v>39</v>
      </c>
      <c r="S444" s="10">
        <f t="shared" si="27"/>
        <v>393.59</v>
      </c>
      <c r="T444" t="s">
        <v>8308</v>
      </c>
      <c r="U444" t="s">
        <v>8314</v>
      </c>
    </row>
    <row r="445" spans="1:21" ht="43.75" hidden="1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24"/>
        <v>41680.015057870369</v>
      </c>
      <c r="L445" s="9">
        <f t="shared" si="25"/>
        <v>41650.015057870369</v>
      </c>
      <c r="M445" s="14">
        <f t="shared" si="26"/>
        <v>1</v>
      </c>
      <c r="N445" t="b">
        <v>0</v>
      </c>
      <c r="O445">
        <v>2</v>
      </c>
      <c r="P445" t="b">
        <v>0</v>
      </c>
      <c r="Q445" t="s">
        <v>8268</v>
      </c>
      <c r="R445">
        <f>ROUND(E445/D445*100,0)</f>
        <v>0</v>
      </c>
      <c r="S445" s="10">
        <f t="shared" si="27"/>
        <v>5</v>
      </c>
      <c r="T445" t="s">
        <v>8308</v>
      </c>
      <c r="U445" t="s">
        <v>8314</v>
      </c>
    </row>
    <row r="446" spans="1:21" ht="43.75" hidden="1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24"/>
        <v>40954.906956018516</v>
      </c>
      <c r="L446" s="9">
        <f t="shared" si="25"/>
        <v>40894.906956018516</v>
      </c>
      <c r="M446" s="14">
        <f t="shared" si="26"/>
        <v>12</v>
      </c>
      <c r="N446" t="b">
        <v>0</v>
      </c>
      <c r="O446">
        <v>1</v>
      </c>
      <c r="P446" t="b">
        <v>0</v>
      </c>
      <c r="Q446" t="s">
        <v>8268</v>
      </c>
      <c r="R446">
        <f>ROUND(E446/D446*100,0)</f>
        <v>5</v>
      </c>
      <c r="S446" s="10">
        <f t="shared" si="27"/>
        <v>50</v>
      </c>
      <c r="T446" t="s">
        <v>8308</v>
      </c>
      <c r="U446" t="s">
        <v>8314</v>
      </c>
    </row>
    <row r="447" spans="1:21" ht="43.75" hidden="1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24"/>
        <v>42145.335358796292</v>
      </c>
      <c r="L447" s="9">
        <f t="shared" si="25"/>
        <v>42130.335358796292</v>
      </c>
      <c r="M447" s="14">
        <f t="shared" si="26"/>
        <v>5</v>
      </c>
      <c r="N447" t="b">
        <v>0</v>
      </c>
      <c r="O447">
        <v>2</v>
      </c>
      <c r="P447" t="b">
        <v>0</v>
      </c>
      <c r="Q447" t="s">
        <v>8268</v>
      </c>
      <c r="R447">
        <f>ROUND(E447/D447*100,0)</f>
        <v>0</v>
      </c>
      <c r="S447" s="10">
        <f t="shared" si="27"/>
        <v>1</v>
      </c>
      <c r="T447" t="s">
        <v>8308</v>
      </c>
      <c r="U447" t="s">
        <v>8314</v>
      </c>
    </row>
    <row r="448" spans="1:21" ht="43.75" hidden="1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24"/>
        <v>42067.083564814813</v>
      </c>
      <c r="L448" s="9">
        <f t="shared" si="25"/>
        <v>42037.083564814813</v>
      </c>
      <c r="M448" s="14">
        <f t="shared" si="26"/>
        <v>2</v>
      </c>
      <c r="N448" t="b">
        <v>0</v>
      </c>
      <c r="O448">
        <v>16</v>
      </c>
      <c r="P448" t="b">
        <v>0</v>
      </c>
      <c r="Q448" t="s">
        <v>8268</v>
      </c>
      <c r="R448">
        <f>ROUND(E448/D448*100,0)</f>
        <v>7</v>
      </c>
      <c r="S448" s="10">
        <f t="shared" si="27"/>
        <v>47.88</v>
      </c>
      <c r="T448" t="s">
        <v>8308</v>
      </c>
      <c r="U448" t="s">
        <v>8314</v>
      </c>
    </row>
    <row r="449" spans="1:21" ht="43.75" hidden="1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24"/>
        <v>41356.513460648144</v>
      </c>
      <c r="L449" s="9">
        <f t="shared" si="25"/>
        <v>41331.555127314816</v>
      </c>
      <c r="M449" s="14">
        <f t="shared" si="26"/>
        <v>2</v>
      </c>
      <c r="N449" t="b">
        <v>0</v>
      </c>
      <c r="O449">
        <v>1</v>
      </c>
      <c r="P449" t="b">
        <v>0</v>
      </c>
      <c r="Q449" t="s">
        <v>8268</v>
      </c>
      <c r="R449">
        <f>ROUND(E449/D449*100,0)</f>
        <v>0</v>
      </c>
      <c r="S449" s="10">
        <f t="shared" si="27"/>
        <v>5</v>
      </c>
      <c r="T449" t="s">
        <v>8308</v>
      </c>
      <c r="U449" t="s">
        <v>8314</v>
      </c>
    </row>
    <row r="450" spans="1:21" ht="43.75" hidden="1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si="24"/>
        <v>41773.758043981477</v>
      </c>
      <c r="L450" s="9">
        <f t="shared" si="25"/>
        <v>41753.758043981477</v>
      </c>
      <c r="M450" s="14">
        <f t="shared" si="26"/>
        <v>4</v>
      </c>
      <c r="N450" t="b">
        <v>0</v>
      </c>
      <c r="O450">
        <v>4</v>
      </c>
      <c r="P450" t="b">
        <v>0</v>
      </c>
      <c r="Q450" t="s">
        <v>8268</v>
      </c>
      <c r="R450">
        <f>ROUND(E450/D450*100,0)</f>
        <v>3</v>
      </c>
      <c r="S450" s="10">
        <f t="shared" si="27"/>
        <v>20.5</v>
      </c>
      <c r="T450" t="s">
        <v>8308</v>
      </c>
      <c r="U450" t="s">
        <v>8314</v>
      </c>
    </row>
    <row r="451" spans="1:21" ht="43.75" hidden="1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ref="K451:K514" si="28">(I451/60/60/24) + DATE(1970,1,1)</f>
        <v>41564.568113425928</v>
      </c>
      <c r="L451" s="9">
        <f t="shared" ref="L451:L514" si="29">(J451/60/60/24) + DATE(1970,1,1)</f>
        <v>41534.568113425928</v>
      </c>
      <c r="M451" s="14">
        <f t="shared" ref="M451:M514" si="30">MONTH(L451)</f>
        <v>9</v>
      </c>
      <c r="N451" t="b">
        <v>0</v>
      </c>
      <c r="O451">
        <v>5</v>
      </c>
      <c r="P451" t="b">
        <v>0</v>
      </c>
      <c r="Q451" t="s">
        <v>8268</v>
      </c>
      <c r="R451">
        <f>ROUND(E451/D451*100,0)</f>
        <v>2</v>
      </c>
      <c r="S451" s="10">
        <f t="shared" ref="S451:S514" si="31">IFERROR(ROUND(E451/O451,2),0)</f>
        <v>9</v>
      </c>
      <c r="T451" t="s">
        <v>8308</v>
      </c>
      <c r="U451" t="s">
        <v>8314</v>
      </c>
    </row>
    <row r="452" spans="1:21" ht="43.75" hidden="1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28"/>
        <v>41684.946759259255</v>
      </c>
      <c r="L452" s="9">
        <f t="shared" si="29"/>
        <v>41654.946759259255</v>
      </c>
      <c r="M452" s="14">
        <f t="shared" si="30"/>
        <v>1</v>
      </c>
      <c r="N452" t="b">
        <v>0</v>
      </c>
      <c r="O452">
        <v>7</v>
      </c>
      <c r="P452" t="b">
        <v>0</v>
      </c>
      <c r="Q452" t="s">
        <v>8268</v>
      </c>
      <c r="R452">
        <f>ROUND(E452/D452*100,0)</f>
        <v>1</v>
      </c>
      <c r="S452" s="10">
        <f t="shared" si="31"/>
        <v>56.57</v>
      </c>
      <c r="T452" t="s">
        <v>8308</v>
      </c>
      <c r="U452" t="s">
        <v>8314</v>
      </c>
    </row>
    <row r="453" spans="1:21" ht="43.75" hidden="1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28"/>
        <v>41664.715173611112</v>
      </c>
      <c r="L453" s="9">
        <f t="shared" si="29"/>
        <v>41634.715173611112</v>
      </c>
      <c r="M453" s="14">
        <f t="shared" si="30"/>
        <v>12</v>
      </c>
      <c r="N453" t="b">
        <v>0</v>
      </c>
      <c r="O453">
        <v>0</v>
      </c>
      <c r="P453" t="b">
        <v>0</v>
      </c>
      <c r="Q453" t="s">
        <v>8268</v>
      </c>
      <c r="R453">
        <f>ROUND(E453/D453*100,0)</f>
        <v>0</v>
      </c>
      <c r="S453" s="10">
        <f t="shared" si="31"/>
        <v>0</v>
      </c>
      <c r="T453" t="s">
        <v>8308</v>
      </c>
      <c r="U453" t="s">
        <v>8314</v>
      </c>
    </row>
    <row r="454" spans="1:21" ht="29.15" hidden="1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28"/>
        <v>42137.703877314809</v>
      </c>
      <c r="L454" s="9">
        <f t="shared" si="29"/>
        <v>42107.703877314809</v>
      </c>
      <c r="M454" s="14">
        <f t="shared" si="30"/>
        <v>4</v>
      </c>
      <c r="N454" t="b">
        <v>0</v>
      </c>
      <c r="O454">
        <v>12</v>
      </c>
      <c r="P454" t="b">
        <v>0</v>
      </c>
      <c r="Q454" t="s">
        <v>8268</v>
      </c>
      <c r="R454">
        <f>ROUND(E454/D454*100,0)</f>
        <v>64</v>
      </c>
      <c r="S454" s="10">
        <f t="shared" si="31"/>
        <v>40</v>
      </c>
      <c r="T454" t="s">
        <v>8308</v>
      </c>
      <c r="U454" t="s">
        <v>8314</v>
      </c>
    </row>
    <row r="455" spans="1:21" ht="43.75" hidden="1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28"/>
        <v>42054.824988425928</v>
      </c>
      <c r="L455" s="9">
        <f t="shared" si="29"/>
        <v>42038.824988425928</v>
      </c>
      <c r="M455" s="14">
        <f t="shared" si="30"/>
        <v>2</v>
      </c>
      <c r="N455" t="b">
        <v>0</v>
      </c>
      <c r="O455">
        <v>2</v>
      </c>
      <c r="P455" t="b">
        <v>0</v>
      </c>
      <c r="Q455" t="s">
        <v>8268</v>
      </c>
      <c r="R455">
        <f>ROUND(E455/D455*100,0)</f>
        <v>0</v>
      </c>
      <c r="S455" s="10">
        <f t="shared" si="31"/>
        <v>13</v>
      </c>
      <c r="T455" t="s">
        <v>8308</v>
      </c>
      <c r="U455" t="s">
        <v>8314</v>
      </c>
    </row>
    <row r="456" spans="1:21" ht="43.75" hidden="1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28"/>
        <v>41969.551388888889</v>
      </c>
      <c r="L456" s="9">
        <f t="shared" si="29"/>
        <v>41938.717256944445</v>
      </c>
      <c r="M456" s="14">
        <f t="shared" si="30"/>
        <v>10</v>
      </c>
      <c r="N456" t="b">
        <v>0</v>
      </c>
      <c r="O456">
        <v>5</v>
      </c>
      <c r="P456" t="b">
        <v>0</v>
      </c>
      <c r="Q456" t="s">
        <v>8268</v>
      </c>
      <c r="R456">
        <f>ROUND(E456/D456*100,0)</f>
        <v>1</v>
      </c>
      <c r="S456" s="10">
        <f t="shared" si="31"/>
        <v>16.399999999999999</v>
      </c>
      <c r="T456" t="s">
        <v>8308</v>
      </c>
      <c r="U456" t="s">
        <v>8314</v>
      </c>
    </row>
    <row r="457" spans="1:21" ht="43.75" hidden="1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28"/>
        <v>41016.021527777775</v>
      </c>
      <c r="L457" s="9">
        <f t="shared" si="29"/>
        <v>40971.002569444441</v>
      </c>
      <c r="M457" s="14">
        <f t="shared" si="30"/>
        <v>3</v>
      </c>
      <c r="N457" t="b">
        <v>0</v>
      </c>
      <c r="O457">
        <v>2</v>
      </c>
      <c r="P457" t="b">
        <v>0</v>
      </c>
      <c r="Q457" t="s">
        <v>8268</v>
      </c>
      <c r="R457">
        <f>ROUND(E457/D457*100,0)</f>
        <v>0</v>
      </c>
      <c r="S457" s="10">
        <f t="shared" si="31"/>
        <v>22.5</v>
      </c>
      <c r="T457" t="s">
        <v>8308</v>
      </c>
      <c r="U457" t="s">
        <v>8314</v>
      </c>
    </row>
    <row r="458" spans="1:21" ht="58.3" hidden="1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28"/>
        <v>41569.165972222225</v>
      </c>
      <c r="L458" s="9">
        <f t="shared" si="29"/>
        <v>41547.694456018515</v>
      </c>
      <c r="M458" s="14">
        <f t="shared" si="30"/>
        <v>9</v>
      </c>
      <c r="N458" t="b">
        <v>0</v>
      </c>
      <c r="O458">
        <v>3</v>
      </c>
      <c r="P458" t="b">
        <v>0</v>
      </c>
      <c r="Q458" t="s">
        <v>8268</v>
      </c>
      <c r="R458">
        <f>ROUND(E458/D458*100,0)</f>
        <v>1</v>
      </c>
      <c r="S458" s="10">
        <f t="shared" si="31"/>
        <v>20.329999999999998</v>
      </c>
      <c r="T458" t="s">
        <v>8308</v>
      </c>
      <c r="U458" t="s">
        <v>8314</v>
      </c>
    </row>
    <row r="459" spans="1:21" ht="43.75" hidden="1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28"/>
        <v>41867.767500000002</v>
      </c>
      <c r="L459" s="9">
        <f t="shared" si="29"/>
        <v>41837.767500000002</v>
      </c>
      <c r="M459" s="14">
        <f t="shared" si="30"/>
        <v>7</v>
      </c>
      <c r="N459" t="b">
        <v>0</v>
      </c>
      <c r="O459">
        <v>0</v>
      </c>
      <c r="P459" t="b">
        <v>0</v>
      </c>
      <c r="Q459" t="s">
        <v>8268</v>
      </c>
      <c r="R459">
        <f>ROUND(E459/D459*100,0)</f>
        <v>0</v>
      </c>
      <c r="S459" s="10">
        <f t="shared" si="31"/>
        <v>0</v>
      </c>
      <c r="T459" t="s">
        <v>8308</v>
      </c>
      <c r="U459" t="s">
        <v>8314</v>
      </c>
    </row>
    <row r="460" spans="1:21" ht="43.75" hidden="1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28"/>
        <v>41408.69976851852</v>
      </c>
      <c r="L460" s="9">
        <f t="shared" si="29"/>
        <v>41378.69976851852</v>
      </c>
      <c r="M460" s="14">
        <f t="shared" si="30"/>
        <v>4</v>
      </c>
      <c r="N460" t="b">
        <v>0</v>
      </c>
      <c r="O460">
        <v>49</v>
      </c>
      <c r="P460" t="b">
        <v>0</v>
      </c>
      <c r="Q460" t="s">
        <v>8268</v>
      </c>
      <c r="R460">
        <f>ROUND(E460/D460*100,0)</f>
        <v>8</v>
      </c>
      <c r="S460" s="10">
        <f t="shared" si="31"/>
        <v>16.760000000000002</v>
      </c>
      <c r="T460" t="s">
        <v>8308</v>
      </c>
      <c r="U460" t="s">
        <v>8314</v>
      </c>
    </row>
    <row r="461" spans="1:21" ht="43.75" hidden="1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28"/>
        <v>40860.682025462964</v>
      </c>
      <c r="L461" s="9">
        <f t="shared" si="29"/>
        <v>40800.6403587963</v>
      </c>
      <c r="M461" s="14">
        <f t="shared" si="30"/>
        <v>9</v>
      </c>
      <c r="N461" t="b">
        <v>0</v>
      </c>
      <c r="O461">
        <v>1</v>
      </c>
      <c r="P461" t="b">
        <v>0</v>
      </c>
      <c r="Q461" t="s">
        <v>8268</v>
      </c>
      <c r="R461">
        <f>ROUND(E461/D461*100,0)</f>
        <v>0</v>
      </c>
      <c r="S461" s="10">
        <f t="shared" si="31"/>
        <v>25</v>
      </c>
      <c r="T461" t="s">
        <v>8308</v>
      </c>
      <c r="U461" t="s">
        <v>8314</v>
      </c>
    </row>
    <row r="462" spans="1:21" ht="29.15" hidden="1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28"/>
        <v>41791.166666666664</v>
      </c>
      <c r="L462" s="9">
        <f t="shared" si="29"/>
        <v>41759.542534722219</v>
      </c>
      <c r="M462" s="14">
        <f t="shared" si="30"/>
        <v>4</v>
      </c>
      <c r="N462" t="b">
        <v>0</v>
      </c>
      <c r="O462">
        <v>2</v>
      </c>
      <c r="P462" t="b">
        <v>0</v>
      </c>
      <c r="Q462" t="s">
        <v>8268</v>
      </c>
      <c r="R462">
        <f>ROUND(E462/D462*100,0)</f>
        <v>0</v>
      </c>
      <c r="S462" s="10">
        <f t="shared" si="31"/>
        <v>12.5</v>
      </c>
      <c r="T462" t="s">
        <v>8308</v>
      </c>
      <c r="U462" t="s">
        <v>8314</v>
      </c>
    </row>
    <row r="463" spans="1:21" ht="43.75" hidden="1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28"/>
        <v>41427.84684027778</v>
      </c>
      <c r="L463" s="9">
        <f t="shared" si="29"/>
        <v>41407.84684027778</v>
      </c>
      <c r="M463" s="14">
        <f t="shared" si="30"/>
        <v>5</v>
      </c>
      <c r="N463" t="b">
        <v>0</v>
      </c>
      <c r="O463">
        <v>0</v>
      </c>
      <c r="P463" t="b">
        <v>0</v>
      </c>
      <c r="Q463" t="s">
        <v>8268</v>
      </c>
      <c r="R463">
        <f>ROUND(E463/D463*100,0)</f>
        <v>0</v>
      </c>
      <c r="S463" s="10">
        <f t="shared" si="31"/>
        <v>0</v>
      </c>
      <c r="T463" t="s">
        <v>8308</v>
      </c>
      <c r="U463" t="s">
        <v>8314</v>
      </c>
    </row>
    <row r="464" spans="1:21" ht="58.3" hidden="1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28"/>
        <v>40765.126631944448</v>
      </c>
      <c r="L464" s="9">
        <f t="shared" si="29"/>
        <v>40705.126631944448</v>
      </c>
      <c r="M464" s="14">
        <f t="shared" si="30"/>
        <v>6</v>
      </c>
      <c r="N464" t="b">
        <v>0</v>
      </c>
      <c r="O464">
        <v>0</v>
      </c>
      <c r="P464" t="b">
        <v>0</v>
      </c>
      <c r="Q464" t="s">
        <v>8268</v>
      </c>
      <c r="R464">
        <f>ROUND(E464/D464*100,0)</f>
        <v>0</v>
      </c>
      <c r="S464" s="10">
        <f t="shared" si="31"/>
        <v>0</v>
      </c>
      <c r="T464" t="s">
        <v>8308</v>
      </c>
      <c r="U464" t="s">
        <v>8314</v>
      </c>
    </row>
    <row r="465" spans="1:21" ht="43.75" hidden="1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28"/>
        <v>40810.710104166668</v>
      </c>
      <c r="L465" s="9">
        <f t="shared" si="29"/>
        <v>40750.710104166668</v>
      </c>
      <c r="M465" s="14">
        <f t="shared" si="30"/>
        <v>7</v>
      </c>
      <c r="N465" t="b">
        <v>0</v>
      </c>
      <c r="O465">
        <v>11</v>
      </c>
      <c r="P465" t="b">
        <v>0</v>
      </c>
      <c r="Q465" t="s">
        <v>8268</v>
      </c>
      <c r="R465">
        <f>ROUND(E465/D465*100,0)</f>
        <v>2</v>
      </c>
      <c r="S465" s="10">
        <f t="shared" si="31"/>
        <v>113.64</v>
      </c>
      <c r="T465" t="s">
        <v>8308</v>
      </c>
      <c r="U465" t="s">
        <v>8314</v>
      </c>
    </row>
    <row r="466" spans="1:21" ht="29.15" hidden="1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28"/>
        <v>42508.848784722228</v>
      </c>
      <c r="L466" s="9">
        <f t="shared" si="29"/>
        <v>42488.848784722228</v>
      </c>
      <c r="M466" s="14">
        <f t="shared" si="30"/>
        <v>4</v>
      </c>
      <c r="N466" t="b">
        <v>0</v>
      </c>
      <c r="O466">
        <v>1</v>
      </c>
      <c r="P466" t="b">
        <v>0</v>
      </c>
      <c r="Q466" t="s">
        <v>8268</v>
      </c>
      <c r="R466">
        <f>ROUND(E466/D466*100,0)</f>
        <v>0</v>
      </c>
      <c r="S466" s="10">
        <f t="shared" si="31"/>
        <v>1</v>
      </c>
      <c r="T466" t="s">
        <v>8308</v>
      </c>
      <c r="U466" t="s">
        <v>8314</v>
      </c>
    </row>
    <row r="467" spans="1:21" hidden="1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28"/>
        <v>41817.120069444441</v>
      </c>
      <c r="L467" s="9">
        <f t="shared" si="29"/>
        <v>41801.120069444441</v>
      </c>
      <c r="M467" s="14">
        <f t="shared" si="30"/>
        <v>6</v>
      </c>
      <c r="N467" t="b">
        <v>0</v>
      </c>
      <c r="O467">
        <v>8</v>
      </c>
      <c r="P467" t="b">
        <v>0</v>
      </c>
      <c r="Q467" t="s">
        <v>8268</v>
      </c>
      <c r="R467">
        <f>ROUND(E467/D467*100,0)</f>
        <v>27</v>
      </c>
      <c r="S467" s="10">
        <f t="shared" si="31"/>
        <v>17.25</v>
      </c>
      <c r="T467" t="s">
        <v>8308</v>
      </c>
      <c r="U467" t="s">
        <v>8314</v>
      </c>
    </row>
    <row r="468" spans="1:21" ht="43.75" hidden="1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28"/>
        <v>41159.942870370374</v>
      </c>
      <c r="L468" s="9">
        <f t="shared" si="29"/>
        <v>41129.942870370374</v>
      </c>
      <c r="M468" s="14">
        <f t="shared" si="30"/>
        <v>8</v>
      </c>
      <c r="N468" t="b">
        <v>0</v>
      </c>
      <c r="O468">
        <v>5</v>
      </c>
      <c r="P468" t="b">
        <v>0</v>
      </c>
      <c r="Q468" t="s">
        <v>8268</v>
      </c>
      <c r="R468">
        <f>ROUND(E468/D468*100,0)</f>
        <v>1</v>
      </c>
      <c r="S468" s="10">
        <f t="shared" si="31"/>
        <v>15.2</v>
      </c>
      <c r="T468" t="s">
        <v>8308</v>
      </c>
      <c r="U468" t="s">
        <v>8314</v>
      </c>
    </row>
    <row r="469" spans="1:21" ht="43.75" hidden="1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28"/>
        <v>41180.679791666669</v>
      </c>
      <c r="L469" s="9">
        <f t="shared" si="29"/>
        <v>41135.679791666669</v>
      </c>
      <c r="M469" s="14">
        <f t="shared" si="30"/>
        <v>8</v>
      </c>
      <c r="N469" t="b">
        <v>0</v>
      </c>
      <c r="O469">
        <v>39</v>
      </c>
      <c r="P469" t="b">
        <v>0</v>
      </c>
      <c r="Q469" t="s">
        <v>8268</v>
      </c>
      <c r="R469">
        <f>ROUND(E469/D469*100,0)</f>
        <v>22</v>
      </c>
      <c r="S469" s="10">
        <f t="shared" si="31"/>
        <v>110.64</v>
      </c>
      <c r="T469" t="s">
        <v>8308</v>
      </c>
      <c r="U469" t="s">
        <v>8314</v>
      </c>
    </row>
    <row r="470" spans="1:21" ht="43.75" hidden="1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28"/>
        <v>41101.160474537035</v>
      </c>
      <c r="L470" s="9">
        <f t="shared" si="29"/>
        <v>41041.167627314811</v>
      </c>
      <c r="M470" s="14">
        <f t="shared" si="30"/>
        <v>5</v>
      </c>
      <c r="N470" t="b">
        <v>0</v>
      </c>
      <c r="O470">
        <v>0</v>
      </c>
      <c r="P470" t="b">
        <v>0</v>
      </c>
      <c r="Q470" t="s">
        <v>8268</v>
      </c>
      <c r="R470">
        <f>ROUND(E470/D470*100,0)</f>
        <v>0</v>
      </c>
      <c r="S470" s="10">
        <f t="shared" si="31"/>
        <v>0</v>
      </c>
      <c r="T470" t="s">
        <v>8308</v>
      </c>
      <c r="U470" t="s">
        <v>8314</v>
      </c>
    </row>
    <row r="471" spans="1:21" ht="29.15" hidden="1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28"/>
        <v>41887.989861111113</v>
      </c>
      <c r="L471" s="9">
        <f t="shared" si="29"/>
        <v>41827.989861111113</v>
      </c>
      <c r="M471" s="14">
        <f t="shared" si="30"/>
        <v>7</v>
      </c>
      <c r="N471" t="b">
        <v>0</v>
      </c>
      <c r="O471">
        <v>0</v>
      </c>
      <c r="P471" t="b">
        <v>0</v>
      </c>
      <c r="Q471" t="s">
        <v>8268</v>
      </c>
      <c r="R471">
        <f>ROUND(E471/D471*100,0)</f>
        <v>0</v>
      </c>
      <c r="S471" s="10">
        <f t="shared" si="31"/>
        <v>0</v>
      </c>
      <c r="T471" t="s">
        <v>8308</v>
      </c>
      <c r="U471" t="s">
        <v>8314</v>
      </c>
    </row>
    <row r="472" spans="1:21" ht="43.75" hidden="1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28"/>
        <v>41655.166666666664</v>
      </c>
      <c r="L472" s="9">
        <f t="shared" si="29"/>
        <v>41605.167696759258</v>
      </c>
      <c r="M472" s="14">
        <f t="shared" si="30"/>
        <v>11</v>
      </c>
      <c r="N472" t="b">
        <v>0</v>
      </c>
      <c r="O472">
        <v>2</v>
      </c>
      <c r="P472" t="b">
        <v>0</v>
      </c>
      <c r="Q472" t="s">
        <v>8268</v>
      </c>
      <c r="R472">
        <f>ROUND(E472/D472*100,0)</f>
        <v>1</v>
      </c>
      <c r="S472" s="10">
        <f t="shared" si="31"/>
        <v>25.5</v>
      </c>
      <c r="T472" t="s">
        <v>8308</v>
      </c>
      <c r="U472" t="s">
        <v>8314</v>
      </c>
    </row>
    <row r="473" spans="1:21" ht="58.3" hidden="1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28"/>
        <v>41748.680312500001</v>
      </c>
      <c r="L473" s="9">
        <f t="shared" si="29"/>
        <v>41703.721979166665</v>
      </c>
      <c r="M473" s="14">
        <f t="shared" si="30"/>
        <v>3</v>
      </c>
      <c r="N473" t="b">
        <v>0</v>
      </c>
      <c r="O473">
        <v>170</v>
      </c>
      <c r="P473" t="b">
        <v>0</v>
      </c>
      <c r="Q473" t="s">
        <v>8268</v>
      </c>
      <c r="R473">
        <f>ROUND(E473/D473*100,0)</f>
        <v>12</v>
      </c>
      <c r="S473" s="10">
        <f t="shared" si="31"/>
        <v>38.479999999999997</v>
      </c>
      <c r="T473" t="s">
        <v>8308</v>
      </c>
      <c r="U473" t="s">
        <v>8314</v>
      </c>
    </row>
    <row r="474" spans="1:21" ht="43.75" hidden="1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28"/>
        <v>41874.922662037039</v>
      </c>
      <c r="L474" s="9">
        <f t="shared" si="29"/>
        <v>41844.922662037039</v>
      </c>
      <c r="M474" s="14">
        <f t="shared" si="30"/>
        <v>7</v>
      </c>
      <c r="N474" t="b">
        <v>0</v>
      </c>
      <c r="O474">
        <v>5</v>
      </c>
      <c r="P474" t="b">
        <v>0</v>
      </c>
      <c r="Q474" t="s">
        <v>8268</v>
      </c>
      <c r="R474">
        <f>ROUND(E474/D474*100,0)</f>
        <v>18</v>
      </c>
      <c r="S474" s="10">
        <f t="shared" si="31"/>
        <v>28.2</v>
      </c>
      <c r="T474" t="s">
        <v>8308</v>
      </c>
      <c r="U474" t="s">
        <v>8314</v>
      </c>
    </row>
    <row r="475" spans="1:21" ht="43.75" hidden="1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28"/>
        <v>41899.698136574072</v>
      </c>
      <c r="L475" s="9">
        <f t="shared" si="29"/>
        <v>41869.698136574072</v>
      </c>
      <c r="M475" s="14">
        <f t="shared" si="30"/>
        <v>8</v>
      </c>
      <c r="N475" t="b">
        <v>0</v>
      </c>
      <c r="O475">
        <v>14</v>
      </c>
      <c r="P475" t="b">
        <v>0</v>
      </c>
      <c r="Q475" t="s">
        <v>8268</v>
      </c>
      <c r="R475">
        <f>ROUND(E475/D475*100,0)</f>
        <v>3</v>
      </c>
      <c r="S475" s="10">
        <f t="shared" si="31"/>
        <v>61.5</v>
      </c>
      <c r="T475" t="s">
        <v>8308</v>
      </c>
      <c r="U475" t="s">
        <v>8314</v>
      </c>
    </row>
    <row r="476" spans="1:21" ht="43.75" hidden="1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28"/>
        <v>42783.329039351855</v>
      </c>
      <c r="L476" s="9">
        <f t="shared" si="29"/>
        <v>42753.329039351855</v>
      </c>
      <c r="M476" s="14">
        <f t="shared" si="30"/>
        <v>1</v>
      </c>
      <c r="N476" t="b">
        <v>0</v>
      </c>
      <c r="O476">
        <v>1</v>
      </c>
      <c r="P476" t="b">
        <v>0</v>
      </c>
      <c r="Q476" t="s">
        <v>8268</v>
      </c>
      <c r="R476">
        <f>ROUND(E476/D476*100,0)</f>
        <v>0</v>
      </c>
      <c r="S476" s="10">
        <f t="shared" si="31"/>
        <v>1</v>
      </c>
      <c r="T476" t="s">
        <v>8308</v>
      </c>
      <c r="U476" t="s">
        <v>8314</v>
      </c>
    </row>
    <row r="477" spans="1:21" ht="58.3" hidden="1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28"/>
        <v>42130.086145833338</v>
      </c>
      <c r="L477" s="9">
        <f t="shared" si="29"/>
        <v>42100.086145833338</v>
      </c>
      <c r="M477" s="14">
        <f t="shared" si="30"/>
        <v>4</v>
      </c>
      <c r="N477" t="b">
        <v>0</v>
      </c>
      <c r="O477">
        <v>0</v>
      </c>
      <c r="P477" t="b">
        <v>0</v>
      </c>
      <c r="Q477" t="s">
        <v>8268</v>
      </c>
      <c r="R477">
        <f>ROUND(E477/D477*100,0)</f>
        <v>0</v>
      </c>
      <c r="S477" s="10">
        <f t="shared" si="31"/>
        <v>0</v>
      </c>
      <c r="T477" t="s">
        <v>8308</v>
      </c>
      <c r="U477" t="s">
        <v>8314</v>
      </c>
    </row>
    <row r="478" spans="1:21" ht="29.15" hidden="1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28"/>
        <v>41793.165972222225</v>
      </c>
      <c r="L478" s="9">
        <f t="shared" si="29"/>
        <v>41757.975011574075</v>
      </c>
      <c r="M478" s="14">
        <f t="shared" si="30"/>
        <v>4</v>
      </c>
      <c r="N478" t="b">
        <v>0</v>
      </c>
      <c r="O478">
        <v>124</v>
      </c>
      <c r="P478" t="b">
        <v>0</v>
      </c>
      <c r="Q478" t="s">
        <v>8268</v>
      </c>
      <c r="R478">
        <f>ROUND(E478/D478*100,0)</f>
        <v>2</v>
      </c>
      <c r="S478" s="10">
        <f t="shared" si="31"/>
        <v>39.57</v>
      </c>
      <c r="T478" t="s">
        <v>8308</v>
      </c>
      <c r="U478" t="s">
        <v>8314</v>
      </c>
    </row>
    <row r="479" spans="1:21" ht="58.3" hidden="1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28"/>
        <v>41047.83488425926</v>
      </c>
      <c r="L479" s="9">
        <f t="shared" si="29"/>
        <v>40987.83488425926</v>
      </c>
      <c r="M479" s="14">
        <f t="shared" si="30"/>
        <v>3</v>
      </c>
      <c r="N479" t="b">
        <v>0</v>
      </c>
      <c r="O479">
        <v>0</v>
      </c>
      <c r="P479" t="b">
        <v>0</v>
      </c>
      <c r="Q479" t="s">
        <v>8268</v>
      </c>
      <c r="R479">
        <f>ROUND(E479/D479*100,0)</f>
        <v>0</v>
      </c>
      <c r="S479" s="10">
        <f t="shared" si="31"/>
        <v>0</v>
      </c>
      <c r="T479" t="s">
        <v>8308</v>
      </c>
      <c r="U479" t="s">
        <v>8314</v>
      </c>
    </row>
    <row r="480" spans="1:21" ht="43.75" hidden="1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28"/>
        <v>42095.869317129633</v>
      </c>
      <c r="L480" s="9">
        <f t="shared" si="29"/>
        <v>42065.910983796297</v>
      </c>
      <c r="M480" s="14">
        <f t="shared" si="30"/>
        <v>3</v>
      </c>
      <c r="N480" t="b">
        <v>0</v>
      </c>
      <c r="O480">
        <v>0</v>
      </c>
      <c r="P480" t="b">
        <v>0</v>
      </c>
      <c r="Q480" t="s">
        <v>8268</v>
      </c>
      <c r="R480">
        <f>ROUND(E480/D480*100,0)</f>
        <v>0</v>
      </c>
      <c r="S480" s="10">
        <f t="shared" si="31"/>
        <v>0</v>
      </c>
      <c r="T480" t="s">
        <v>8308</v>
      </c>
      <c r="U480" t="s">
        <v>8314</v>
      </c>
    </row>
    <row r="481" spans="1:21" ht="43.75" hidden="1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28"/>
        <v>41964.449479166666</v>
      </c>
      <c r="L481" s="9">
        <f t="shared" si="29"/>
        <v>41904.407812500001</v>
      </c>
      <c r="M481" s="14">
        <f t="shared" si="30"/>
        <v>9</v>
      </c>
      <c r="N481" t="b">
        <v>0</v>
      </c>
      <c r="O481">
        <v>55</v>
      </c>
      <c r="P481" t="b">
        <v>0</v>
      </c>
      <c r="Q481" t="s">
        <v>8268</v>
      </c>
      <c r="R481">
        <f>ROUND(E481/D481*100,0)</f>
        <v>33</v>
      </c>
      <c r="S481" s="10">
        <f t="shared" si="31"/>
        <v>88.8</v>
      </c>
      <c r="T481" t="s">
        <v>8308</v>
      </c>
      <c r="U481" t="s">
        <v>8314</v>
      </c>
    </row>
    <row r="482" spans="1:21" ht="43.75" hidden="1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28"/>
        <v>41495.500173611108</v>
      </c>
      <c r="L482" s="9">
        <f t="shared" si="29"/>
        <v>41465.500173611108</v>
      </c>
      <c r="M482" s="14">
        <f t="shared" si="30"/>
        <v>7</v>
      </c>
      <c r="N482" t="b">
        <v>0</v>
      </c>
      <c r="O482">
        <v>140</v>
      </c>
      <c r="P482" t="b">
        <v>0</v>
      </c>
      <c r="Q482" t="s">
        <v>8268</v>
      </c>
      <c r="R482">
        <f>ROUND(E482/D482*100,0)</f>
        <v>19</v>
      </c>
      <c r="S482" s="10">
        <f t="shared" si="31"/>
        <v>55.46</v>
      </c>
      <c r="T482" t="s">
        <v>8308</v>
      </c>
      <c r="U482" t="s">
        <v>8314</v>
      </c>
    </row>
    <row r="483" spans="1:21" ht="43.75" hidden="1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28"/>
        <v>41192.672326388885</v>
      </c>
      <c r="L483" s="9">
        <f t="shared" si="29"/>
        <v>41162.672326388885</v>
      </c>
      <c r="M483" s="14">
        <f t="shared" si="30"/>
        <v>9</v>
      </c>
      <c r="N483" t="b">
        <v>0</v>
      </c>
      <c r="O483">
        <v>21</v>
      </c>
      <c r="P483" t="b">
        <v>0</v>
      </c>
      <c r="Q483" t="s">
        <v>8268</v>
      </c>
      <c r="R483">
        <f>ROUND(E483/D483*100,0)</f>
        <v>6</v>
      </c>
      <c r="S483" s="10">
        <f t="shared" si="31"/>
        <v>87.14</v>
      </c>
      <c r="T483" t="s">
        <v>8308</v>
      </c>
      <c r="U483" t="s">
        <v>8314</v>
      </c>
    </row>
    <row r="484" spans="1:21" ht="43.75" hidden="1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28"/>
        <v>42474.606944444444</v>
      </c>
      <c r="L484" s="9">
        <f t="shared" si="29"/>
        <v>42447.896875000006</v>
      </c>
      <c r="M484" s="14">
        <f t="shared" si="30"/>
        <v>3</v>
      </c>
      <c r="N484" t="b">
        <v>0</v>
      </c>
      <c r="O484">
        <v>1</v>
      </c>
      <c r="P484" t="b">
        <v>0</v>
      </c>
      <c r="Q484" t="s">
        <v>8268</v>
      </c>
      <c r="R484">
        <f>ROUND(E484/D484*100,0)</f>
        <v>0</v>
      </c>
      <c r="S484" s="10">
        <f t="shared" si="31"/>
        <v>10</v>
      </c>
      <c r="T484" t="s">
        <v>8308</v>
      </c>
      <c r="U484" t="s">
        <v>8314</v>
      </c>
    </row>
    <row r="485" spans="1:21" ht="58.3" hidden="1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28"/>
        <v>41303.197592592594</v>
      </c>
      <c r="L485" s="9">
        <f t="shared" si="29"/>
        <v>41243.197592592594</v>
      </c>
      <c r="M485" s="14">
        <f t="shared" si="30"/>
        <v>11</v>
      </c>
      <c r="N485" t="b">
        <v>0</v>
      </c>
      <c r="O485">
        <v>147</v>
      </c>
      <c r="P485" t="b">
        <v>0</v>
      </c>
      <c r="Q485" t="s">
        <v>8268</v>
      </c>
      <c r="R485">
        <f>ROUND(E485/D485*100,0)</f>
        <v>50</v>
      </c>
      <c r="S485" s="10">
        <f t="shared" si="31"/>
        <v>51.22</v>
      </c>
      <c r="T485" t="s">
        <v>8308</v>
      </c>
      <c r="U485" t="s">
        <v>8314</v>
      </c>
    </row>
    <row r="486" spans="1:21" ht="58.3" hidden="1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28"/>
        <v>42313.981157407412</v>
      </c>
      <c r="L486" s="9">
        <f t="shared" si="29"/>
        <v>42272.93949074074</v>
      </c>
      <c r="M486" s="14">
        <f t="shared" si="30"/>
        <v>9</v>
      </c>
      <c r="N486" t="b">
        <v>0</v>
      </c>
      <c r="O486">
        <v>11</v>
      </c>
      <c r="P486" t="b">
        <v>0</v>
      </c>
      <c r="Q486" t="s">
        <v>8268</v>
      </c>
      <c r="R486">
        <f>ROUND(E486/D486*100,0)</f>
        <v>0</v>
      </c>
      <c r="S486" s="10">
        <f t="shared" si="31"/>
        <v>13.55</v>
      </c>
      <c r="T486" t="s">
        <v>8308</v>
      </c>
      <c r="U486" t="s">
        <v>8314</v>
      </c>
    </row>
    <row r="487" spans="1:21" ht="43.75" hidden="1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28"/>
        <v>41411.50577546296</v>
      </c>
      <c r="L487" s="9">
        <f t="shared" si="29"/>
        <v>41381.50577546296</v>
      </c>
      <c r="M487" s="14">
        <f t="shared" si="30"/>
        <v>4</v>
      </c>
      <c r="N487" t="b">
        <v>0</v>
      </c>
      <c r="O487">
        <v>125</v>
      </c>
      <c r="P487" t="b">
        <v>0</v>
      </c>
      <c r="Q487" t="s">
        <v>8268</v>
      </c>
      <c r="R487">
        <f>ROUND(E487/D487*100,0)</f>
        <v>22</v>
      </c>
      <c r="S487" s="10">
        <f t="shared" si="31"/>
        <v>66.52</v>
      </c>
      <c r="T487" t="s">
        <v>8308</v>
      </c>
      <c r="U487" t="s">
        <v>8314</v>
      </c>
    </row>
    <row r="488" spans="1:21" ht="43.75" hidden="1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28"/>
        <v>41791.94258101852</v>
      </c>
      <c r="L488" s="9">
        <f t="shared" si="29"/>
        <v>41761.94258101852</v>
      </c>
      <c r="M488" s="14">
        <f t="shared" si="30"/>
        <v>5</v>
      </c>
      <c r="N488" t="b">
        <v>0</v>
      </c>
      <c r="O488">
        <v>1</v>
      </c>
      <c r="P488" t="b">
        <v>0</v>
      </c>
      <c r="Q488" t="s">
        <v>8268</v>
      </c>
      <c r="R488">
        <f>ROUND(E488/D488*100,0)</f>
        <v>0</v>
      </c>
      <c r="S488" s="10">
        <f t="shared" si="31"/>
        <v>50</v>
      </c>
      <c r="T488" t="s">
        <v>8308</v>
      </c>
      <c r="U488" t="s">
        <v>8314</v>
      </c>
    </row>
    <row r="489" spans="1:21" ht="43.75" hidden="1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28"/>
        <v>42729.636504629627</v>
      </c>
      <c r="L489" s="9">
        <f t="shared" si="29"/>
        <v>42669.594837962963</v>
      </c>
      <c r="M489" s="14">
        <f t="shared" si="30"/>
        <v>10</v>
      </c>
      <c r="N489" t="b">
        <v>0</v>
      </c>
      <c r="O489">
        <v>0</v>
      </c>
      <c r="P489" t="b">
        <v>0</v>
      </c>
      <c r="Q489" t="s">
        <v>8268</v>
      </c>
      <c r="R489">
        <f>ROUND(E489/D489*100,0)</f>
        <v>0</v>
      </c>
      <c r="S489" s="10">
        <f t="shared" si="31"/>
        <v>0</v>
      </c>
      <c r="T489" t="s">
        <v>8308</v>
      </c>
      <c r="U489" t="s">
        <v>8314</v>
      </c>
    </row>
    <row r="490" spans="1:21" ht="43.75" hidden="1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28"/>
        <v>42744.054398148146</v>
      </c>
      <c r="L490" s="9">
        <f t="shared" si="29"/>
        <v>42714.054398148146</v>
      </c>
      <c r="M490" s="14">
        <f t="shared" si="30"/>
        <v>12</v>
      </c>
      <c r="N490" t="b">
        <v>0</v>
      </c>
      <c r="O490">
        <v>0</v>
      </c>
      <c r="P490" t="b">
        <v>0</v>
      </c>
      <c r="Q490" t="s">
        <v>8268</v>
      </c>
      <c r="R490">
        <f>ROUND(E490/D490*100,0)</f>
        <v>0</v>
      </c>
      <c r="S490" s="10">
        <f t="shared" si="31"/>
        <v>0</v>
      </c>
      <c r="T490" t="s">
        <v>8308</v>
      </c>
      <c r="U490" t="s">
        <v>8314</v>
      </c>
    </row>
    <row r="491" spans="1:21" ht="43.75" hidden="1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28"/>
        <v>40913.481249999997</v>
      </c>
      <c r="L491" s="9">
        <f t="shared" si="29"/>
        <v>40882.481666666667</v>
      </c>
      <c r="M491" s="14">
        <f t="shared" si="30"/>
        <v>12</v>
      </c>
      <c r="N491" t="b">
        <v>0</v>
      </c>
      <c r="O491">
        <v>3</v>
      </c>
      <c r="P491" t="b">
        <v>0</v>
      </c>
      <c r="Q491" t="s">
        <v>8268</v>
      </c>
      <c r="R491">
        <f>ROUND(E491/D491*100,0)</f>
        <v>0</v>
      </c>
      <c r="S491" s="10">
        <f t="shared" si="31"/>
        <v>71.67</v>
      </c>
      <c r="T491" t="s">
        <v>8308</v>
      </c>
      <c r="U491" t="s">
        <v>8314</v>
      </c>
    </row>
    <row r="492" spans="1:21" hidden="1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28"/>
        <v>41143.968576388892</v>
      </c>
      <c r="L492" s="9">
        <f t="shared" si="29"/>
        <v>41113.968576388892</v>
      </c>
      <c r="M492" s="14">
        <f t="shared" si="30"/>
        <v>7</v>
      </c>
      <c r="N492" t="b">
        <v>0</v>
      </c>
      <c r="O492">
        <v>0</v>
      </c>
      <c r="P492" t="b">
        <v>0</v>
      </c>
      <c r="Q492" t="s">
        <v>8268</v>
      </c>
      <c r="R492">
        <f>ROUND(E492/D492*100,0)</f>
        <v>0</v>
      </c>
      <c r="S492" s="10">
        <f t="shared" si="31"/>
        <v>0</v>
      </c>
      <c r="T492" t="s">
        <v>8308</v>
      </c>
      <c r="U492" t="s">
        <v>8314</v>
      </c>
    </row>
    <row r="493" spans="1:21" ht="43.75" hidden="1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28"/>
        <v>42396.982627314821</v>
      </c>
      <c r="L493" s="9">
        <f t="shared" si="29"/>
        <v>42366.982627314821</v>
      </c>
      <c r="M493" s="14">
        <f t="shared" si="30"/>
        <v>12</v>
      </c>
      <c r="N493" t="b">
        <v>0</v>
      </c>
      <c r="O493">
        <v>0</v>
      </c>
      <c r="P493" t="b">
        <v>0</v>
      </c>
      <c r="Q493" t="s">
        <v>8268</v>
      </c>
      <c r="R493">
        <f>ROUND(E493/D493*100,0)</f>
        <v>0</v>
      </c>
      <c r="S493" s="10">
        <f t="shared" si="31"/>
        <v>0</v>
      </c>
      <c r="T493" t="s">
        <v>8308</v>
      </c>
      <c r="U493" t="s">
        <v>8314</v>
      </c>
    </row>
    <row r="494" spans="1:21" ht="43.75" hidden="1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28"/>
        <v>42656.03506944445</v>
      </c>
      <c r="L494" s="9">
        <f t="shared" si="29"/>
        <v>42596.03506944445</v>
      </c>
      <c r="M494" s="14">
        <f t="shared" si="30"/>
        <v>8</v>
      </c>
      <c r="N494" t="b">
        <v>0</v>
      </c>
      <c r="O494">
        <v>0</v>
      </c>
      <c r="P494" t="b">
        <v>0</v>
      </c>
      <c r="Q494" t="s">
        <v>8268</v>
      </c>
      <c r="R494">
        <f>ROUND(E494/D494*100,0)</f>
        <v>0</v>
      </c>
      <c r="S494" s="10">
        <f t="shared" si="31"/>
        <v>0</v>
      </c>
      <c r="T494" t="s">
        <v>8308</v>
      </c>
      <c r="U494" t="s">
        <v>8314</v>
      </c>
    </row>
    <row r="495" spans="1:21" ht="43.75" hidden="1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28"/>
        <v>42144.726134259254</v>
      </c>
      <c r="L495" s="9">
        <f t="shared" si="29"/>
        <v>42114.726134259254</v>
      </c>
      <c r="M495" s="14">
        <f t="shared" si="30"/>
        <v>4</v>
      </c>
      <c r="N495" t="b">
        <v>0</v>
      </c>
      <c r="O495">
        <v>0</v>
      </c>
      <c r="P495" t="b">
        <v>0</v>
      </c>
      <c r="Q495" t="s">
        <v>8268</v>
      </c>
      <c r="R495">
        <f>ROUND(E495/D495*100,0)</f>
        <v>0</v>
      </c>
      <c r="S495" s="10">
        <f t="shared" si="31"/>
        <v>0</v>
      </c>
      <c r="T495" t="s">
        <v>8308</v>
      </c>
      <c r="U495" t="s">
        <v>8314</v>
      </c>
    </row>
    <row r="496" spans="1:21" ht="43.75" hidden="1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28"/>
        <v>41823.125</v>
      </c>
      <c r="L496" s="9">
        <f t="shared" si="29"/>
        <v>41799.830613425926</v>
      </c>
      <c r="M496" s="14">
        <f t="shared" si="30"/>
        <v>6</v>
      </c>
      <c r="N496" t="b">
        <v>0</v>
      </c>
      <c r="O496">
        <v>3</v>
      </c>
      <c r="P496" t="b">
        <v>0</v>
      </c>
      <c r="Q496" t="s">
        <v>8268</v>
      </c>
      <c r="R496">
        <f>ROUND(E496/D496*100,0)</f>
        <v>0</v>
      </c>
      <c r="S496" s="10">
        <f t="shared" si="31"/>
        <v>10.33</v>
      </c>
      <c r="T496" t="s">
        <v>8308</v>
      </c>
      <c r="U496" t="s">
        <v>8314</v>
      </c>
    </row>
    <row r="497" spans="1:21" ht="43.75" hidden="1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28"/>
        <v>42201.827604166669</v>
      </c>
      <c r="L497" s="9">
        <f t="shared" si="29"/>
        <v>42171.827604166669</v>
      </c>
      <c r="M497" s="14">
        <f t="shared" si="30"/>
        <v>6</v>
      </c>
      <c r="N497" t="b">
        <v>0</v>
      </c>
      <c r="O497">
        <v>0</v>
      </c>
      <c r="P497" t="b">
        <v>0</v>
      </c>
      <c r="Q497" t="s">
        <v>8268</v>
      </c>
      <c r="R497">
        <f>ROUND(E497/D497*100,0)</f>
        <v>0</v>
      </c>
      <c r="S497" s="10">
        <f t="shared" si="31"/>
        <v>0</v>
      </c>
      <c r="T497" t="s">
        <v>8308</v>
      </c>
      <c r="U497" t="s">
        <v>8314</v>
      </c>
    </row>
    <row r="498" spans="1:21" ht="29.15" hidden="1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28"/>
        <v>41680.93141203704</v>
      </c>
      <c r="L498" s="9">
        <f t="shared" si="29"/>
        <v>41620.93141203704</v>
      </c>
      <c r="M498" s="14">
        <f t="shared" si="30"/>
        <v>12</v>
      </c>
      <c r="N498" t="b">
        <v>0</v>
      </c>
      <c r="O498">
        <v>1</v>
      </c>
      <c r="P498" t="b">
        <v>0</v>
      </c>
      <c r="Q498" t="s">
        <v>8268</v>
      </c>
      <c r="R498">
        <f>ROUND(E498/D498*100,0)</f>
        <v>0</v>
      </c>
      <c r="S498" s="10">
        <f t="shared" si="31"/>
        <v>1</v>
      </c>
      <c r="T498" t="s">
        <v>8308</v>
      </c>
      <c r="U498" t="s">
        <v>8314</v>
      </c>
    </row>
    <row r="499" spans="1:21" hidden="1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28"/>
        <v>41998.208333333328</v>
      </c>
      <c r="L499" s="9">
        <f t="shared" si="29"/>
        <v>41945.037789351853</v>
      </c>
      <c r="M499" s="14">
        <f t="shared" si="30"/>
        <v>11</v>
      </c>
      <c r="N499" t="b">
        <v>0</v>
      </c>
      <c r="O499">
        <v>3</v>
      </c>
      <c r="P499" t="b">
        <v>0</v>
      </c>
      <c r="Q499" t="s">
        <v>8268</v>
      </c>
      <c r="R499">
        <f>ROUND(E499/D499*100,0)</f>
        <v>1</v>
      </c>
      <c r="S499" s="10">
        <f t="shared" si="31"/>
        <v>10</v>
      </c>
      <c r="T499" t="s">
        <v>8308</v>
      </c>
      <c r="U499" t="s">
        <v>8314</v>
      </c>
    </row>
    <row r="500" spans="1:21" ht="43.75" hidden="1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28"/>
        <v>40900.762141203704</v>
      </c>
      <c r="L500" s="9">
        <f t="shared" si="29"/>
        <v>40858.762141203704</v>
      </c>
      <c r="M500" s="14">
        <f t="shared" si="30"/>
        <v>11</v>
      </c>
      <c r="N500" t="b">
        <v>0</v>
      </c>
      <c r="O500">
        <v>22</v>
      </c>
      <c r="P500" t="b">
        <v>0</v>
      </c>
      <c r="Q500" t="s">
        <v>8268</v>
      </c>
      <c r="R500">
        <f>ROUND(E500/D500*100,0)</f>
        <v>5</v>
      </c>
      <c r="S500" s="10">
        <f t="shared" si="31"/>
        <v>136.09</v>
      </c>
      <c r="T500" t="s">
        <v>8308</v>
      </c>
      <c r="U500" t="s">
        <v>8314</v>
      </c>
    </row>
    <row r="501" spans="1:21" ht="58.3" hidden="1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28"/>
        <v>40098.874305555553</v>
      </c>
      <c r="L501" s="9">
        <f t="shared" si="29"/>
        <v>40043.895462962959</v>
      </c>
      <c r="M501" s="14">
        <f t="shared" si="30"/>
        <v>8</v>
      </c>
      <c r="N501" t="b">
        <v>0</v>
      </c>
      <c r="O501">
        <v>26</v>
      </c>
      <c r="P501" t="b">
        <v>0</v>
      </c>
      <c r="Q501" t="s">
        <v>8268</v>
      </c>
      <c r="R501">
        <f>ROUND(E501/D501*100,0)</f>
        <v>10</v>
      </c>
      <c r="S501" s="10">
        <f t="shared" si="31"/>
        <v>73.459999999999994</v>
      </c>
      <c r="T501" t="s">
        <v>8308</v>
      </c>
      <c r="U501" t="s">
        <v>8314</v>
      </c>
    </row>
    <row r="502" spans="1:21" ht="58.3" hidden="1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28"/>
        <v>40306.927777777775</v>
      </c>
      <c r="L502" s="9">
        <f t="shared" si="29"/>
        <v>40247.886006944449</v>
      </c>
      <c r="M502" s="14">
        <f t="shared" si="30"/>
        <v>3</v>
      </c>
      <c r="N502" t="b">
        <v>0</v>
      </c>
      <c r="O502">
        <v>4</v>
      </c>
      <c r="P502" t="b">
        <v>0</v>
      </c>
      <c r="Q502" t="s">
        <v>8268</v>
      </c>
      <c r="R502">
        <f>ROUND(E502/D502*100,0)</f>
        <v>3</v>
      </c>
      <c r="S502" s="10">
        <f t="shared" si="31"/>
        <v>53.75</v>
      </c>
      <c r="T502" t="s">
        <v>8308</v>
      </c>
      <c r="U502" t="s">
        <v>8314</v>
      </c>
    </row>
    <row r="503" spans="1:21" ht="43.75" hidden="1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28"/>
        <v>40733.234386574077</v>
      </c>
      <c r="L503" s="9">
        <f t="shared" si="29"/>
        <v>40703.234386574077</v>
      </c>
      <c r="M503" s="14">
        <f t="shared" si="30"/>
        <v>6</v>
      </c>
      <c r="N503" t="b">
        <v>0</v>
      </c>
      <c r="O503">
        <v>0</v>
      </c>
      <c r="P503" t="b">
        <v>0</v>
      </c>
      <c r="Q503" t="s">
        <v>8268</v>
      </c>
      <c r="R503">
        <f>ROUND(E503/D503*100,0)</f>
        <v>0</v>
      </c>
      <c r="S503" s="10">
        <f t="shared" si="31"/>
        <v>0</v>
      </c>
      <c r="T503" t="s">
        <v>8308</v>
      </c>
      <c r="U503" t="s">
        <v>8314</v>
      </c>
    </row>
    <row r="504" spans="1:21" ht="58.3" hidden="1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28"/>
        <v>40986.511863425927</v>
      </c>
      <c r="L504" s="9">
        <f t="shared" si="29"/>
        <v>40956.553530092591</v>
      </c>
      <c r="M504" s="14">
        <f t="shared" si="30"/>
        <v>2</v>
      </c>
      <c r="N504" t="b">
        <v>0</v>
      </c>
      <c r="O504">
        <v>4</v>
      </c>
      <c r="P504" t="b">
        <v>0</v>
      </c>
      <c r="Q504" t="s">
        <v>8268</v>
      </c>
      <c r="R504">
        <f>ROUND(E504/D504*100,0)</f>
        <v>1</v>
      </c>
      <c r="S504" s="10">
        <f t="shared" si="31"/>
        <v>57.5</v>
      </c>
      <c r="T504" t="s">
        <v>8308</v>
      </c>
      <c r="U504" t="s">
        <v>8314</v>
      </c>
    </row>
    <row r="505" spans="1:21" ht="43.75" hidden="1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28"/>
        <v>42021.526655092588</v>
      </c>
      <c r="L505" s="9">
        <f t="shared" si="29"/>
        <v>41991.526655092588</v>
      </c>
      <c r="M505" s="14">
        <f t="shared" si="30"/>
        <v>12</v>
      </c>
      <c r="N505" t="b">
        <v>0</v>
      </c>
      <c r="O505">
        <v>9</v>
      </c>
      <c r="P505" t="b">
        <v>0</v>
      </c>
      <c r="Q505" t="s">
        <v>8268</v>
      </c>
      <c r="R505">
        <f>ROUND(E505/D505*100,0)</f>
        <v>2</v>
      </c>
      <c r="S505" s="10">
        <f t="shared" si="31"/>
        <v>12.67</v>
      </c>
      <c r="T505" t="s">
        <v>8308</v>
      </c>
      <c r="U505" t="s">
        <v>8314</v>
      </c>
    </row>
    <row r="506" spans="1:21" ht="43.75" hidden="1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28"/>
        <v>41009.941979166666</v>
      </c>
      <c r="L506" s="9">
        <f t="shared" si="29"/>
        <v>40949.98364583333</v>
      </c>
      <c r="M506" s="14">
        <f t="shared" si="30"/>
        <v>2</v>
      </c>
      <c r="N506" t="b">
        <v>0</v>
      </c>
      <c r="O506">
        <v>5</v>
      </c>
      <c r="P506" t="b">
        <v>0</v>
      </c>
      <c r="Q506" t="s">
        <v>8268</v>
      </c>
      <c r="R506">
        <f>ROUND(E506/D506*100,0)</f>
        <v>1</v>
      </c>
      <c r="S506" s="10">
        <f t="shared" si="31"/>
        <v>67</v>
      </c>
      <c r="T506" t="s">
        <v>8308</v>
      </c>
      <c r="U506" t="s">
        <v>8314</v>
      </c>
    </row>
    <row r="507" spans="1:21" ht="43.75" hidden="1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28"/>
        <v>42363.098217592589</v>
      </c>
      <c r="L507" s="9">
        <f t="shared" si="29"/>
        <v>42318.098217592589</v>
      </c>
      <c r="M507" s="14">
        <f t="shared" si="30"/>
        <v>11</v>
      </c>
      <c r="N507" t="b">
        <v>0</v>
      </c>
      <c r="O507">
        <v>14</v>
      </c>
      <c r="P507" t="b">
        <v>0</v>
      </c>
      <c r="Q507" t="s">
        <v>8268</v>
      </c>
      <c r="R507">
        <f>ROUND(E507/D507*100,0)</f>
        <v>0</v>
      </c>
      <c r="S507" s="10">
        <f t="shared" si="31"/>
        <v>3.71</v>
      </c>
      <c r="T507" t="s">
        <v>8308</v>
      </c>
      <c r="U507" t="s">
        <v>8314</v>
      </c>
    </row>
    <row r="508" spans="1:21" ht="43.75" hidden="1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28"/>
        <v>41496.552314814813</v>
      </c>
      <c r="L508" s="9">
        <f t="shared" si="29"/>
        <v>41466.552314814813</v>
      </c>
      <c r="M508" s="14">
        <f t="shared" si="30"/>
        <v>7</v>
      </c>
      <c r="N508" t="b">
        <v>0</v>
      </c>
      <c r="O508">
        <v>1</v>
      </c>
      <c r="P508" t="b">
        <v>0</v>
      </c>
      <c r="Q508" t="s">
        <v>8268</v>
      </c>
      <c r="R508">
        <f>ROUND(E508/D508*100,0)</f>
        <v>0</v>
      </c>
      <c r="S508" s="10">
        <f t="shared" si="31"/>
        <v>250</v>
      </c>
      <c r="T508" t="s">
        <v>8308</v>
      </c>
      <c r="U508" t="s">
        <v>8314</v>
      </c>
    </row>
    <row r="509" spans="1:21" ht="43.75" hidden="1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28"/>
        <v>41201.958993055552</v>
      </c>
      <c r="L509" s="9">
        <f t="shared" si="29"/>
        <v>41156.958993055552</v>
      </c>
      <c r="M509" s="14">
        <f t="shared" si="30"/>
        <v>9</v>
      </c>
      <c r="N509" t="b">
        <v>0</v>
      </c>
      <c r="O509">
        <v>10</v>
      </c>
      <c r="P509" t="b">
        <v>0</v>
      </c>
      <c r="Q509" t="s">
        <v>8268</v>
      </c>
      <c r="R509">
        <f>ROUND(E509/D509*100,0)</f>
        <v>3</v>
      </c>
      <c r="S509" s="10">
        <f t="shared" si="31"/>
        <v>64</v>
      </c>
      <c r="T509" t="s">
        <v>8308</v>
      </c>
      <c r="U509" t="s">
        <v>8314</v>
      </c>
    </row>
    <row r="510" spans="1:21" ht="58.3" hidden="1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28"/>
        <v>41054.593055555553</v>
      </c>
      <c r="L510" s="9">
        <f t="shared" si="29"/>
        <v>40995.024317129632</v>
      </c>
      <c r="M510" s="14">
        <f t="shared" si="30"/>
        <v>3</v>
      </c>
      <c r="N510" t="b">
        <v>0</v>
      </c>
      <c r="O510">
        <v>3</v>
      </c>
      <c r="P510" t="b">
        <v>0</v>
      </c>
      <c r="Q510" t="s">
        <v>8268</v>
      </c>
      <c r="R510">
        <f>ROUND(E510/D510*100,0)</f>
        <v>1</v>
      </c>
      <c r="S510" s="10">
        <f t="shared" si="31"/>
        <v>133.33000000000001</v>
      </c>
      <c r="T510" t="s">
        <v>8308</v>
      </c>
      <c r="U510" t="s">
        <v>8314</v>
      </c>
    </row>
    <row r="511" spans="1:21" ht="43.75" hidden="1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28"/>
        <v>42183.631597222222</v>
      </c>
      <c r="L511" s="9">
        <f t="shared" si="29"/>
        <v>42153.631597222222</v>
      </c>
      <c r="M511" s="14">
        <f t="shared" si="30"/>
        <v>5</v>
      </c>
      <c r="N511" t="b">
        <v>0</v>
      </c>
      <c r="O511">
        <v>1</v>
      </c>
      <c r="P511" t="b">
        <v>0</v>
      </c>
      <c r="Q511" t="s">
        <v>8268</v>
      </c>
      <c r="R511">
        <f>ROUND(E511/D511*100,0)</f>
        <v>0</v>
      </c>
      <c r="S511" s="10">
        <f t="shared" si="31"/>
        <v>10</v>
      </c>
      <c r="T511" t="s">
        <v>8308</v>
      </c>
      <c r="U511" t="s">
        <v>8314</v>
      </c>
    </row>
    <row r="512" spans="1:21" ht="43.75" hidden="1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28"/>
        <v>42430.176377314812</v>
      </c>
      <c r="L512" s="9">
        <f t="shared" si="29"/>
        <v>42400.176377314812</v>
      </c>
      <c r="M512" s="14">
        <f t="shared" si="30"/>
        <v>1</v>
      </c>
      <c r="N512" t="b">
        <v>0</v>
      </c>
      <c r="O512">
        <v>0</v>
      </c>
      <c r="P512" t="b">
        <v>0</v>
      </c>
      <c r="Q512" t="s">
        <v>8268</v>
      </c>
      <c r="R512">
        <f>ROUND(E512/D512*100,0)</f>
        <v>0</v>
      </c>
      <c r="S512" s="10">
        <f t="shared" si="31"/>
        <v>0</v>
      </c>
      <c r="T512" t="s">
        <v>8308</v>
      </c>
      <c r="U512" t="s">
        <v>8314</v>
      </c>
    </row>
    <row r="513" spans="1:21" ht="43.75" hidden="1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28"/>
        <v>41370.261365740742</v>
      </c>
      <c r="L513" s="9">
        <f t="shared" si="29"/>
        <v>41340.303032407406</v>
      </c>
      <c r="M513" s="14">
        <f t="shared" si="30"/>
        <v>3</v>
      </c>
      <c r="N513" t="b">
        <v>0</v>
      </c>
      <c r="O513">
        <v>5</v>
      </c>
      <c r="P513" t="b">
        <v>0</v>
      </c>
      <c r="Q513" t="s">
        <v>8268</v>
      </c>
      <c r="R513">
        <f>ROUND(E513/D513*100,0)</f>
        <v>3</v>
      </c>
      <c r="S513" s="10">
        <f t="shared" si="31"/>
        <v>30</v>
      </c>
      <c r="T513" t="s">
        <v>8308</v>
      </c>
      <c r="U513" t="s">
        <v>8314</v>
      </c>
    </row>
    <row r="514" spans="1:21" ht="43.75" hidden="1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si="28"/>
        <v>42694.783877314811</v>
      </c>
      <c r="L514" s="9">
        <f t="shared" si="29"/>
        <v>42649.742210648154</v>
      </c>
      <c r="M514" s="14">
        <f t="shared" si="30"/>
        <v>10</v>
      </c>
      <c r="N514" t="b">
        <v>0</v>
      </c>
      <c r="O514">
        <v>2</v>
      </c>
      <c r="P514" t="b">
        <v>0</v>
      </c>
      <c r="Q514" t="s">
        <v>8268</v>
      </c>
      <c r="R514">
        <f>ROUND(E514/D514*100,0)</f>
        <v>0</v>
      </c>
      <c r="S514" s="10">
        <f t="shared" si="31"/>
        <v>5.5</v>
      </c>
      <c r="T514" t="s">
        <v>8308</v>
      </c>
      <c r="U514" t="s">
        <v>8314</v>
      </c>
    </row>
    <row r="515" spans="1:21" ht="29.15" hidden="1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ref="K515:K578" si="32">(I515/60/60/24) + DATE(1970,1,1)</f>
        <v>42597.291666666672</v>
      </c>
      <c r="L515" s="9">
        <f t="shared" ref="L515:L578" si="33">(J515/60/60/24) + DATE(1970,1,1)</f>
        <v>42552.653993055559</v>
      </c>
      <c r="M515" s="14">
        <f t="shared" ref="M515:M578" si="34">MONTH(L515)</f>
        <v>7</v>
      </c>
      <c r="N515" t="b">
        <v>0</v>
      </c>
      <c r="O515">
        <v>68</v>
      </c>
      <c r="P515" t="b">
        <v>0</v>
      </c>
      <c r="Q515" t="s">
        <v>8268</v>
      </c>
      <c r="R515">
        <f>ROUND(E515/D515*100,0)</f>
        <v>14</v>
      </c>
      <c r="S515" s="10">
        <f t="shared" ref="S515:S578" si="35">IFERROR(ROUND(E515/O515,2),0)</f>
        <v>102.38</v>
      </c>
      <c r="T515" t="s">
        <v>8308</v>
      </c>
      <c r="U515" t="s">
        <v>8314</v>
      </c>
    </row>
    <row r="516" spans="1:21" ht="43.75" hidden="1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32"/>
        <v>41860.613969907405</v>
      </c>
      <c r="L516" s="9">
        <f t="shared" si="33"/>
        <v>41830.613969907405</v>
      </c>
      <c r="M516" s="14">
        <f t="shared" si="34"/>
        <v>7</v>
      </c>
      <c r="N516" t="b">
        <v>0</v>
      </c>
      <c r="O516">
        <v>3</v>
      </c>
      <c r="P516" t="b">
        <v>0</v>
      </c>
      <c r="Q516" t="s">
        <v>8268</v>
      </c>
      <c r="R516">
        <f>ROUND(E516/D516*100,0)</f>
        <v>3</v>
      </c>
      <c r="S516" s="10">
        <f t="shared" si="35"/>
        <v>16.670000000000002</v>
      </c>
      <c r="T516" t="s">
        <v>8308</v>
      </c>
      <c r="U516" t="s">
        <v>8314</v>
      </c>
    </row>
    <row r="517" spans="1:21" ht="43.75" hidden="1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32"/>
        <v>42367.490752314814</v>
      </c>
      <c r="L517" s="9">
        <f t="shared" si="33"/>
        <v>42327.490752314814</v>
      </c>
      <c r="M517" s="14">
        <f t="shared" si="34"/>
        <v>11</v>
      </c>
      <c r="N517" t="b">
        <v>0</v>
      </c>
      <c r="O517">
        <v>34</v>
      </c>
      <c r="P517" t="b">
        <v>0</v>
      </c>
      <c r="Q517" t="s">
        <v>8268</v>
      </c>
      <c r="R517">
        <f>ROUND(E517/D517*100,0)</f>
        <v>25</v>
      </c>
      <c r="S517" s="10">
        <f t="shared" si="35"/>
        <v>725.03</v>
      </c>
      <c r="T517" t="s">
        <v>8308</v>
      </c>
      <c r="U517" t="s">
        <v>8314</v>
      </c>
    </row>
    <row r="518" spans="1:21" ht="29.15" hidden="1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32"/>
        <v>42151.778703703705</v>
      </c>
      <c r="L518" s="9">
        <f t="shared" si="33"/>
        <v>42091.778703703705</v>
      </c>
      <c r="M518" s="14">
        <f t="shared" si="34"/>
        <v>3</v>
      </c>
      <c r="N518" t="b">
        <v>0</v>
      </c>
      <c r="O518">
        <v>0</v>
      </c>
      <c r="P518" t="b">
        <v>0</v>
      </c>
      <c r="Q518" t="s">
        <v>8268</v>
      </c>
      <c r="R518">
        <f>ROUND(E518/D518*100,0)</f>
        <v>0</v>
      </c>
      <c r="S518" s="10">
        <f t="shared" si="35"/>
        <v>0</v>
      </c>
      <c r="T518" t="s">
        <v>8308</v>
      </c>
      <c r="U518" t="s">
        <v>8314</v>
      </c>
    </row>
    <row r="519" spans="1:21" ht="43.75" hidden="1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32"/>
        <v>42768.615289351852</v>
      </c>
      <c r="L519" s="9">
        <f t="shared" si="33"/>
        <v>42738.615289351852</v>
      </c>
      <c r="M519" s="14">
        <f t="shared" si="34"/>
        <v>1</v>
      </c>
      <c r="N519" t="b">
        <v>0</v>
      </c>
      <c r="O519">
        <v>3</v>
      </c>
      <c r="P519" t="b">
        <v>0</v>
      </c>
      <c r="Q519" t="s">
        <v>8268</v>
      </c>
      <c r="R519">
        <f>ROUND(E519/D519*100,0)</f>
        <v>1</v>
      </c>
      <c r="S519" s="10">
        <f t="shared" si="35"/>
        <v>68.33</v>
      </c>
      <c r="T519" t="s">
        <v>8308</v>
      </c>
      <c r="U519" t="s">
        <v>8314</v>
      </c>
    </row>
    <row r="520" spans="1:21" ht="58.3" hidden="1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32"/>
        <v>42253.615277777775</v>
      </c>
      <c r="L520" s="9">
        <f t="shared" si="33"/>
        <v>42223.616018518514</v>
      </c>
      <c r="M520" s="14">
        <f t="shared" si="34"/>
        <v>8</v>
      </c>
      <c r="N520" t="b">
        <v>0</v>
      </c>
      <c r="O520">
        <v>0</v>
      </c>
      <c r="P520" t="b">
        <v>0</v>
      </c>
      <c r="Q520" t="s">
        <v>8268</v>
      </c>
      <c r="R520">
        <f>ROUND(E520/D520*100,0)</f>
        <v>0</v>
      </c>
      <c r="S520" s="10">
        <f t="shared" si="35"/>
        <v>0</v>
      </c>
      <c r="T520" t="s">
        <v>8308</v>
      </c>
      <c r="U520" t="s">
        <v>8314</v>
      </c>
    </row>
    <row r="521" spans="1:21" ht="43.75" hidden="1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32"/>
        <v>41248.391446759262</v>
      </c>
      <c r="L521" s="9">
        <f t="shared" si="33"/>
        <v>41218.391446759262</v>
      </c>
      <c r="M521" s="14">
        <f t="shared" si="34"/>
        <v>11</v>
      </c>
      <c r="N521" t="b">
        <v>0</v>
      </c>
      <c r="O521">
        <v>70</v>
      </c>
      <c r="P521" t="b">
        <v>0</v>
      </c>
      <c r="Q521" t="s">
        <v>8268</v>
      </c>
      <c r="R521">
        <f>ROUND(E521/D521*100,0)</f>
        <v>23</v>
      </c>
      <c r="S521" s="10">
        <f t="shared" si="35"/>
        <v>39.229999999999997</v>
      </c>
      <c r="T521" t="s">
        <v>8308</v>
      </c>
      <c r="U521" t="s">
        <v>8314</v>
      </c>
    </row>
    <row r="522" spans="1:21" ht="43.75" hidden="1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9">
        <f t="shared" si="32"/>
        <v>42348.702094907407</v>
      </c>
      <c r="L522" s="9">
        <f t="shared" si="33"/>
        <v>42318.702094907407</v>
      </c>
      <c r="M522" s="14">
        <f t="shared" si="34"/>
        <v>11</v>
      </c>
      <c r="N522" t="b">
        <v>0</v>
      </c>
      <c r="O522">
        <v>34</v>
      </c>
      <c r="P522" t="b">
        <v>1</v>
      </c>
      <c r="Q522" t="s">
        <v>8269</v>
      </c>
      <c r="R522">
        <f>IFERROR(ROUND(E522/D522*100,0),0)</f>
        <v>102</v>
      </c>
      <c r="S522" s="10">
        <f t="shared" si="35"/>
        <v>150.15</v>
      </c>
      <c r="T522" t="s">
        <v>8315</v>
      </c>
      <c r="U522" t="s">
        <v>8316</v>
      </c>
    </row>
    <row r="523" spans="1:21" ht="43.75" hidden="1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9">
        <f t="shared" si="32"/>
        <v>42675.207638888889</v>
      </c>
      <c r="L523" s="9">
        <f t="shared" si="33"/>
        <v>42646.092812499999</v>
      </c>
      <c r="M523" s="14">
        <f t="shared" si="34"/>
        <v>10</v>
      </c>
      <c r="N523" t="b">
        <v>0</v>
      </c>
      <c r="O523">
        <v>56</v>
      </c>
      <c r="P523" t="b">
        <v>1</v>
      </c>
      <c r="Q523" t="s">
        <v>8269</v>
      </c>
      <c r="R523">
        <f t="shared" ref="R523:R541" si="36">IFERROR(ROUND(E523/D523*100,0),0)</f>
        <v>105</v>
      </c>
      <c r="S523" s="10">
        <f t="shared" si="35"/>
        <v>93.43</v>
      </c>
      <c r="T523" t="s">
        <v>8315</v>
      </c>
      <c r="U523" t="s">
        <v>8316</v>
      </c>
    </row>
    <row r="524" spans="1:21" ht="43.75" hidden="1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9">
        <f t="shared" si="32"/>
        <v>42449.999131944445</v>
      </c>
      <c r="L524" s="9">
        <f t="shared" si="33"/>
        <v>42430.040798611109</v>
      </c>
      <c r="M524" s="14">
        <f t="shared" si="34"/>
        <v>3</v>
      </c>
      <c r="N524" t="b">
        <v>0</v>
      </c>
      <c r="O524">
        <v>31</v>
      </c>
      <c r="P524" t="b">
        <v>1</v>
      </c>
      <c r="Q524" t="s">
        <v>8269</v>
      </c>
      <c r="R524">
        <f t="shared" si="36"/>
        <v>115</v>
      </c>
      <c r="S524" s="10">
        <f t="shared" si="35"/>
        <v>110.97</v>
      </c>
      <c r="T524" t="s">
        <v>8315</v>
      </c>
      <c r="U524" t="s">
        <v>8316</v>
      </c>
    </row>
    <row r="525" spans="1:21" ht="43.75" hidden="1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9">
        <f t="shared" si="32"/>
        <v>42268.13282407407</v>
      </c>
      <c r="L525" s="9">
        <f t="shared" si="33"/>
        <v>42238.13282407407</v>
      </c>
      <c r="M525" s="14">
        <f t="shared" si="34"/>
        <v>8</v>
      </c>
      <c r="N525" t="b">
        <v>0</v>
      </c>
      <c r="O525">
        <v>84</v>
      </c>
      <c r="P525" t="b">
        <v>1</v>
      </c>
      <c r="Q525" t="s">
        <v>8269</v>
      </c>
      <c r="R525">
        <f t="shared" si="36"/>
        <v>121</v>
      </c>
      <c r="S525" s="10">
        <f t="shared" si="35"/>
        <v>71.790000000000006</v>
      </c>
      <c r="T525" t="s">
        <v>8315</v>
      </c>
      <c r="U525" t="s">
        <v>8316</v>
      </c>
    </row>
    <row r="526" spans="1:21" ht="43.75" hidden="1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9">
        <f t="shared" si="32"/>
        <v>42522.717233796298</v>
      </c>
      <c r="L526" s="9">
        <f t="shared" si="33"/>
        <v>42492.717233796298</v>
      </c>
      <c r="M526" s="14">
        <f t="shared" si="34"/>
        <v>5</v>
      </c>
      <c r="N526" t="b">
        <v>0</v>
      </c>
      <c r="O526">
        <v>130</v>
      </c>
      <c r="P526" t="b">
        <v>1</v>
      </c>
      <c r="Q526" t="s">
        <v>8269</v>
      </c>
      <c r="R526">
        <f t="shared" si="36"/>
        <v>109</v>
      </c>
      <c r="S526" s="10">
        <f t="shared" si="35"/>
        <v>29.26</v>
      </c>
      <c r="T526" t="s">
        <v>8315</v>
      </c>
      <c r="U526" t="s">
        <v>8316</v>
      </c>
    </row>
    <row r="527" spans="1:21" ht="58.3" hidden="1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9">
        <f t="shared" si="32"/>
        <v>41895.400937500002</v>
      </c>
      <c r="L527" s="9">
        <f t="shared" si="33"/>
        <v>41850.400937500002</v>
      </c>
      <c r="M527" s="14">
        <f t="shared" si="34"/>
        <v>7</v>
      </c>
      <c r="N527" t="b">
        <v>0</v>
      </c>
      <c r="O527">
        <v>12</v>
      </c>
      <c r="P527" t="b">
        <v>1</v>
      </c>
      <c r="Q527" t="s">
        <v>8269</v>
      </c>
      <c r="R527">
        <f t="shared" si="36"/>
        <v>100</v>
      </c>
      <c r="S527" s="10">
        <f t="shared" si="35"/>
        <v>1000</v>
      </c>
      <c r="T527" t="s">
        <v>8315</v>
      </c>
      <c r="U527" t="s">
        <v>8316</v>
      </c>
    </row>
    <row r="528" spans="1:21" ht="43.75" hidden="1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9">
        <f t="shared" si="32"/>
        <v>42223.708333333328</v>
      </c>
      <c r="L528" s="9">
        <f t="shared" si="33"/>
        <v>42192.591944444444</v>
      </c>
      <c r="M528" s="14">
        <f t="shared" si="34"/>
        <v>7</v>
      </c>
      <c r="N528" t="b">
        <v>0</v>
      </c>
      <c r="O528">
        <v>23</v>
      </c>
      <c r="P528" t="b">
        <v>1</v>
      </c>
      <c r="Q528" t="s">
        <v>8269</v>
      </c>
      <c r="R528">
        <f t="shared" si="36"/>
        <v>114</v>
      </c>
      <c r="S528" s="10">
        <f t="shared" si="35"/>
        <v>74.349999999999994</v>
      </c>
      <c r="T528" t="s">
        <v>8315</v>
      </c>
      <c r="U528" t="s">
        <v>8316</v>
      </c>
    </row>
    <row r="529" spans="1:21" ht="58.3" hidden="1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9">
        <f t="shared" si="32"/>
        <v>42783.670138888891</v>
      </c>
      <c r="L529" s="9">
        <f t="shared" si="33"/>
        <v>42753.205625000002</v>
      </c>
      <c r="M529" s="14">
        <f t="shared" si="34"/>
        <v>1</v>
      </c>
      <c r="N529" t="b">
        <v>0</v>
      </c>
      <c r="O529">
        <v>158</v>
      </c>
      <c r="P529" t="b">
        <v>1</v>
      </c>
      <c r="Q529" t="s">
        <v>8269</v>
      </c>
      <c r="R529">
        <f t="shared" si="36"/>
        <v>101</v>
      </c>
      <c r="S529" s="10">
        <f t="shared" si="35"/>
        <v>63.83</v>
      </c>
      <c r="T529" t="s">
        <v>8315</v>
      </c>
      <c r="U529" t="s">
        <v>8316</v>
      </c>
    </row>
    <row r="530" spans="1:21" ht="29.15" hidden="1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9">
        <f t="shared" si="32"/>
        <v>42176.888888888891</v>
      </c>
      <c r="L530" s="9">
        <f t="shared" si="33"/>
        <v>42155.920219907406</v>
      </c>
      <c r="M530" s="14">
        <f t="shared" si="34"/>
        <v>5</v>
      </c>
      <c r="N530" t="b">
        <v>0</v>
      </c>
      <c r="O530">
        <v>30</v>
      </c>
      <c r="P530" t="b">
        <v>1</v>
      </c>
      <c r="Q530" t="s">
        <v>8269</v>
      </c>
      <c r="R530">
        <f t="shared" si="36"/>
        <v>116</v>
      </c>
      <c r="S530" s="10">
        <f t="shared" si="35"/>
        <v>44.33</v>
      </c>
      <c r="T530" t="s">
        <v>8315</v>
      </c>
      <c r="U530" t="s">
        <v>8316</v>
      </c>
    </row>
    <row r="531" spans="1:21" ht="43.75" hidden="1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9">
        <f t="shared" si="32"/>
        <v>42746.208333333328</v>
      </c>
      <c r="L531" s="9">
        <f t="shared" si="33"/>
        <v>42725.031180555554</v>
      </c>
      <c r="M531" s="14">
        <f t="shared" si="34"/>
        <v>12</v>
      </c>
      <c r="N531" t="b">
        <v>0</v>
      </c>
      <c r="O531">
        <v>18</v>
      </c>
      <c r="P531" t="b">
        <v>1</v>
      </c>
      <c r="Q531" t="s">
        <v>8269</v>
      </c>
      <c r="R531">
        <f t="shared" si="36"/>
        <v>130</v>
      </c>
      <c r="S531" s="10">
        <f t="shared" si="35"/>
        <v>86.94</v>
      </c>
      <c r="T531" t="s">
        <v>8315</v>
      </c>
      <c r="U531" t="s">
        <v>8316</v>
      </c>
    </row>
    <row r="532" spans="1:21" ht="43.75" hidden="1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9">
        <f t="shared" si="32"/>
        <v>42179.083333333328</v>
      </c>
      <c r="L532" s="9">
        <f t="shared" si="33"/>
        <v>42157.591064814813</v>
      </c>
      <c r="M532" s="14">
        <f t="shared" si="34"/>
        <v>6</v>
      </c>
      <c r="N532" t="b">
        <v>0</v>
      </c>
      <c r="O532">
        <v>29</v>
      </c>
      <c r="P532" t="b">
        <v>1</v>
      </c>
      <c r="Q532" t="s">
        <v>8269</v>
      </c>
      <c r="R532">
        <f t="shared" si="36"/>
        <v>108</v>
      </c>
      <c r="S532" s="10">
        <f t="shared" si="35"/>
        <v>126.55</v>
      </c>
      <c r="T532" t="s">
        <v>8315</v>
      </c>
      <c r="U532" t="s">
        <v>8316</v>
      </c>
    </row>
    <row r="533" spans="1:21" ht="43.75" hidden="1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9">
        <f t="shared" si="32"/>
        <v>42721.290972222225</v>
      </c>
      <c r="L533" s="9">
        <f t="shared" si="33"/>
        <v>42676.065150462964</v>
      </c>
      <c r="M533" s="14">
        <f t="shared" si="34"/>
        <v>11</v>
      </c>
      <c r="N533" t="b">
        <v>0</v>
      </c>
      <c r="O533">
        <v>31</v>
      </c>
      <c r="P533" t="b">
        <v>1</v>
      </c>
      <c r="Q533" t="s">
        <v>8269</v>
      </c>
      <c r="R533">
        <f t="shared" si="36"/>
        <v>100</v>
      </c>
      <c r="S533" s="10">
        <f t="shared" si="35"/>
        <v>129.03</v>
      </c>
      <c r="T533" t="s">
        <v>8315</v>
      </c>
      <c r="U533" t="s">
        <v>8316</v>
      </c>
    </row>
    <row r="534" spans="1:21" ht="43.75" hidden="1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9">
        <f t="shared" si="32"/>
        <v>42503.007037037038</v>
      </c>
      <c r="L534" s="9">
        <f t="shared" si="33"/>
        <v>42473.007037037038</v>
      </c>
      <c r="M534" s="14">
        <f t="shared" si="34"/>
        <v>4</v>
      </c>
      <c r="N534" t="b">
        <v>0</v>
      </c>
      <c r="O534">
        <v>173</v>
      </c>
      <c r="P534" t="b">
        <v>1</v>
      </c>
      <c r="Q534" t="s">
        <v>8269</v>
      </c>
      <c r="R534">
        <f t="shared" si="36"/>
        <v>123</v>
      </c>
      <c r="S534" s="10">
        <f t="shared" si="35"/>
        <v>71.239999999999995</v>
      </c>
      <c r="T534" t="s">
        <v>8315</v>
      </c>
      <c r="U534" t="s">
        <v>8316</v>
      </c>
    </row>
    <row r="535" spans="1:21" ht="43.75" hidden="1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9">
        <f t="shared" si="32"/>
        <v>42506.43478009259</v>
      </c>
      <c r="L535" s="9">
        <f t="shared" si="33"/>
        <v>42482.43478009259</v>
      </c>
      <c r="M535" s="14">
        <f t="shared" si="34"/>
        <v>4</v>
      </c>
      <c r="N535" t="b">
        <v>0</v>
      </c>
      <c r="O535">
        <v>17</v>
      </c>
      <c r="P535" t="b">
        <v>1</v>
      </c>
      <c r="Q535" t="s">
        <v>8269</v>
      </c>
      <c r="R535">
        <f t="shared" si="36"/>
        <v>100</v>
      </c>
      <c r="S535" s="10">
        <f t="shared" si="35"/>
        <v>117.88</v>
      </c>
      <c r="T535" t="s">
        <v>8315</v>
      </c>
      <c r="U535" t="s">
        <v>8316</v>
      </c>
    </row>
    <row r="536" spans="1:21" ht="43.75" hidden="1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9">
        <f t="shared" si="32"/>
        <v>42309.958333333328</v>
      </c>
      <c r="L536" s="9">
        <f t="shared" si="33"/>
        <v>42270.810995370368</v>
      </c>
      <c r="M536" s="14">
        <f t="shared" si="34"/>
        <v>9</v>
      </c>
      <c r="N536" t="b">
        <v>0</v>
      </c>
      <c r="O536">
        <v>48</v>
      </c>
      <c r="P536" t="b">
        <v>1</v>
      </c>
      <c r="Q536" t="s">
        <v>8269</v>
      </c>
      <c r="R536">
        <f t="shared" si="36"/>
        <v>105</v>
      </c>
      <c r="S536" s="10">
        <f t="shared" si="35"/>
        <v>327.08</v>
      </c>
      <c r="T536" t="s">
        <v>8315</v>
      </c>
      <c r="U536" t="s">
        <v>8316</v>
      </c>
    </row>
    <row r="537" spans="1:21" ht="43.75" hidden="1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9">
        <f t="shared" si="32"/>
        <v>42741.545196759253</v>
      </c>
      <c r="L537" s="9">
        <f t="shared" si="33"/>
        <v>42711.545196759253</v>
      </c>
      <c r="M537" s="14">
        <f t="shared" si="34"/>
        <v>12</v>
      </c>
      <c r="N537" t="b">
        <v>0</v>
      </c>
      <c r="O537">
        <v>59</v>
      </c>
      <c r="P537" t="b">
        <v>1</v>
      </c>
      <c r="Q537" t="s">
        <v>8269</v>
      </c>
      <c r="R537">
        <f t="shared" si="36"/>
        <v>103</v>
      </c>
      <c r="S537" s="10">
        <f t="shared" si="35"/>
        <v>34.75</v>
      </c>
      <c r="T537" t="s">
        <v>8315</v>
      </c>
      <c r="U537" t="s">
        <v>8316</v>
      </c>
    </row>
    <row r="538" spans="1:21" ht="58.3" hidden="1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9">
        <f t="shared" si="32"/>
        <v>42219.75</v>
      </c>
      <c r="L538" s="9">
        <f t="shared" si="33"/>
        <v>42179.344988425932</v>
      </c>
      <c r="M538" s="14">
        <f t="shared" si="34"/>
        <v>6</v>
      </c>
      <c r="N538" t="b">
        <v>0</v>
      </c>
      <c r="O538">
        <v>39</v>
      </c>
      <c r="P538" t="b">
        <v>1</v>
      </c>
      <c r="Q538" t="s">
        <v>8269</v>
      </c>
      <c r="R538">
        <f t="shared" si="36"/>
        <v>118</v>
      </c>
      <c r="S538" s="10">
        <f t="shared" si="35"/>
        <v>100.06</v>
      </c>
      <c r="T538" t="s">
        <v>8315</v>
      </c>
      <c r="U538" t="s">
        <v>8316</v>
      </c>
    </row>
    <row r="539" spans="1:21" ht="43.75" hidden="1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9">
        <f t="shared" si="32"/>
        <v>42312.810081018513</v>
      </c>
      <c r="L539" s="9">
        <f t="shared" si="33"/>
        <v>42282.768414351856</v>
      </c>
      <c r="M539" s="14">
        <f t="shared" si="34"/>
        <v>10</v>
      </c>
      <c r="N539" t="b">
        <v>0</v>
      </c>
      <c r="O539">
        <v>59</v>
      </c>
      <c r="P539" t="b">
        <v>1</v>
      </c>
      <c r="Q539" t="s">
        <v>8269</v>
      </c>
      <c r="R539">
        <f t="shared" si="36"/>
        <v>121</v>
      </c>
      <c r="S539" s="10">
        <f t="shared" si="35"/>
        <v>40.85</v>
      </c>
      <c r="T539" t="s">
        <v>8315</v>
      </c>
      <c r="U539" t="s">
        <v>8316</v>
      </c>
    </row>
    <row r="540" spans="1:21" ht="43.75" hidden="1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9">
        <f t="shared" si="32"/>
        <v>42503.794710648144</v>
      </c>
      <c r="L540" s="9">
        <f t="shared" si="33"/>
        <v>42473.794710648144</v>
      </c>
      <c r="M540" s="14">
        <f t="shared" si="34"/>
        <v>4</v>
      </c>
      <c r="N540" t="b">
        <v>0</v>
      </c>
      <c r="O540">
        <v>60</v>
      </c>
      <c r="P540" t="b">
        <v>1</v>
      </c>
      <c r="Q540" t="s">
        <v>8269</v>
      </c>
      <c r="R540">
        <f t="shared" si="36"/>
        <v>302</v>
      </c>
      <c r="S540" s="10">
        <f t="shared" si="35"/>
        <v>252.02</v>
      </c>
      <c r="T540" t="s">
        <v>8315</v>
      </c>
      <c r="U540" t="s">
        <v>8316</v>
      </c>
    </row>
    <row r="541" spans="1:21" ht="43.75" hidden="1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9">
        <f t="shared" si="32"/>
        <v>42556.049849537041</v>
      </c>
      <c r="L541" s="9">
        <f t="shared" si="33"/>
        <v>42535.049849537041</v>
      </c>
      <c r="M541" s="14">
        <f t="shared" si="34"/>
        <v>6</v>
      </c>
      <c r="N541" t="b">
        <v>0</v>
      </c>
      <c r="O541">
        <v>20</v>
      </c>
      <c r="P541" t="b">
        <v>1</v>
      </c>
      <c r="Q541" t="s">
        <v>8269</v>
      </c>
      <c r="R541">
        <f t="shared" si="36"/>
        <v>101</v>
      </c>
      <c r="S541" s="10">
        <f t="shared" si="35"/>
        <v>25.16</v>
      </c>
      <c r="T541" t="s">
        <v>8315</v>
      </c>
      <c r="U541" t="s">
        <v>8316</v>
      </c>
    </row>
    <row r="542" spans="1:21" ht="58.3" hidden="1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32"/>
        <v>42039.817199074074</v>
      </c>
      <c r="L542" s="9">
        <f t="shared" si="33"/>
        <v>42009.817199074074</v>
      </c>
      <c r="M542" s="14">
        <f t="shared" si="34"/>
        <v>1</v>
      </c>
      <c r="N542" t="b">
        <v>0</v>
      </c>
      <c r="O542">
        <v>1</v>
      </c>
      <c r="P542" t="b">
        <v>0</v>
      </c>
      <c r="Q542" t="s">
        <v>8270</v>
      </c>
      <c r="R542">
        <f>ROUND(E542/D542*100,0)</f>
        <v>0</v>
      </c>
      <c r="S542" s="10">
        <f t="shared" si="35"/>
        <v>1</v>
      </c>
      <c r="T542" t="s">
        <v>8317</v>
      </c>
      <c r="U542" t="s">
        <v>8318</v>
      </c>
    </row>
    <row r="543" spans="1:21" ht="43.75" hidden="1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32"/>
        <v>42306.046689814815</v>
      </c>
      <c r="L543" s="9">
        <f t="shared" si="33"/>
        <v>42276.046689814815</v>
      </c>
      <c r="M543" s="14">
        <f t="shared" si="34"/>
        <v>9</v>
      </c>
      <c r="N543" t="b">
        <v>0</v>
      </c>
      <c r="O543">
        <v>1</v>
      </c>
      <c r="P543" t="b">
        <v>0</v>
      </c>
      <c r="Q543" t="s">
        <v>8270</v>
      </c>
      <c r="R543">
        <f>ROUND(E543/D543*100,0)</f>
        <v>1</v>
      </c>
      <c r="S543" s="10">
        <f t="shared" si="35"/>
        <v>25</v>
      </c>
      <c r="T543" t="s">
        <v>8317</v>
      </c>
      <c r="U543" t="s">
        <v>8318</v>
      </c>
    </row>
    <row r="544" spans="1:21" ht="43.75" hidden="1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32"/>
        <v>42493.695787037039</v>
      </c>
      <c r="L544" s="9">
        <f t="shared" si="33"/>
        <v>42433.737453703703</v>
      </c>
      <c r="M544" s="14">
        <f t="shared" si="34"/>
        <v>3</v>
      </c>
      <c r="N544" t="b">
        <v>0</v>
      </c>
      <c r="O544">
        <v>1</v>
      </c>
      <c r="P544" t="b">
        <v>0</v>
      </c>
      <c r="Q544" t="s">
        <v>8270</v>
      </c>
      <c r="R544">
        <f>ROUND(E544/D544*100,0)</f>
        <v>0</v>
      </c>
      <c r="S544" s="10">
        <f t="shared" si="35"/>
        <v>1</v>
      </c>
      <c r="T544" t="s">
        <v>8317</v>
      </c>
      <c r="U544" t="s">
        <v>8318</v>
      </c>
    </row>
    <row r="545" spans="1:21" ht="43.75" hidden="1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32"/>
        <v>41944.092152777775</v>
      </c>
      <c r="L545" s="9">
        <f t="shared" si="33"/>
        <v>41914.092152777775</v>
      </c>
      <c r="M545" s="14">
        <f t="shared" si="34"/>
        <v>10</v>
      </c>
      <c r="N545" t="b">
        <v>0</v>
      </c>
      <c r="O545">
        <v>2</v>
      </c>
      <c r="P545" t="b">
        <v>0</v>
      </c>
      <c r="Q545" t="s">
        <v>8270</v>
      </c>
      <c r="R545">
        <f>ROUND(E545/D545*100,0)</f>
        <v>0</v>
      </c>
      <c r="S545" s="10">
        <f t="shared" si="35"/>
        <v>35</v>
      </c>
      <c r="T545" t="s">
        <v>8317</v>
      </c>
      <c r="U545" t="s">
        <v>8318</v>
      </c>
    </row>
    <row r="546" spans="1:21" ht="43.75" hidden="1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32"/>
        <v>42555.656944444447</v>
      </c>
      <c r="L546" s="9">
        <f t="shared" si="33"/>
        <v>42525.656944444447</v>
      </c>
      <c r="M546" s="14">
        <f t="shared" si="34"/>
        <v>6</v>
      </c>
      <c r="N546" t="b">
        <v>0</v>
      </c>
      <c r="O546">
        <v>2</v>
      </c>
      <c r="P546" t="b">
        <v>0</v>
      </c>
      <c r="Q546" t="s">
        <v>8270</v>
      </c>
      <c r="R546">
        <f>ROUND(E546/D546*100,0)</f>
        <v>1</v>
      </c>
      <c r="S546" s="10">
        <f t="shared" si="35"/>
        <v>3</v>
      </c>
      <c r="T546" t="s">
        <v>8317</v>
      </c>
      <c r="U546" t="s">
        <v>8318</v>
      </c>
    </row>
    <row r="547" spans="1:21" ht="43.75" hidden="1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32"/>
        <v>42323.634131944447</v>
      </c>
      <c r="L547" s="9">
        <f t="shared" si="33"/>
        <v>42283.592465277776</v>
      </c>
      <c r="M547" s="14">
        <f t="shared" si="34"/>
        <v>10</v>
      </c>
      <c r="N547" t="b">
        <v>0</v>
      </c>
      <c r="O547">
        <v>34</v>
      </c>
      <c r="P547" t="b">
        <v>0</v>
      </c>
      <c r="Q547" t="s">
        <v>8270</v>
      </c>
      <c r="R547">
        <f>ROUND(E547/D547*100,0)</f>
        <v>27</v>
      </c>
      <c r="S547" s="10">
        <f t="shared" si="35"/>
        <v>402.71</v>
      </c>
      <c r="T547" t="s">
        <v>8317</v>
      </c>
      <c r="U547" t="s">
        <v>8318</v>
      </c>
    </row>
    <row r="548" spans="1:21" ht="43.75" hidden="1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32"/>
        <v>42294.667997685188</v>
      </c>
      <c r="L548" s="9">
        <f t="shared" si="33"/>
        <v>42249.667997685188</v>
      </c>
      <c r="M548" s="14">
        <f t="shared" si="34"/>
        <v>9</v>
      </c>
      <c r="N548" t="b">
        <v>0</v>
      </c>
      <c r="O548">
        <v>2</v>
      </c>
      <c r="P548" t="b">
        <v>0</v>
      </c>
      <c r="Q548" t="s">
        <v>8270</v>
      </c>
      <c r="R548">
        <f>ROUND(E548/D548*100,0)</f>
        <v>0</v>
      </c>
      <c r="S548" s="10">
        <f t="shared" si="35"/>
        <v>26</v>
      </c>
      <c r="T548" t="s">
        <v>8317</v>
      </c>
      <c r="U548" t="s">
        <v>8318</v>
      </c>
    </row>
    <row r="549" spans="1:21" ht="58.3" hidden="1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32"/>
        <v>42410.696342592593</v>
      </c>
      <c r="L549" s="9">
        <f t="shared" si="33"/>
        <v>42380.696342592593</v>
      </c>
      <c r="M549" s="14">
        <f t="shared" si="34"/>
        <v>1</v>
      </c>
      <c r="N549" t="b">
        <v>0</v>
      </c>
      <c r="O549">
        <v>0</v>
      </c>
      <c r="P549" t="b">
        <v>0</v>
      </c>
      <c r="Q549" t="s">
        <v>8270</v>
      </c>
      <c r="R549">
        <f>ROUND(E549/D549*100,0)</f>
        <v>0</v>
      </c>
      <c r="S549" s="10">
        <f t="shared" si="35"/>
        <v>0</v>
      </c>
      <c r="T549" t="s">
        <v>8317</v>
      </c>
      <c r="U549" t="s">
        <v>8318</v>
      </c>
    </row>
    <row r="550" spans="1:21" ht="43.75" hidden="1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32"/>
        <v>42306.903333333335</v>
      </c>
      <c r="L550" s="9">
        <f t="shared" si="33"/>
        <v>42276.903333333335</v>
      </c>
      <c r="M550" s="14">
        <f t="shared" si="34"/>
        <v>9</v>
      </c>
      <c r="N550" t="b">
        <v>0</v>
      </c>
      <c r="O550">
        <v>1</v>
      </c>
      <c r="P550" t="b">
        <v>0</v>
      </c>
      <c r="Q550" t="s">
        <v>8270</v>
      </c>
      <c r="R550">
        <f>ROUND(E550/D550*100,0)</f>
        <v>0</v>
      </c>
      <c r="S550" s="10">
        <f t="shared" si="35"/>
        <v>9</v>
      </c>
      <c r="T550" t="s">
        <v>8317</v>
      </c>
      <c r="U550" t="s">
        <v>8318</v>
      </c>
    </row>
    <row r="551" spans="1:21" ht="58.3" hidden="1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32"/>
        <v>42193.636828703704</v>
      </c>
      <c r="L551" s="9">
        <f t="shared" si="33"/>
        <v>42163.636828703704</v>
      </c>
      <c r="M551" s="14">
        <f t="shared" si="34"/>
        <v>6</v>
      </c>
      <c r="N551" t="b">
        <v>0</v>
      </c>
      <c r="O551">
        <v>8</v>
      </c>
      <c r="P551" t="b">
        <v>0</v>
      </c>
      <c r="Q551" t="s">
        <v>8270</v>
      </c>
      <c r="R551">
        <f>ROUND(E551/D551*100,0)</f>
        <v>3</v>
      </c>
      <c r="S551" s="10">
        <f t="shared" si="35"/>
        <v>8.5</v>
      </c>
      <c r="T551" t="s">
        <v>8317</v>
      </c>
      <c r="U551" t="s">
        <v>8318</v>
      </c>
    </row>
    <row r="552" spans="1:21" ht="43.75" hidden="1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32"/>
        <v>42766.208333333328</v>
      </c>
      <c r="L552" s="9">
        <f t="shared" si="33"/>
        <v>42753.678761574076</v>
      </c>
      <c r="M552" s="14">
        <f t="shared" si="34"/>
        <v>1</v>
      </c>
      <c r="N552" t="b">
        <v>0</v>
      </c>
      <c r="O552">
        <v>4</v>
      </c>
      <c r="P552" t="b">
        <v>0</v>
      </c>
      <c r="Q552" t="s">
        <v>8270</v>
      </c>
      <c r="R552">
        <f>ROUND(E552/D552*100,0)</f>
        <v>1</v>
      </c>
      <c r="S552" s="10">
        <f t="shared" si="35"/>
        <v>8.75</v>
      </c>
      <c r="T552" t="s">
        <v>8317</v>
      </c>
      <c r="U552" t="s">
        <v>8318</v>
      </c>
    </row>
    <row r="553" spans="1:21" ht="43.75" hidden="1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32"/>
        <v>42217.745138888888</v>
      </c>
      <c r="L553" s="9">
        <f t="shared" si="33"/>
        <v>42173.275740740741</v>
      </c>
      <c r="M553" s="14">
        <f t="shared" si="34"/>
        <v>6</v>
      </c>
      <c r="N553" t="b">
        <v>0</v>
      </c>
      <c r="O553">
        <v>28</v>
      </c>
      <c r="P553" t="b">
        <v>0</v>
      </c>
      <c r="Q553" t="s">
        <v>8270</v>
      </c>
      <c r="R553">
        <f>ROUND(E553/D553*100,0)</f>
        <v>5</v>
      </c>
      <c r="S553" s="10">
        <f t="shared" si="35"/>
        <v>135.04</v>
      </c>
      <c r="T553" t="s">
        <v>8317</v>
      </c>
      <c r="U553" t="s">
        <v>8318</v>
      </c>
    </row>
    <row r="554" spans="1:21" ht="43.75" hidden="1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32"/>
        <v>42378.616851851853</v>
      </c>
      <c r="L554" s="9">
        <f t="shared" si="33"/>
        <v>42318.616851851853</v>
      </c>
      <c r="M554" s="14">
        <f t="shared" si="34"/>
        <v>11</v>
      </c>
      <c r="N554" t="b">
        <v>0</v>
      </c>
      <c r="O554">
        <v>0</v>
      </c>
      <c r="P554" t="b">
        <v>0</v>
      </c>
      <c r="Q554" t="s">
        <v>8270</v>
      </c>
      <c r="R554">
        <f>ROUND(E554/D554*100,0)</f>
        <v>0</v>
      </c>
      <c r="S554" s="10">
        <f t="shared" si="35"/>
        <v>0</v>
      </c>
      <c r="T554" t="s">
        <v>8317</v>
      </c>
      <c r="U554" t="s">
        <v>8318</v>
      </c>
    </row>
    <row r="555" spans="1:21" ht="43.75" hidden="1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32"/>
        <v>41957.761469907404</v>
      </c>
      <c r="L555" s="9">
        <f t="shared" si="33"/>
        <v>41927.71980324074</v>
      </c>
      <c r="M555" s="14">
        <f t="shared" si="34"/>
        <v>10</v>
      </c>
      <c r="N555" t="b">
        <v>0</v>
      </c>
      <c r="O555">
        <v>6</v>
      </c>
      <c r="P555" t="b">
        <v>0</v>
      </c>
      <c r="Q555" t="s">
        <v>8270</v>
      </c>
      <c r="R555">
        <f>ROUND(E555/D555*100,0)</f>
        <v>0</v>
      </c>
      <c r="S555" s="10">
        <f t="shared" si="35"/>
        <v>20.5</v>
      </c>
      <c r="T555" t="s">
        <v>8317</v>
      </c>
      <c r="U555" t="s">
        <v>8318</v>
      </c>
    </row>
    <row r="556" spans="1:21" ht="43.75" hidden="1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32"/>
        <v>41931.684861111113</v>
      </c>
      <c r="L556" s="9">
        <f t="shared" si="33"/>
        <v>41901.684861111113</v>
      </c>
      <c r="M556" s="14">
        <f t="shared" si="34"/>
        <v>9</v>
      </c>
      <c r="N556" t="b">
        <v>0</v>
      </c>
      <c r="O556">
        <v>22</v>
      </c>
      <c r="P556" t="b">
        <v>0</v>
      </c>
      <c r="Q556" t="s">
        <v>8270</v>
      </c>
      <c r="R556">
        <f>ROUND(E556/D556*100,0)</f>
        <v>37</v>
      </c>
      <c r="S556" s="10">
        <f t="shared" si="35"/>
        <v>64.36</v>
      </c>
      <c r="T556" t="s">
        <v>8317</v>
      </c>
      <c r="U556" t="s">
        <v>8318</v>
      </c>
    </row>
    <row r="557" spans="1:21" ht="43.75" hidden="1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32"/>
        <v>42533.353506944448</v>
      </c>
      <c r="L557" s="9">
        <f t="shared" si="33"/>
        <v>42503.353506944448</v>
      </c>
      <c r="M557" s="14">
        <f t="shared" si="34"/>
        <v>5</v>
      </c>
      <c r="N557" t="b">
        <v>0</v>
      </c>
      <c r="O557">
        <v>0</v>
      </c>
      <c r="P557" t="b">
        <v>0</v>
      </c>
      <c r="Q557" t="s">
        <v>8270</v>
      </c>
      <c r="R557">
        <f>ROUND(E557/D557*100,0)</f>
        <v>0</v>
      </c>
      <c r="S557" s="10">
        <f t="shared" si="35"/>
        <v>0</v>
      </c>
      <c r="T557" t="s">
        <v>8317</v>
      </c>
      <c r="U557" t="s">
        <v>8318</v>
      </c>
    </row>
    <row r="558" spans="1:21" ht="29.15" hidden="1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32"/>
        <v>42375.860150462962</v>
      </c>
      <c r="L558" s="9">
        <f t="shared" si="33"/>
        <v>42345.860150462962</v>
      </c>
      <c r="M558" s="14">
        <f t="shared" si="34"/>
        <v>12</v>
      </c>
      <c r="N558" t="b">
        <v>0</v>
      </c>
      <c r="O558">
        <v>1</v>
      </c>
      <c r="P558" t="b">
        <v>0</v>
      </c>
      <c r="Q558" t="s">
        <v>8270</v>
      </c>
      <c r="R558">
        <f>ROUND(E558/D558*100,0)</f>
        <v>3</v>
      </c>
      <c r="S558" s="10">
        <f t="shared" si="35"/>
        <v>200</v>
      </c>
      <c r="T558" t="s">
        <v>8317</v>
      </c>
      <c r="U558" t="s">
        <v>8318</v>
      </c>
    </row>
    <row r="559" spans="1:21" ht="43.75" hidden="1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32"/>
        <v>42706.983831018515</v>
      </c>
      <c r="L559" s="9">
        <f t="shared" si="33"/>
        <v>42676.942164351851</v>
      </c>
      <c r="M559" s="14">
        <f t="shared" si="34"/>
        <v>11</v>
      </c>
      <c r="N559" t="b">
        <v>0</v>
      </c>
      <c r="O559">
        <v>20</v>
      </c>
      <c r="P559" t="b">
        <v>0</v>
      </c>
      <c r="Q559" t="s">
        <v>8270</v>
      </c>
      <c r="R559">
        <f>ROUND(E559/D559*100,0)</f>
        <v>1</v>
      </c>
      <c r="S559" s="10">
        <f t="shared" si="35"/>
        <v>68.3</v>
      </c>
      <c r="T559" t="s">
        <v>8317</v>
      </c>
      <c r="U559" t="s">
        <v>8318</v>
      </c>
    </row>
    <row r="560" spans="1:21" ht="43.75" hidden="1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32"/>
        <v>42087.841493055559</v>
      </c>
      <c r="L560" s="9">
        <f t="shared" si="33"/>
        <v>42057.883159722223</v>
      </c>
      <c r="M560" s="14">
        <f t="shared" si="34"/>
        <v>2</v>
      </c>
      <c r="N560" t="b">
        <v>0</v>
      </c>
      <c r="O560">
        <v>0</v>
      </c>
      <c r="P560" t="b">
        <v>0</v>
      </c>
      <c r="Q560" t="s">
        <v>8270</v>
      </c>
      <c r="R560">
        <f>ROUND(E560/D560*100,0)</f>
        <v>0</v>
      </c>
      <c r="S560" s="10">
        <f t="shared" si="35"/>
        <v>0</v>
      </c>
      <c r="T560" t="s">
        <v>8317</v>
      </c>
      <c r="U560" t="s">
        <v>8318</v>
      </c>
    </row>
    <row r="561" spans="1:21" ht="58.3" hidden="1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32"/>
        <v>42351.283101851848</v>
      </c>
      <c r="L561" s="9">
        <f t="shared" si="33"/>
        <v>42321.283101851848</v>
      </c>
      <c r="M561" s="14">
        <f t="shared" si="34"/>
        <v>11</v>
      </c>
      <c r="N561" t="b">
        <v>0</v>
      </c>
      <c r="O561">
        <v>1</v>
      </c>
      <c r="P561" t="b">
        <v>0</v>
      </c>
      <c r="Q561" t="s">
        <v>8270</v>
      </c>
      <c r="R561">
        <f>ROUND(E561/D561*100,0)</f>
        <v>0</v>
      </c>
      <c r="S561" s="10">
        <f t="shared" si="35"/>
        <v>50</v>
      </c>
      <c r="T561" t="s">
        <v>8317</v>
      </c>
      <c r="U561" t="s">
        <v>8318</v>
      </c>
    </row>
    <row r="562" spans="1:21" ht="43.75" hidden="1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32"/>
        <v>41990.771354166667</v>
      </c>
      <c r="L562" s="9">
        <f t="shared" si="33"/>
        <v>41960.771354166667</v>
      </c>
      <c r="M562" s="14">
        <f t="shared" si="34"/>
        <v>11</v>
      </c>
      <c r="N562" t="b">
        <v>0</v>
      </c>
      <c r="O562">
        <v>3</v>
      </c>
      <c r="P562" t="b">
        <v>0</v>
      </c>
      <c r="Q562" t="s">
        <v>8270</v>
      </c>
      <c r="R562">
        <f>ROUND(E562/D562*100,0)</f>
        <v>0</v>
      </c>
      <c r="S562" s="10">
        <f t="shared" si="35"/>
        <v>4</v>
      </c>
      <c r="T562" t="s">
        <v>8317</v>
      </c>
      <c r="U562" t="s">
        <v>8318</v>
      </c>
    </row>
    <row r="563" spans="1:21" ht="43.75" hidden="1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32"/>
        <v>42303.658715277779</v>
      </c>
      <c r="L563" s="9">
        <f t="shared" si="33"/>
        <v>42268.658715277779</v>
      </c>
      <c r="M563" s="14">
        <f t="shared" si="34"/>
        <v>9</v>
      </c>
      <c r="N563" t="b">
        <v>0</v>
      </c>
      <c r="O563">
        <v>2</v>
      </c>
      <c r="P563" t="b">
        <v>0</v>
      </c>
      <c r="Q563" t="s">
        <v>8270</v>
      </c>
      <c r="R563">
        <f>ROUND(E563/D563*100,0)</f>
        <v>0</v>
      </c>
      <c r="S563" s="10">
        <f t="shared" si="35"/>
        <v>27.5</v>
      </c>
      <c r="T563" t="s">
        <v>8317</v>
      </c>
      <c r="U563" t="s">
        <v>8318</v>
      </c>
    </row>
    <row r="564" spans="1:21" ht="43.75" hidden="1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32"/>
        <v>42722.389062500006</v>
      </c>
      <c r="L564" s="9">
        <f t="shared" si="33"/>
        <v>42692.389062500006</v>
      </c>
      <c r="M564" s="14">
        <f t="shared" si="34"/>
        <v>11</v>
      </c>
      <c r="N564" t="b">
        <v>0</v>
      </c>
      <c r="O564">
        <v>0</v>
      </c>
      <c r="P564" t="b">
        <v>0</v>
      </c>
      <c r="Q564" t="s">
        <v>8270</v>
      </c>
      <c r="R564">
        <f>ROUND(E564/D564*100,0)</f>
        <v>0</v>
      </c>
      <c r="S564" s="10">
        <f t="shared" si="35"/>
        <v>0</v>
      </c>
      <c r="T564" t="s">
        <v>8317</v>
      </c>
      <c r="U564" t="s">
        <v>8318</v>
      </c>
    </row>
    <row r="565" spans="1:21" ht="43.75" hidden="1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32"/>
        <v>42052.069988425923</v>
      </c>
      <c r="L565" s="9">
        <f t="shared" si="33"/>
        <v>42022.069988425923</v>
      </c>
      <c r="M565" s="14">
        <f t="shared" si="34"/>
        <v>1</v>
      </c>
      <c r="N565" t="b">
        <v>0</v>
      </c>
      <c r="O565">
        <v>2</v>
      </c>
      <c r="P565" t="b">
        <v>0</v>
      </c>
      <c r="Q565" t="s">
        <v>8270</v>
      </c>
      <c r="R565">
        <f>ROUND(E565/D565*100,0)</f>
        <v>0</v>
      </c>
      <c r="S565" s="10">
        <f t="shared" si="35"/>
        <v>34</v>
      </c>
      <c r="T565" t="s">
        <v>8317</v>
      </c>
      <c r="U565" t="s">
        <v>8318</v>
      </c>
    </row>
    <row r="566" spans="1:21" ht="58.3" hidden="1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32"/>
        <v>42441.942997685182</v>
      </c>
      <c r="L566" s="9">
        <f t="shared" si="33"/>
        <v>42411.942997685182</v>
      </c>
      <c r="M566" s="14">
        <f t="shared" si="34"/>
        <v>2</v>
      </c>
      <c r="N566" t="b">
        <v>0</v>
      </c>
      <c r="O566">
        <v>1</v>
      </c>
      <c r="P566" t="b">
        <v>0</v>
      </c>
      <c r="Q566" t="s">
        <v>8270</v>
      </c>
      <c r="R566">
        <f>ROUND(E566/D566*100,0)</f>
        <v>0</v>
      </c>
      <c r="S566" s="10">
        <f t="shared" si="35"/>
        <v>1</v>
      </c>
      <c r="T566" t="s">
        <v>8317</v>
      </c>
      <c r="U566" t="s">
        <v>8318</v>
      </c>
    </row>
    <row r="567" spans="1:21" ht="43.75" hidden="1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32"/>
        <v>42195.785289351858</v>
      </c>
      <c r="L567" s="9">
        <f t="shared" si="33"/>
        <v>42165.785289351858</v>
      </c>
      <c r="M567" s="14">
        <f t="shared" si="34"/>
        <v>6</v>
      </c>
      <c r="N567" t="b">
        <v>0</v>
      </c>
      <c r="O567">
        <v>0</v>
      </c>
      <c r="P567" t="b">
        <v>0</v>
      </c>
      <c r="Q567" t="s">
        <v>8270</v>
      </c>
      <c r="R567">
        <f>ROUND(E567/D567*100,0)</f>
        <v>0</v>
      </c>
      <c r="S567" s="10">
        <f t="shared" si="35"/>
        <v>0</v>
      </c>
      <c r="T567" t="s">
        <v>8317</v>
      </c>
      <c r="U567" t="s">
        <v>8318</v>
      </c>
    </row>
    <row r="568" spans="1:21" ht="43.75" hidden="1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32"/>
        <v>42565.68440972222</v>
      </c>
      <c r="L568" s="9">
        <f t="shared" si="33"/>
        <v>42535.68440972222</v>
      </c>
      <c r="M568" s="14">
        <f t="shared" si="34"/>
        <v>6</v>
      </c>
      <c r="N568" t="b">
        <v>0</v>
      </c>
      <c r="O568">
        <v>1</v>
      </c>
      <c r="P568" t="b">
        <v>0</v>
      </c>
      <c r="Q568" t="s">
        <v>8270</v>
      </c>
      <c r="R568">
        <f>ROUND(E568/D568*100,0)</f>
        <v>0</v>
      </c>
      <c r="S568" s="10">
        <f t="shared" si="35"/>
        <v>1</v>
      </c>
      <c r="T568" t="s">
        <v>8317</v>
      </c>
      <c r="U568" t="s">
        <v>8318</v>
      </c>
    </row>
    <row r="569" spans="1:21" ht="43.75" hidden="1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32"/>
        <v>42005.842523148152</v>
      </c>
      <c r="L569" s="9">
        <f t="shared" si="33"/>
        <v>41975.842523148152</v>
      </c>
      <c r="M569" s="14">
        <f t="shared" si="34"/>
        <v>12</v>
      </c>
      <c r="N569" t="b">
        <v>0</v>
      </c>
      <c r="O569">
        <v>0</v>
      </c>
      <c r="P569" t="b">
        <v>0</v>
      </c>
      <c r="Q569" t="s">
        <v>8270</v>
      </c>
      <c r="R569">
        <f>ROUND(E569/D569*100,0)</f>
        <v>0</v>
      </c>
      <c r="S569" s="10">
        <f t="shared" si="35"/>
        <v>0</v>
      </c>
      <c r="T569" t="s">
        <v>8317</v>
      </c>
      <c r="U569" t="s">
        <v>8318</v>
      </c>
    </row>
    <row r="570" spans="1:21" ht="58.3" hidden="1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32"/>
        <v>42385.458333333328</v>
      </c>
      <c r="L570" s="9">
        <f t="shared" si="33"/>
        <v>42348.9215625</v>
      </c>
      <c r="M570" s="14">
        <f t="shared" si="34"/>
        <v>12</v>
      </c>
      <c r="N570" t="b">
        <v>0</v>
      </c>
      <c r="O570">
        <v>5</v>
      </c>
      <c r="P570" t="b">
        <v>0</v>
      </c>
      <c r="Q570" t="s">
        <v>8270</v>
      </c>
      <c r="R570">
        <f>ROUND(E570/D570*100,0)</f>
        <v>1</v>
      </c>
      <c r="S570" s="10">
        <f t="shared" si="35"/>
        <v>49</v>
      </c>
      <c r="T570" t="s">
        <v>8317</v>
      </c>
      <c r="U570" t="s">
        <v>8318</v>
      </c>
    </row>
    <row r="571" spans="1:21" ht="43.75" hidden="1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32"/>
        <v>42370.847361111111</v>
      </c>
      <c r="L571" s="9">
        <f t="shared" si="33"/>
        <v>42340.847361111111</v>
      </c>
      <c r="M571" s="14">
        <f t="shared" si="34"/>
        <v>12</v>
      </c>
      <c r="N571" t="b">
        <v>0</v>
      </c>
      <c r="O571">
        <v>1</v>
      </c>
      <c r="P571" t="b">
        <v>0</v>
      </c>
      <c r="Q571" t="s">
        <v>8270</v>
      </c>
      <c r="R571">
        <f>ROUND(E571/D571*100,0)</f>
        <v>1</v>
      </c>
      <c r="S571" s="10">
        <f t="shared" si="35"/>
        <v>20</v>
      </c>
      <c r="T571" t="s">
        <v>8317</v>
      </c>
      <c r="U571" t="s">
        <v>8318</v>
      </c>
    </row>
    <row r="572" spans="1:21" ht="29.15" hidden="1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32"/>
        <v>42418.798252314817</v>
      </c>
      <c r="L572" s="9">
        <f t="shared" si="33"/>
        <v>42388.798252314817</v>
      </c>
      <c r="M572" s="14">
        <f t="shared" si="34"/>
        <v>1</v>
      </c>
      <c r="N572" t="b">
        <v>0</v>
      </c>
      <c r="O572">
        <v>1</v>
      </c>
      <c r="P572" t="b">
        <v>0</v>
      </c>
      <c r="Q572" t="s">
        <v>8270</v>
      </c>
      <c r="R572">
        <f>ROUND(E572/D572*100,0)</f>
        <v>0</v>
      </c>
      <c r="S572" s="10">
        <f t="shared" si="35"/>
        <v>142</v>
      </c>
      <c r="T572" t="s">
        <v>8317</v>
      </c>
      <c r="U572" t="s">
        <v>8318</v>
      </c>
    </row>
    <row r="573" spans="1:21" ht="43.75" hidden="1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32"/>
        <v>42212.165972222225</v>
      </c>
      <c r="L573" s="9">
        <f t="shared" si="33"/>
        <v>42192.816238425927</v>
      </c>
      <c r="M573" s="14">
        <f t="shared" si="34"/>
        <v>7</v>
      </c>
      <c r="N573" t="b">
        <v>0</v>
      </c>
      <c r="O573">
        <v>2</v>
      </c>
      <c r="P573" t="b">
        <v>0</v>
      </c>
      <c r="Q573" t="s">
        <v>8270</v>
      </c>
      <c r="R573">
        <f>ROUND(E573/D573*100,0)</f>
        <v>0</v>
      </c>
      <c r="S573" s="10">
        <f t="shared" si="35"/>
        <v>53</v>
      </c>
      <c r="T573" t="s">
        <v>8317</v>
      </c>
      <c r="U573" t="s">
        <v>8318</v>
      </c>
    </row>
    <row r="574" spans="1:21" ht="43.75" hidden="1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32"/>
        <v>42312.757962962962</v>
      </c>
      <c r="L574" s="9">
        <f t="shared" si="33"/>
        <v>42282.71629629629</v>
      </c>
      <c r="M574" s="14">
        <f t="shared" si="34"/>
        <v>10</v>
      </c>
      <c r="N574" t="b">
        <v>0</v>
      </c>
      <c r="O574">
        <v>0</v>
      </c>
      <c r="P574" t="b">
        <v>0</v>
      </c>
      <c r="Q574" t="s">
        <v>8270</v>
      </c>
      <c r="R574">
        <f>ROUND(E574/D574*100,0)</f>
        <v>0</v>
      </c>
      <c r="S574" s="10">
        <f t="shared" si="35"/>
        <v>0</v>
      </c>
      <c r="T574" t="s">
        <v>8317</v>
      </c>
      <c r="U574" t="s">
        <v>8318</v>
      </c>
    </row>
    <row r="575" spans="1:21" ht="58.3" hidden="1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32"/>
        <v>42022.05</v>
      </c>
      <c r="L575" s="9">
        <f t="shared" si="33"/>
        <v>41963.050127314811</v>
      </c>
      <c r="M575" s="14">
        <f t="shared" si="34"/>
        <v>11</v>
      </c>
      <c r="N575" t="b">
        <v>0</v>
      </c>
      <c r="O575">
        <v>9</v>
      </c>
      <c r="P575" t="b">
        <v>0</v>
      </c>
      <c r="Q575" t="s">
        <v>8270</v>
      </c>
      <c r="R575">
        <f>ROUND(E575/D575*100,0)</f>
        <v>0</v>
      </c>
      <c r="S575" s="10">
        <f t="shared" si="35"/>
        <v>38.44</v>
      </c>
      <c r="T575" t="s">
        <v>8317</v>
      </c>
      <c r="U575" t="s">
        <v>8318</v>
      </c>
    </row>
    <row r="576" spans="1:21" ht="43.75" hidden="1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32"/>
        <v>42662.443368055552</v>
      </c>
      <c r="L576" s="9">
        <f t="shared" si="33"/>
        <v>42632.443368055552</v>
      </c>
      <c r="M576" s="14">
        <f t="shared" si="34"/>
        <v>9</v>
      </c>
      <c r="N576" t="b">
        <v>0</v>
      </c>
      <c r="O576">
        <v>4</v>
      </c>
      <c r="P576" t="b">
        <v>0</v>
      </c>
      <c r="Q576" t="s">
        <v>8270</v>
      </c>
      <c r="R576">
        <f>ROUND(E576/D576*100,0)</f>
        <v>1</v>
      </c>
      <c r="S576" s="10">
        <f t="shared" si="35"/>
        <v>20</v>
      </c>
      <c r="T576" t="s">
        <v>8317</v>
      </c>
      <c r="U576" t="s">
        <v>8318</v>
      </c>
    </row>
    <row r="577" spans="1:21" ht="58.3" hidden="1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32"/>
        <v>42168.692627314813</v>
      </c>
      <c r="L577" s="9">
        <f t="shared" si="33"/>
        <v>42138.692627314813</v>
      </c>
      <c r="M577" s="14">
        <f t="shared" si="34"/>
        <v>5</v>
      </c>
      <c r="N577" t="b">
        <v>0</v>
      </c>
      <c r="O577">
        <v>4</v>
      </c>
      <c r="P577" t="b">
        <v>0</v>
      </c>
      <c r="Q577" t="s">
        <v>8270</v>
      </c>
      <c r="R577">
        <f>ROUND(E577/D577*100,0)</f>
        <v>0</v>
      </c>
      <c r="S577" s="10">
        <f t="shared" si="35"/>
        <v>64.75</v>
      </c>
      <c r="T577" t="s">
        <v>8317</v>
      </c>
      <c r="U577" t="s">
        <v>8318</v>
      </c>
    </row>
    <row r="578" spans="1:21" ht="43.75" hidden="1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si="32"/>
        <v>42091.43</v>
      </c>
      <c r="L578" s="9">
        <f t="shared" si="33"/>
        <v>42031.471666666665</v>
      </c>
      <c r="M578" s="14">
        <f t="shared" si="34"/>
        <v>1</v>
      </c>
      <c r="N578" t="b">
        <v>0</v>
      </c>
      <c r="O578">
        <v>1</v>
      </c>
      <c r="P578" t="b">
        <v>0</v>
      </c>
      <c r="Q578" t="s">
        <v>8270</v>
      </c>
      <c r="R578">
        <f>ROUND(E578/D578*100,0)</f>
        <v>0</v>
      </c>
      <c r="S578" s="10">
        <f t="shared" si="35"/>
        <v>1</v>
      </c>
      <c r="T578" t="s">
        <v>8317</v>
      </c>
      <c r="U578" t="s">
        <v>8318</v>
      </c>
    </row>
    <row r="579" spans="1:21" ht="43.75" hidden="1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ref="K579:K642" si="37">(I579/60/60/24) + DATE(1970,1,1)</f>
        <v>42510.589143518519</v>
      </c>
      <c r="L579" s="9">
        <f t="shared" ref="L579:L642" si="38">(J579/60/60/24) + DATE(1970,1,1)</f>
        <v>42450.589143518519</v>
      </c>
      <c r="M579" s="14">
        <f t="shared" ref="M579:M642" si="39">MONTH(L579)</f>
        <v>3</v>
      </c>
      <c r="N579" t="b">
        <v>0</v>
      </c>
      <c r="O579">
        <v>1</v>
      </c>
      <c r="P579" t="b">
        <v>0</v>
      </c>
      <c r="Q579" t="s">
        <v>8270</v>
      </c>
      <c r="R579">
        <f>ROUND(E579/D579*100,0)</f>
        <v>0</v>
      </c>
      <c r="S579" s="10">
        <f t="shared" ref="S579:S642" si="40">IFERROR(ROUND(E579/O579,2),0)</f>
        <v>10</v>
      </c>
      <c r="T579" t="s">
        <v>8317</v>
      </c>
      <c r="U579" t="s">
        <v>8318</v>
      </c>
    </row>
    <row r="580" spans="1:21" ht="29.15" hidden="1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37"/>
        <v>42254.578622685185</v>
      </c>
      <c r="L580" s="9">
        <f t="shared" si="38"/>
        <v>42230.578622685185</v>
      </c>
      <c r="M580" s="14">
        <f t="shared" si="39"/>
        <v>8</v>
      </c>
      <c r="N580" t="b">
        <v>0</v>
      </c>
      <c r="O580">
        <v>7</v>
      </c>
      <c r="P580" t="b">
        <v>0</v>
      </c>
      <c r="Q580" t="s">
        <v>8270</v>
      </c>
      <c r="R580">
        <f>ROUND(E580/D580*100,0)</f>
        <v>0</v>
      </c>
      <c r="S580" s="10">
        <f t="shared" si="40"/>
        <v>2</v>
      </c>
      <c r="T580" t="s">
        <v>8317</v>
      </c>
      <c r="U580" t="s">
        <v>8318</v>
      </c>
    </row>
    <row r="581" spans="1:21" ht="29.15" hidden="1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37"/>
        <v>41998.852118055554</v>
      </c>
      <c r="L581" s="9">
        <f t="shared" si="38"/>
        <v>41968.852118055554</v>
      </c>
      <c r="M581" s="14">
        <f t="shared" si="39"/>
        <v>11</v>
      </c>
      <c r="N581" t="b">
        <v>0</v>
      </c>
      <c r="O581">
        <v>5</v>
      </c>
      <c r="P581" t="b">
        <v>0</v>
      </c>
      <c r="Q581" t="s">
        <v>8270</v>
      </c>
      <c r="R581">
        <f>ROUND(E581/D581*100,0)</f>
        <v>1</v>
      </c>
      <c r="S581" s="10">
        <f t="shared" si="40"/>
        <v>35</v>
      </c>
      <c r="T581" t="s">
        <v>8317</v>
      </c>
      <c r="U581" t="s">
        <v>8318</v>
      </c>
    </row>
    <row r="582" spans="1:21" ht="43.75" hidden="1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37"/>
        <v>42635.908182870371</v>
      </c>
      <c r="L582" s="9">
        <f t="shared" si="38"/>
        <v>42605.908182870371</v>
      </c>
      <c r="M582" s="14">
        <f t="shared" si="39"/>
        <v>8</v>
      </c>
      <c r="N582" t="b">
        <v>0</v>
      </c>
      <c r="O582">
        <v>1</v>
      </c>
      <c r="P582" t="b">
        <v>0</v>
      </c>
      <c r="Q582" t="s">
        <v>8270</v>
      </c>
      <c r="R582">
        <f>ROUND(E582/D582*100,0)</f>
        <v>0</v>
      </c>
      <c r="S582" s="10">
        <f t="shared" si="40"/>
        <v>1</v>
      </c>
      <c r="T582" t="s">
        <v>8317</v>
      </c>
      <c r="U582" t="s">
        <v>8318</v>
      </c>
    </row>
    <row r="583" spans="1:21" ht="43.75" hidden="1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37"/>
        <v>42218.012777777782</v>
      </c>
      <c r="L583" s="9">
        <f t="shared" si="38"/>
        <v>42188.012777777782</v>
      </c>
      <c r="M583" s="14">
        <f t="shared" si="39"/>
        <v>7</v>
      </c>
      <c r="N583" t="b">
        <v>0</v>
      </c>
      <c r="O583">
        <v>0</v>
      </c>
      <c r="P583" t="b">
        <v>0</v>
      </c>
      <c r="Q583" t="s">
        <v>8270</v>
      </c>
      <c r="R583">
        <f>ROUND(E583/D583*100,0)</f>
        <v>0</v>
      </c>
      <c r="S583" s="10">
        <f t="shared" si="40"/>
        <v>0</v>
      </c>
      <c r="T583" t="s">
        <v>8317</v>
      </c>
      <c r="U583" t="s">
        <v>8318</v>
      </c>
    </row>
    <row r="584" spans="1:21" ht="43.75" hidden="1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37"/>
        <v>42078.75</v>
      </c>
      <c r="L584" s="9">
        <f t="shared" si="38"/>
        <v>42055.739803240736</v>
      </c>
      <c r="M584" s="14">
        <f t="shared" si="39"/>
        <v>2</v>
      </c>
      <c r="N584" t="b">
        <v>0</v>
      </c>
      <c r="O584">
        <v>0</v>
      </c>
      <c r="P584" t="b">
        <v>0</v>
      </c>
      <c r="Q584" t="s">
        <v>8270</v>
      </c>
      <c r="R584">
        <f>ROUND(E584/D584*100,0)</f>
        <v>0</v>
      </c>
      <c r="S584" s="10">
        <f t="shared" si="40"/>
        <v>0</v>
      </c>
      <c r="T584" t="s">
        <v>8317</v>
      </c>
      <c r="U584" t="s">
        <v>8318</v>
      </c>
    </row>
    <row r="585" spans="1:21" ht="43.75" hidden="1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37"/>
        <v>42082.896840277783</v>
      </c>
      <c r="L585" s="9">
        <f t="shared" si="38"/>
        <v>42052.93850694444</v>
      </c>
      <c r="M585" s="14">
        <f t="shared" si="39"/>
        <v>2</v>
      </c>
      <c r="N585" t="b">
        <v>0</v>
      </c>
      <c r="O585">
        <v>1</v>
      </c>
      <c r="P585" t="b">
        <v>0</v>
      </c>
      <c r="Q585" t="s">
        <v>8270</v>
      </c>
      <c r="R585">
        <f>ROUND(E585/D585*100,0)</f>
        <v>0</v>
      </c>
      <c r="S585" s="10">
        <f t="shared" si="40"/>
        <v>1</v>
      </c>
      <c r="T585" t="s">
        <v>8317</v>
      </c>
      <c r="U585" t="s">
        <v>8318</v>
      </c>
    </row>
    <row r="586" spans="1:21" ht="43.75" hidden="1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si="37"/>
        <v>42079.674953703703</v>
      </c>
      <c r="L586" s="9">
        <f t="shared" si="38"/>
        <v>42049.716620370367</v>
      </c>
      <c r="M586" s="14">
        <f t="shared" si="39"/>
        <v>2</v>
      </c>
      <c r="N586" t="b">
        <v>0</v>
      </c>
      <c r="O586">
        <v>2</v>
      </c>
      <c r="P586" t="b">
        <v>0</v>
      </c>
      <c r="Q586" t="s">
        <v>8270</v>
      </c>
      <c r="R586">
        <f>ROUND(E586/D586*100,0)</f>
        <v>1</v>
      </c>
      <c r="S586" s="10">
        <f t="shared" si="40"/>
        <v>5</v>
      </c>
      <c r="T586" t="s">
        <v>8317</v>
      </c>
      <c r="U586" t="s">
        <v>8318</v>
      </c>
    </row>
    <row r="587" spans="1:21" ht="43.75" hidden="1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37"/>
        <v>42339</v>
      </c>
      <c r="L587" s="9">
        <f t="shared" si="38"/>
        <v>42283.3909375</v>
      </c>
      <c r="M587" s="14">
        <f t="shared" si="39"/>
        <v>10</v>
      </c>
      <c r="N587" t="b">
        <v>0</v>
      </c>
      <c r="O587">
        <v>0</v>
      </c>
      <c r="P587" t="b">
        <v>0</v>
      </c>
      <c r="Q587" t="s">
        <v>8270</v>
      </c>
      <c r="R587">
        <f>ROUND(E587/D587*100,0)</f>
        <v>0</v>
      </c>
      <c r="S587" s="10">
        <f t="shared" si="40"/>
        <v>0</v>
      </c>
      <c r="T587" t="s">
        <v>8317</v>
      </c>
      <c r="U587" t="s">
        <v>8318</v>
      </c>
    </row>
    <row r="588" spans="1:21" ht="43.75" hidden="1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37"/>
        <v>42050.854247685187</v>
      </c>
      <c r="L588" s="9">
        <f t="shared" si="38"/>
        <v>42020.854247685187</v>
      </c>
      <c r="M588" s="14">
        <f t="shared" si="39"/>
        <v>1</v>
      </c>
      <c r="N588" t="b">
        <v>0</v>
      </c>
      <c r="O588">
        <v>4</v>
      </c>
      <c r="P588" t="b">
        <v>0</v>
      </c>
      <c r="Q588" t="s">
        <v>8270</v>
      </c>
      <c r="R588">
        <f>ROUND(E588/D588*100,0)</f>
        <v>1</v>
      </c>
      <c r="S588" s="10">
        <f t="shared" si="40"/>
        <v>14</v>
      </c>
      <c r="T588" t="s">
        <v>8317</v>
      </c>
      <c r="U588" t="s">
        <v>8318</v>
      </c>
    </row>
    <row r="589" spans="1:21" ht="72.900000000000006" hidden="1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37"/>
        <v>42110.757326388892</v>
      </c>
      <c r="L589" s="9">
        <f t="shared" si="38"/>
        <v>42080.757326388892</v>
      </c>
      <c r="M589" s="14">
        <f t="shared" si="39"/>
        <v>3</v>
      </c>
      <c r="N589" t="b">
        <v>0</v>
      </c>
      <c r="O589">
        <v>7</v>
      </c>
      <c r="P589" t="b">
        <v>0</v>
      </c>
      <c r="Q589" t="s">
        <v>8270</v>
      </c>
      <c r="R589">
        <f>ROUND(E589/D589*100,0)</f>
        <v>9</v>
      </c>
      <c r="S589" s="10">
        <f t="shared" si="40"/>
        <v>389.29</v>
      </c>
      <c r="T589" t="s">
        <v>8317</v>
      </c>
      <c r="U589" t="s">
        <v>8318</v>
      </c>
    </row>
    <row r="590" spans="1:21" ht="43.75" hidden="1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37"/>
        <v>42691.811180555553</v>
      </c>
      <c r="L590" s="9">
        <f t="shared" si="38"/>
        <v>42631.769513888896</v>
      </c>
      <c r="M590" s="14">
        <f t="shared" si="39"/>
        <v>9</v>
      </c>
      <c r="N590" t="b">
        <v>0</v>
      </c>
      <c r="O590">
        <v>2</v>
      </c>
      <c r="P590" t="b">
        <v>0</v>
      </c>
      <c r="Q590" t="s">
        <v>8270</v>
      </c>
      <c r="R590">
        <f>ROUND(E590/D590*100,0)</f>
        <v>3</v>
      </c>
      <c r="S590" s="10">
        <f t="shared" si="40"/>
        <v>150.5</v>
      </c>
      <c r="T590" t="s">
        <v>8317</v>
      </c>
      <c r="U590" t="s">
        <v>8318</v>
      </c>
    </row>
    <row r="591" spans="1:21" hidden="1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37"/>
        <v>42193.614571759259</v>
      </c>
      <c r="L591" s="9">
        <f t="shared" si="38"/>
        <v>42178.614571759259</v>
      </c>
      <c r="M591" s="14">
        <f t="shared" si="39"/>
        <v>6</v>
      </c>
      <c r="N591" t="b">
        <v>0</v>
      </c>
      <c r="O591">
        <v>1</v>
      </c>
      <c r="P591" t="b">
        <v>0</v>
      </c>
      <c r="Q591" t="s">
        <v>8270</v>
      </c>
      <c r="R591">
        <f>ROUND(E591/D591*100,0)</f>
        <v>0</v>
      </c>
      <c r="S591" s="10">
        <f t="shared" si="40"/>
        <v>1</v>
      </c>
      <c r="T591" t="s">
        <v>8317</v>
      </c>
      <c r="U591" t="s">
        <v>8318</v>
      </c>
    </row>
    <row r="592" spans="1:21" ht="58.3" hidden="1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37"/>
        <v>42408.542361111111</v>
      </c>
      <c r="L592" s="9">
        <f t="shared" si="38"/>
        <v>42377.554756944446</v>
      </c>
      <c r="M592" s="14">
        <f t="shared" si="39"/>
        <v>1</v>
      </c>
      <c r="N592" t="b">
        <v>0</v>
      </c>
      <c r="O592">
        <v>9</v>
      </c>
      <c r="P592" t="b">
        <v>0</v>
      </c>
      <c r="Q592" t="s">
        <v>8270</v>
      </c>
      <c r="R592">
        <f>ROUND(E592/D592*100,0)</f>
        <v>4</v>
      </c>
      <c r="S592" s="10">
        <f t="shared" si="40"/>
        <v>24.78</v>
      </c>
      <c r="T592" t="s">
        <v>8317</v>
      </c>
      <c r="U592" t="s">
        <v>8318</v>
      </c>
    </row>
    <row r="593" spans="1:21" ht="43.75" hidden="1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37"/>
        <v>42207.543171296296</v>
      </c>
      <c r="L593" s="9">
        <f t="shared" si="38"/>
        <v>42177.543171296296</v>
      </c>
      <c r="M593" s="14">
        <f t="shared" si="39"/>
        <v>6</v>
      </c>
      <c r="N593" t="b">
        <v>0</v>
      </c>
      <c r="O593">
        <v>2</v>
      </c>
      <c r="P593" t="b">
        <v>0</v>
      </c>
      <c r="Q593" t="s">
        <v>8270</v>
      </c>
      <c r="R593">
        <f>ROUND(E593/D593*100,0)</f>
        <v>0</v>
      </c>
      <c r="S593" s="10">
        <f t="shared" si="40"/>
        <v>30.5</v>
      </c>
      <c r="T593" t="s">
        <v>8317</v>
      </c>
      <c r="U593" t="s">
        <v>8318</v>
      </c>
    </row>
    <row r="594" spans="1:21" ht="43.75" hidden="1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37"/>
        <v>41976.232175925921</v>
      </c>
      <c r="L594" s="9">
        <f t="shared" si="38"/>
        <v>41946.232175925928</v>
      </c>
      <c r="M594" s="14">
        <f t="shared" si="39"/>
        <v>11</v>
      </c>
      <c r="N594" t="b">
        <v>0</v>
      </c>
      <c r="O594">
        <v>1</v>
      </c>
      <c r="P594" t="b">
        <v>0</v>
      </c>
      <c r="Q594" t="s">
        <v>8270</v>
      </c>
      <c r="R594">
        <f>ROUND(E594/D594*100,0)</f>
        <v>3</v>
      </c>
      <c r="S594" s="10">
        <f t="shared" si="40"/>
        <v>250</v>
      </c>
      <c r="T594" t="s">
        <v>8317</v>
      </c>
      <c r="U594" t="s">
        <v>8318</v>
      </c>
    </row>
    <row r="595" spans="1:21" ht="58.3" hidden="1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37"/>
        <v>42100.635937500003</v>
      </c>
      <c r="L595" s="9">
        <f t="shared" si="38"/>
        <v>42070.677604166667</v>
      </c>
      <c r="M595" s="14">
        <f t="shared" si="39"/>
        <v>3</v>
      </c>
      <c r="N595" t="b">
        <v>0</v>
      </c>
      <c r="O595">
        <v>7</v>
      </c>
      <c r="P595" t="b">
        <v>0</v>
      </c>
      <c r="Q595" t="s">
        <v>8270</v>
      </c>
      <c r="R595">
        <f>ROUND(E595/D595*100,0)</f>
        <v>23</v>
      </c>
      <c r="S595" s="10">
        <f t="shared" si="40"/>
        <v>16.43</v>
      </c>
      <c r="T595" t="s">
        <v>8317</v>
      </c>
      <c r="U595" t="s">
        <v>8318</v>
      </c>
    </row>
    <row r="596" spans="1:21" ht="29.15" hidden="1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37"/>
        <v>42476.780162037037</v>
      </c>
      <c r="L596" s="9">
        <f t="shared" si="38"/>
        <v>42446.780162037037</v>
      </c>
      <c r="M596" s="14">
        <f t="shared" si="39"/>
        <v>3</v>
      </c>
      <c r="N596" t="b">
        <v>0</v>
      </c>
      <c r="O596">
        <v>2</v>
      </c>
      <c r="P596" t="b">
        <v>0</v>
      </c>
      <c r="Q596" t="s">
        <v>8270</v>
      </c>
      <c r="R596">
        <f>ROUND(E596/D596*100,0)</f>
        <v>0</v>
      </c>
      <c r="S596" s="10">
        <f t="shared" si="40"/>
        <v>13</v>
      </c>
      <c r="T596" t="s">
        <v>8317</v>
      </c>
      <c r="U596" t="s">
        <v>8318</v>
      </c>
    </row>
    <row r="597" spans="1:21" ht="43.75" hidden="1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37"/>
        <v>42128.069884259254</v>
      </c>
      <c r="L597" s="9">
        <f t="shared" si="38"/>
        <v>42083.069884259254</v>
      </c>
      <c r="M597" s="14">
        <f t="shared" si="39"/>
        <v>3</v>
      </c>
      <c r="N597" t="b">
        <v>0</v>
      </c>
      <c r="O597">
        <v>8</v>
      </c>
      <c r="P597" t="b">
        <v>0</v>
      </c>
      <c r="Q597" t="s">
        <v>8270</v>
      </c>
      <c r="R597">
        <f>ROUND(E597/D597*100,0)</f>
        <v>0</v>
      </c>
      <c r="S597" s="10">
        <f t="shared" si="40"/>
        <v>53.25</v>
      </c>
      <c r="T597" t="s">
        <v>8317</v>
      </c>
      <c r="U597" t="s">
        <v>8318</v>
      </c>
    </row>
    <row r="598" spans="1:21" ht="43.75" hidden="1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37"/>
        <v>42676.896898148145</v>
      </c>
      <c r="L598" s="9">
        <f t="shared" si="38"/>
        <v>42646.896898148145</v>
      </c>
      <c r="M598" s="14">
        <f t="shared" si="39"/>
        <v>10</v>
      </c>
      <c r="N598" t="b">
        <v>0</v>
      </c>
      <c r="O598">
        <v>2</v>
      </c>
      <c r="P598" t="b">
        <v>0</v>
      </c>
      <c r="Q598" t="s">
        <v>8270</v>
      </c>
      <c r="R598">
        <f>ROUND(E598/D598*100,0)</f>
        <v>0</v>
      </c>
      <c r="S598" s="10">
        <f t="shared" si="40"/>
        <v>3</v>
      </c>
      <c r="T598" t="s">
        <v>8317</v>
      </c>
      <c r="U598" t="s">
        <v>8318</v>
      </c>
    </row>
    <row r="599" spans="1:21" ht="43.75" hidden="1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37"/>
        <v>42582.666666666672</v>
      </c>
      <c r="L599" s="9">
        <f t="shared" si="38"/>
        <v>42545.705266203702</v>
      </c>
      <c r="M599" s="14">
        <f t="shared" si="39"/>
        <v>6</v>
      </c>
      <c r="N599" t="b">
        <v>0</v>
      </c>
      <c r="O599">
        <v>2</v>
      </c>
      <c r="P599" t="b">
        <v>0</v>
      </c>
      <c r="Q599" t="s">
        <v>8270</v>
      </c>
      <c r="R599">
        <f>ROUND(E599/D599*100,0)</f>
        <v>0</v>
      </c>
      <c r="S599" s="10">
        <f t="shared" si="40"/>
        <v>10</v>
      </c>
      <c r="T599" t="s">
        <v>8317</v>
      </c>
      <c r="U599" t="s">
        <v>8318</v>
      </c>
    </row>
    <row r="600" spans="1:21" ht="29.15" hidden="1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37"/>
        <v>41978.00209490741</v>
      </c>
      <c r="L600" s="9">
        <f t="shared" si="38"/>
        <v>41948.00209490741</v>
      </c>
      <c r="M600" s="14">
        <f t="shared" si="39"/>
        <v>11</v>
      </c>
      <c r="N600" t="b">
        <v>0</v>
      </c>
      <c r="O600">
        <v>7</v>
      </c>
      <c r="P600" t="b">
        <v>0</v>
      </c>
      <c r="Q600" t="s">
        <v>8270</v>
      </c>
      <c r="R600">
        <f>ROUND(E600/D600*100,0)</f>
        <v>34</v>
      </c>
      <c r="S600" s="10">
        <f t="shared" si="40"/>
        <v>121.43</v>
      </c>
      <c r="T600" t="s">
        <v>8317</v>
      </c>
      <c r="U600" t="s">
        <v>8318</v>
      </c>
    </row>
    <row r="601" spans="1:21" ht="58.3" hidden="1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37"/>
        <v>42071.636111111111</v>
      </c>
      <c r="L601" s="9">
        <f t="shared" si="38"/>
        <v>42047.812523148154</v>
      </c>
      <c r="M601" s="14">
        <f t="shared" si="39"/>
        <v>2</v>
      </c>
      <c r="N601" t="b">
        <v>0</v>
      </c>
      <c r="O601">
        <v>2</v>
      </c>
      <c r="P601" t="b">
        <v>0</v>
      </c>
      <c r="Q601" t="s">
        <v>8270</v>
      </c>
      <c r="R601">
        <f>ROUND(E601/D601*100,0)</f>
        <v>0</v>
      </c>
      <c r="S601" s="10">
        <f t="shared" si="40"/>
        <v>15.5</v>
      </c>
      <c r="T601" t="s">
        <v>8317</v>
      </c>
      <c r="U601" t="s">
        <v>8318</v>
      </c>
    </row>
    <row r="602" spans="1:21" ht="29.15" hidden="1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37"/>
        <v>42133.798171296294</v>
      </c>
      <c r="L602" s="9">
        <f t="shared" si="38"/>
        <v>42073.798171296294</v>
      </c>
      <c r="M602" s="14">
        <f t="shared" si="39"/>
        <v>3</v>
      </c>
      <c r="N602" t="b">
        <v>0</v>
      </c>
      <c r="O602">
        <v>1</v>
      </c>
      <c r="P602" t="b">
        <v>0</v>
      </c>
      <c r="Q602" t="s">
        <v>8270</v>
      </c>
      <c r="R602">
        <f>ROUND(E602/D602*100,0)</f>
        <v>2</v>
      </c>
      <c r="S602" s="10">
        <f t="shared" si="40"/>
        <v>100</v>
      </c>
      <c r="T602" t="s">
        <v>8317</v>
      </c>
      <c r="U602" t="s">
        <v>8318</v>
      </c>
    </row>
    <row r="603" spans="1:21" ht="43.75" hidden="1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37"/>
        <v>41999.858090277776</v>
      </c>
      <c r="L603" s="9">
        <f t="shared" si="38"/>
        <v>41969.858090277776</v>
      </c>
      <c r="M603" s="14">
        <f t="shared" si="39"/>
        <v>11</v>
      </c>
      <c r="N603" t="b">
        <v>0</v>
      </c>
      <c r="O603">
        <v>6</v>
      </c>
      <c r="P603" t="b">
        <v>0</v>
      </c>
      <c r="Q603" t="s">
        <v>8270</v>
      </c>
      <c r="R603">
        <f>ROUND(E603/D603*100,0)</f>
        <v>1</v>
      </c>
      <c r="S603" s="10">
        <f t="shared" si="40"/>
        <v>23.33</v>
      </c>
      <c r="T603" t="s">
        <v>8317</v>
      </c>
      <c r="U603" t="s">
        <v>8318</v>
      </c>
    </row>
    <row r="604" spans="1:21" ht="43.75" hidden="1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37"/>
        <v>42173.79415509259</v>
      </c>
      <c r="L604" s="9">
        <f t="shared" si="38"/>
        <v>42143.79415509259</v>
      </c>
      <c r="M604" s="14">
        <f t="shared" si="39"/>
        <v>5</v>
      </c>
      <c r="N604" t="b">
        <v>0</v>
      </c>
      <c r="O604">
        <v>0</v>
      </c>
      <c r="P604" t="b">
        <v>0</v>
      </c>
      <c r="Q604" t="s">
        <v>8270</v>
      </c>
      <c r="R604">
        <f>ROUND(E604/D604*100,0)</f>
        <v>0</v>
      </c>
      <c r="S604" s="10">
        <f t="shared" si="40"/>
        <v>0</v>
      </c>
      <c r="T604" t="s">
        <v>8317</v>
      </c>
      <c r="U604" t="s">
        <v>8318</v>
      </c>
    </row>
    <row r="605" spans="1:21" ht="43.75" hidden="1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37"/>
        <v>41865.639155092591</v>
      </c>
      <c r="L605" s="9">
        <f t="shared" si="38"/>
        <v>41835.639155092591</v>
      </c>
      <c r="M605" s="14">
        <f t="shared" si="39"/>
        <v>7</v>
      </c>
      <c r="N605" t="b">
        <v>0</v>
      </c>
      <c r="O605">
        <v>13</v>
      </c>
      <c r="P605" t="b">
        <v>0</v>
      </c>
      <c r="Q605" t="s">
        <v>8270</v>
      </c>
      <c r="R605">
        <f>ROUND(E605/D605*100,0)</f>
        <v>4</v>
      </c>
      <c r="S605" s="10">
        <f t="shared" si="40"/>
        <v>45.39</v>
      </c>
      <c r="T605" t="s">
        <v>8317</v>
      </c>
      <c r="U605" t="s">
        <v>8318</v>
      </c>
    </row>
    <row r="606" spans="1:21" ht="43.75" hidden="1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37"/>
        <v>41879.035370370373</v>
      </c>
      <c r="L606" s="9">
        <f t="shared" si="38"/>
        <v>41849.035370370373</v>
      </c>
      <c r="M606" s="14">
        <f t="shared" si="39"/>
        <v>7</v>
      </c>
      <c r="N606" t="b">
        <v>0</v>
      </c>
      <c r="O606">
        <v>0</v>
      </c>
      <c r="P606" t="b">
        <v>0</v>
      </c>
      <c r="Q606" t="s">
        <v>8270</v>
      </c>
      <c r="R606">
        <f>ROUND(E606/D606*100,0)</f>
        <v>0</v>
      </c>
      <c r="S606" s="10">
        <f t="shared" si="40"/>
        <v>0</v>
      </c>
      <c r="T606" t="s">
        <v>8317</v>
      </c>
      <c r="U606" t="s">
        <v>8318</v>
      </c>
    </row>
    <row r="607" spans="1:21" ht="29.15" hidden="1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37"/>
        <v>42239.357731481476</v>
      </c>
      <c r="L607" s="9">
        <f t="shared" si="38"/>
        <v>42194.357731481476</v>
      </c>
      <c r="M607" s="14">
        <f t="shared" si="39"/>
        <v>7</v>
      </c>
      <c r="N607" t="b">
        <v>0</v>
      </c>
      <c r="O607">
        <v>8</v>
      </c>
      <c r="P607" t="b">
        <v>0</v>
      </c>
      <c r="Q607" t="s">
        <v>8270</v>
      </c>
      <c r="R607">
        <f>ROUND(E607/D607*100,0)</f>
        <v>3</v>
      </c>
      <c r="S607" s="10">
        <f t="shared" si="40"/>
        <v>16.38</v>
      </c>
      <c r="T607" t="s">
        <v>8317</v>
      </c>
      <c r="U607" t="s">
        <v>8318</v>
      </c>
    </row>
    <row r="608" spans="1:21" ht="58.3" hidden="1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37"/>
        <v>42148.625</v>
      </c>
      <c r="L608" s="9">
        <f t="shared" si="38"/>
        <v>42102.650567129633</v>
      </c>
      <c r="M608" s="14">
        <f t="shared" si="39"/>
        <v>4</v>
      </c>
      <c r="N608" t="b">
        <v>0</v>
      </c>
      <c r="O608">
        <v>1</v>
      </c>
      <c r="P608" t="b">
        <v>0</v>
      </c>
      <c r="Q608" t="s">
        <v>8270</v>
      </c>
      <c r="R608">
        <f>ROUND(E608/D608*100,0)</f>
        <v>0</v>
      </c>
      <c r="S608" s="10">
        <f t="shared" si="40"/>
        <v>10</v>
      </c>
      <c r="T608" t="s">
        <v>8317</v>
      </c>
      <c r="U608" t="s">
        <v>8318</v>
      </c>
    </row>
    <row r="609" spans="1:21" ht="43.75" hidden="1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37"/>
        <v>42330.867314814815</v>
      </c>
      <c r="L609" s="9">
        <f t="shared" si="38"/>
        <v>42300.825648148151</v>
      </c>
      <c r="M609" s="14">
        <f t="shared" si="39"/>
        <v>10</v>
      </c>
      <c r="N609" t="b">
        <v>0</v>
      </c>
      <c r="O609">
        <v>0</v>
      </c>
      <c r="P609" t="b">
        <v>0</v>
      </c>
      <c r="Q609" t="s">
        <v>8270</v>
      </c>
      <c r="R609">
        <f>ROUND(E609/D609*100,0)</f>
        <v>0</v>
      </c>
      <c r="S609" s="10">
        <f t="shared" si="40"/>
        <v>0</v>
      </c>
      <c r="T609" t="s">
        <v>8317</v>
      </c>
      <c r="U609" t="s">
        <v>8318</v>
      </c>
    </row>
    <row r="610" spans="1:21" ht="43.75" hidden="1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37"/>
        <v>42170.921064814815</v>
      </c>
      <c r="L610" s="9">
        <f t="shared" si="38"/>
        <v>42140.921064814815</v>
      </c>
      <c r="M610" s="14">
        <f t="shared" si="39"/>
        <v>5</v>
      </c>
      <c r="N610" t="b">
        <v>0</v>
      </c>
      <c r="O610">
        <v>5</v>
      </c>
      <c r="P610" t="b">
        <v>0</v>
      </c>
      <c r="Q610" t="s">
        <v>8270</v>
      </c>
      <c r="R610">
        <f>ROUND(E610/D610*100,0)</f>
        <v>1</v>
      </c>
      <c r="S610" s="10">
        <f t="shared" si="40"/>
        <v>292.2</v>
      </c>
      <c r="T610" t="s">
        <v>8317</v>
      </c>
      <c r="U610" t="s">
        <v>8318</v>
      </c>
    </row>
    <row r="611" spans="1:21" ht="43.75" hidden="1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37"/>
        <v>42337.075740740736</v>
      </c>
      <c r="L611" s="9">
        <f t="shared" si="38"/>
        <v>42307.034074074079</v>
      </c>
      <c r="M611" s="14">
        <f t="shared" si="39"/>
        <v>10</v>
      </c>
      <c r="N611" t="b">
        <v>0</v>
      </c>
      <c r="O611">
        <v>1</v>
      </c>
      <c r="P611" t="b">
        <v>0</v>
      </c>
      <c r="Q611" t="s">
        <v>8270</v>
      </c>
      <c r="R611">
        <f>ROUND(E611/D611*100,0)</f>
        <v>1</v>
      </c>
      <c r="S611" s="10">
        <f t="shared" si="40"/>
        <v>5</v>
      </c>
      <c r="T611" t="s">
        <v>8317</v>
      </c>
      <c r="U611" t="s">
        <v>8318</v>
      </c>
    </row>
    <row r="612" spans="1:21" ht="43.75" hidden="1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37"/>
        <v>42116.83085648148</v>
      </c>
      <c r="L612" s="9">
        <f t="shared" si="38"/>
        <v>42086.83085648148</v>
      </c>
      <c r="M612" s="14">
        <f t="shared" si="39"/>
        <v>3</v>
      </c>
      <c r="N612" t="b">
        <v>0</v>
      </c>
      <c r="O612">
        <v>0</v>
      </c>
      <c r="P612" t="b">
        <v>0</v>
      </c>
      <c r="Q612" t="s">
        <v>8270</v>
      </c>
      <c r="R612">
        <f>ROUND(E612/D612*100,0)</f>
        <v>0</v>
      </c>
      <c r="S612" s="10">
        <f t="shared" si="40"/>
        <v>0</v>
      </c>
      <c r="T612" t="s">
        <v>8317</v>
      </c>
      <c r="U612" t="s">
        <v>8318</v>
      </c>
    </row>
    <row r="613" spans="1:21" ht="43.75" hidden="1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37"/>
        <v>42388.560613425929</v>
      </c>
      <c r="L613" s="9">
        <f t="shared" si="38"/>
        <v>42328.560613425929</v>
      </c>
      <c r="M613" s="14">
        <f t="shared" si="39"/>
        <v>11</v>
      </c>
      <c r="N613" t="b">
        <v>0</v>
      </c>
      <c r="O613">
        <v>0</v>
      </c>
      <c r="P613" t="b">
        <v>0</v>
      </c>
      <c r="Q613" t="s">
        <v>8270</v>
      </c>
      <c r="R613">
        <f>ROUND(E613/D613*100,0)</f>
        <v>0</v>
      </c>
      <c r="S613" s="10">
        <f t="shared" si="40"/>
        <v>0</v>
      </c>
      <c r="T613" t="s">
        <v>8317</v>
      </c>
      <c r="U613" t="s">
        <v>8318</v>
      </c>
    </row>
    <row r="614" spans="1:21" ht="29.15" hidden="1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37"/>
        <v>42615.031782407401</v>
      </c>
      <c r="L614" s="9">
        <f t="shared" si="38"/>
        <v>42585.031782407401</v>
      </c>
      <c r="M614" s="14">
        <f t="shared" si="39"/>
        <v>8</v>
      </c>
      <c r="N614" t="b">
        <v>0</v>
      </c>
      <c r="O614">
        <v>0</v>
      </c>
      <c r="P614" t="b">
        <v>0</v>
      </c>
      <c r="Q614" t="s">
        <v>8270</v>
      </c>
      <c r="R614">
        <f>ROUND(E614/D614*100,0)</f>
        <v>0</v>
      </c>
      <c r="S614" s="10">
        <f t="shared" si="40"/>
        <v>0</v>
      </c>
      <c r="T614" t="s">
        <v>8317</v>
      </c>
      <c r="U614" t="s">
        <v>8318</v>
      </c>
    </row>
    <row r="615" spans="1:21" ht="43.75" hidden="1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37"/>
        <v>42278.207638888889</v>
      </c>
      <c r="L615" s="9">
        <f t="shared" si="38"/>
        <v>42247.496759259258</v>
      </c>
      <c r="M615" s="14">
        <f t="shared" si="39"/>
        <v>8</v>
      </c>
      <c r="N615" t="b">
        <v>0</v>
      </c>
      <c r="O615">
        <v>121</v>
      </c>
      <c r="P615" t="b">
        <v>0</v>
      </c>
      <c r="Q615" t="s">
        <v>8270</v>
      </c>
      <c r="R615">
        <f>ROUND(E615/D615*100,0)</f>
        <v>21</v>
      </c>
      <c r="S615" s="10">
        <f t="shared" si="40"/>
        <v>105.93</v>
      </c>
      <c r="T615" t="s">
        <v>8317</v>
      </c>
      <c r="U615" t="s">
        <v>8318</v>
      </c>
    </row>
    <row r="616" spans="1:21" ht="43.75" hidden="1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37"/>
        <v>42545.061805555553</v>
      </c>
      <c r="L616" s="9">
        <f t="shared" si="38"/>
        <v>42515.061805555553</v>
      </c>
      <c r="M616" s="14">
        <f t="shared" si="39"/>
        <v>5</v>
      </c>
      <c r="N616" t="b">
        <v>0</v>
      </c>
      <c r="O616">
        <v>0</v>
      </c>
      <c r="P616" t="b">
        <v>0</v>
      </c>
      <c r="Q616" t="s">
        <v>8270</v>
      </c>
      <c r="R616">
        <f>ROUND(E616/D616*100,0)</f>
        <v>0</v>
      </c>
      <c r="S616" s="10">
        <f t="shared" si="40"/>
        <v>0</v>
      </c>
      <c r="T616" t="s">
        <v>8317</v>
      </c>
      <c r="U616" t="s">
        <v>8318</v>
      </c>
    </row>
    <row r="617" spans="1:21" ht="43.75" hidden="1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37"/>
        <v>42272.122210648144</v>
      </c>
      <c r="L617" s="9">
        <f t="shared" si="38"/>
        <v>42242.122210648144</v>
      </c>
      <c r="M617" s="14">
        <f t="shared" si="39"/>
        <v>8</v>
      </c>
      <c r="N617" t="b">
        <v>0</v>
      </c>
      <c r="O617">
        <v>0</v>
      </c>
      <c r="P617" t="b">
        <v>0</v>
      </c>
      <c r="Q617" t="s">
        <v>8270</v>
      </c>
      <c r="R617">
        <f>ROUND(E617/D617*100,0)</f>
        <v>0</v>
      </c>
      <c r="S617" s="10">
        <f t="shared" si="40"/>
        <v>0</v>
      </c>
      <c r="T617" t="s">
        <v>8317</v>
      </c>
      <c r="U617" t="s">
        <v>8318</v>
      </c>
    </row>
    <row r="618" spans="1:21" ht="43.75" hidden="1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37"/>
        <v>42791.376238425932</v>
      </c>
      <c r="L618" s="9">
        <f t="shared" si="38"/>
        <v>42761.376238425932</v>
      </c>
      <c r="M618" s="14">
        <f t="shared" si="39"/>
        <v>1</v>
      </c>
      <c r="N618" t="b">
        <v>0</v>
      </c>
      <c r="O618">
        <v>0</v>
      </c>
      <c r="P618" t="b">
        <v>0</v>
      </c>
      <c r="Q618" t="s">
        <v>8270</v>
      </c>
      <c r="R618">
        <f>ROUND(E618/D618*100,0)</f>
        <v>0</v>
      </c>
      <c r="S618" s="10">
        <f t="shared" si="40"/>
        <v>0</v>
      </c>
      <c r="T618" t="s">
        <v>8317</v>
      </c>
      <c r="U618" t="s">
        <v>8318</v>
      </c>
    </row>
    <row r="619" spans="1:21" ht="58.3" hidden="1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37"/>
        <v>42132.343090277776</v>
      </c>
      <c r="L619" s="9">
        <f t="shared" si="38"/>
        <v>42087.343090277776</v>
      </c>
      <c r="M619" s="14">
        <f t="shared" si="39"/>
        <v>3</v>
      </c>
      <c r="N619" t="b">
        <v>0</v>
      </c>
      <c r="O619">
        <v>3</v>
      </c>
      <c r="P619" t="b">
        <v>0</v>
      </c>
      <c r="Q619" t="s">
        <v>8270</v>
      </c>
      <c r="R619">
        <f>ROUND(E619/D619*100,0)</f>
        <v>3</v>
      </c>
      <c r="S619" s="10">
        <f t="shared" si="40"/>
        <v>20</v>
      </c>
      <c r="T619" t="s">
        <v>8317</v>
      </c>
      <c r="U619" t="s">
        <v>8318</v>
      </c>
    </row>
    <row r="620" spans="1:21" ht="43.75" hidden="1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37"/>
        <v>42347.810219907406</v>
      </c>
      <c r="L620" s="9">
        <f t="shared" si="38"/>
        <v>42317.810219907406</v>
      </c>
      <c r="M620" s="14">
        <f t="shared" si="39"/>
        <v>11</v>
      </c>
      <c r="N620" t="b">
        <v>0</v>
      </c>
      <c r="O620">
        <v>0</v>
      </c>
      <c r="P620" t="b">
        <v>0</v>
      </c>
      <c r="Q620" t="s">
        <v>8270</v>
      </c>
      <c r="R620">
        <f>ROUND(E620/D620*100,0)</f>
        <v>0</v>
      </c>
      <c r="S620" s="10">
        <f t="shared" si="40"/>
        <v>0</v>
      </c>
      <c r="T620" t="s">
        <v>8317</v>
      </c>
      <c r="U620" t="s">
        <v>8318</v>
      </c>
    </row>
    <row r="621" spans="1:21" ht="29.15" hidden="1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37"/>
        <v>41968.692013888889</v>
      </c>
      <c r="L621" s="9">
        <f t="shared" si="38"/>
        <v>41908.650347222225</v>
      </c>
      <c r="M621" s="14">
        <f t="shared" si="39"/>
        <v>9</v>
      </c>
      <c r="N621" t="b">
        <v>0</v>
      </c>
      <c r="O621">
        <v>1</v>
      </c>
      <c r="P621" t="b">
        <v>0</v>
      </c>
      <c r="Q621" t="s">
        <v>8270</v>
      </c>
      <c r="R621">
        <f>ROUND(E621/D621*100,0)</f>
        <v>0</v>
      </c>
      <c r="S621" s="10">
        <f t="shared" si="40"/>
        <v>1</v>
      </c>
      <c r="T621" t="s">
        <v>8317</v>
      </c>
      <c r="U621" t="s">
        <v>8318</v>
      </c>
    </row>
    <row r="622" spans="1:21" ht="43.75" hidden="1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37"/>
        <v>41876.716874999998</v>
      </c>
      <c r="L622" s="9">
        <f t="shared" si="38"/>
        <v>41831.716874999998</v>
      </c>
      <c r="M622" s="14">
        <f t="shared" si="39"/>
        <v>7</v>
      </c>
      <c r="N622" t="b">
        <v>0</v>
      </c>
      <c r="O622">
        <v>1</v>
      </c>
      <c r="P622" t="b">
        <v>0</v>
      </c>
      <c r="Q622" t="s">
        <v>8270</v>
      </c>
      <c r="R622">
        <f>ROUND(E622/D622*100,0)</f>
        <v>1</v>
      </c>
      <c r="S622" s="10">
        <f t="shared" si="40"/>
        <v>300</v>
      </c>
      <c r="T622" t="s">
        <v>8317</v>
      </c>
      <c r="U622" t="s">
        <v>8318</v>
      </c>
    </row>
    <row r="623" spans="1:21" ht="43.75" hidden="1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37"/>
        <v>42558.987696759257</v>
      </c>
      <c r="L623" s="9">
        <f t="shared" si="38"/>
        <v>42528.987696759257</v>
      </c>
      <c r="M623" s="14">
        <f t="shared" si="39"/>
        <v>6</v>
      </c>
      <c r="N623" t="b">
        <v>0</v>
      </c>
      <c r="O623">
        <v>3</v>
      </c>
      <c r="P623" t="b">
        <v>0</v>
      </c>
      <c r="Q623" t="s">
        <v>8270</v>
      </c>
      <c r="R623">
        <f>ROUND(E623/D623*100,0)</f>
        <v>1</v>
      </c>
      <c r="S623" s="10">
        <f t="shared" si="40"/>
        <v>87</v>
      </c>
      <c r="T623" t="s">
        <v>8317</v>
      </c>
      <c r="U623" t="s">
        <v>8318</v>
      </c>
    </row>
    <row r="624" spans="1:21" ht="43.75" hidden="1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37"/>
        <v>42552.774745370371</v>
      </c>
      <c r="L624" s="9">
        <f t="shared" si="38"/>
        <v>42532.774745370371</v>
      </c>
      <c r="M624" s="14">
        <f t="shared" si="39"/>
        <v>6</v>
      </c>
      <c r="N624" t="b">
        <v>0</v>
      </c>
      <c r="O624">
        <v>9</v>
      </c>
      <c r="P624" t="b">
        <v>0</v>
      </c>
      <c r="Q624" t="s">
        <v>8270</v>
      </c>
      <c r="R624">
        <f>ROUND(E624/D624*100,0)</f>
        <v>6</v>
      </c>
      <c r="S624" s="10">
        <f t="shared" si="40"/>
        <v>37.89</v>
      </c>
      <c r="T624" t="s">
        <v>8317</v>
      </c>
      <c r="U624" t="s">
        <v>8318</v>
      </c>
    </row>
    <row r="625" spans="1:21" ht="58.3" hidden="1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37"/>
        <v>42152.009224537032</v>
      </c>
      <c r="L625" s="9">
        <f t="shared" si="38"/>
        <v>42122.009224537032</v>
      </c>
      <c r="M625" s="14">
        <f t="shared" si="39"/>
        <v>4</v>
      </c>
      <c r="N625" t="b">
        <v>0</v>
      </c>
      <c r="O625">
        <v>0</v>
      </c>
      <c r="P625" t="b">
        <v>0</v>
      </c>
      <c r="Q625" t="s">
        <v>8270</v>
      </c>
      <c r="R625">
        <f>ROUND(E625/D625*100,0)</f>
        <v>0</v>
      </c>
      <c r="S625" s="10">
        <f t="shared" si="40"/>
        <v>0</v>
      </c>
      <c r="T625" t="s">
        <v>8317</v>
      </c>
      <c r="U625" t="s">
        <v>8318</v>
      </c>
    </row>
    <row r="626" spans="1:21" ht="43.75" hidden="1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37"/>
        <v>42138.988900462966</v>
      </c>
      <c r="L626" s="9">
        <f t="shared" si="38"/>
        <v>42108.988900462966</v>
      </c>
      <c r="M626" s="14">
        <f t="shared" si="39"/>
        <v>4</v>
      </c>
      <c r="N626" t="b">
        <v>0</v>
      </c>
      <c r="O626">
        <v>0</v>
      </c>
      <c r="P626" t="b">
        <v>0</v>
      </c>
      <c r="Q626" t="s">
        <v>8270</v>
      </c>
      <c r="R626">
        <f>ROUND(E626/D626*100,0)</f>
        <v>0</v>
      </c>
      <c r="S626" s="10">
        <f t="shared" si="40"/>
        <v>0</v>
      </c>
      <c r="T626" t="s">
        <v>8317</v>
      </c>
      <c r="U626" t="s">
        <v>8318</v>
      </c>
    </row>
    <row r="627" spans="1:21" ht="43.75" hidden="1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37"/>
        <v>42820.853900462964</v>
      </c>
      <c r="L627" s="9">
        <f t="shared" si="38"/>
        <v>42790.895567129628</v>
      </c>
      <c r="M627" s="14">
        <f t="shared" si="39"/>
        <v>2</v>
      </c>
      <c r="N627" t="b">
        <v>0</v>
      </c>
      <c r="O627">
        <v>0</v>
      </c>
      <c r="P627" t="b">
        <v>0</v>
      </c>
      <c r="Q627" t="s">
        <v>8270</v>
      </c>
      <c r="R627">
        <f>ROUND(E627/D627*100,0)</f>
        <v>0</v>
      </c>
      <c r="S627" s="10">
        <f t="shared" si="40"/>
        <v>0</v>
      </c>
      <c r="T627" t="s">
        <v>8317</v>
      </c>
      <c r="U627" t="s">
        <v>8318</v>
      </c>
    </row>
    <row r="628" spans="1:21" ht="43.75" hidden="1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37"/>
        <v>42231.556944444441</v>
      </c>
      <c r="L628" s="9">
        <f t="shared" si="38"/>
        <v>42198.559479166666</v>
      </c>
      <c r="M628" s="14">
        <f t="shared" si="39"/>
        <v>7</v>
      </c>
      <c r="N628" t="b">
        <v>0</v>
      </c>
      <c r="O628">
        <v>39</v>
      </c>
      <c r="P628" t="b">
        <v>0</v>
      </c>
      <c r="Q628" t="s">
        <v>8270</v>
      </c>
      <c r="R628">
        <f>ROUND(E628/D628*100,0)</f>
        <v>17</v>
      </c>
      <c r="S628" s="10">
        <f t="shared" si="40"/>
        <v>111.41</v>
      </c>
      <c r="T628" t="s">
        <v>8317</v>
      </c>
      <c r="U628" t="s">
        <v>8318</v>
      </c>
    </row>
    <row r="629" spans="1:21" ht="43.75" hidden="1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37"/>
        <v>42443.958333333328</v>
      </c>
      <c r="L629" s="9">
        <f t="shared" si="38"/>
        <v>42384.306840277779</v>
      </c>
      <c r="M629" s="14">
        <f t="shared" si="39"/>
        <v>1</v>
      </c>
      <c r="N629" t="b">
        <v>0</v>
      </c>
      <c r="O629">
        <v>1</v>
      </c>
      <c r="P629" t="b">
        <v>0</v>
      </c>
      <c r="Q629" t="s">
        <v>8270</v>
      </c>
      <c r="R629">
        <f>ROUND(E629/D629*100,0)</f>
        <v>0</v>
      </c>
      <c r="S629" s="10">
        <f t="shared" si="40"/>
        <v>90</v>
      </c>
      <c r="T629" t="s">
        <v>8317</v>
      </c>
      <c r="U629" t="s">
        <v>8318</v>
      </c>
    </row>
    <row r="630" spans="1:21" ht="43.75" hidden="1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37"/>
        <v>41833.692789351851</v>
      </c>
      <c r="L630" s="9">
        <f t="shared" si="38"/>
        <v>41803.692789351851</v>
      </c>
      <c r="M630" s="14">
        <f t="shared" si="39"/>
        <v>6</v>
      </c>
      <c r="N630" t="b">
        <v>0</v>
      </c>
      <c r="O630">
        <v>0</v>
      </c>
      <c r="P630" t="b">
        <v>0</v>
      </c>
      <c r="Q630" t="s">
        <v>8270</v>
      </c>
      <c r="R630">
        <f>ROUND(E630/D630*100,0)</f>
        <v>0</v>
      </c>
      <c r="S630" s="10">
        <f t="shared" si="40"/>
        <v>0</v>
      </c>
      <c r="T630" t="s">
        <v>8317</v>
      </c>
      <c r="U630" t="s">
        <v>8318</v>
      </c>
    </row>
    <row r="631" spans="1:21" ht="43.75" hidden="1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37"/>
        <v>42504.637824074074</v>
      </c>
      <c r="L631" s="9">
        <f t="shared" si="38"/>
        <v>42474.637824074074</v>
      </c>
      <c r="M631" s="14">
        <f t="shared" si="39"/>
        <v>4</v>
      </c>
      <c r="N631" t="b">
        <v>0</v>
      </c>
      <c r="O631">
        <v>3</v>
      </c>
      <c r="P631" t="b">
        <v>0</v>
      </c>
      <c r="Q631" t="s">
        <v>8270</v>
      </c>
      <c r="R631">
        <f>ROUND(E631/D631*100,0)</f>
        <v>0</v>
      </c>
      <c r="S631" s="10">
        <f t="shared" si="40"/>
        <v>116.67</v>
      </c>
      <c r="T631" t="s">
        <v>8317</v>
      </c>
      <c r="U631" t="s">
        <v>8318</v>
      </c>
    </row>
    <row r="632" spans="1:21" ht="58.3" hidden="1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37"/>
        <v>42253.215277777781</v>
      </c>
      <c r="L632" s="9">
        <f t="shared" si="38"/>
        <v>42223.619456018518</v>
      </c>
      <c r="M632" s="14">
        <f t="shared" si="39"/>
        <v>8</v>
      </c>
      <c r="N632" t="b">
        <v>0</v>
      </c>
      <c r="O632">
        <v>1</v>
      </c>
      <c r="P632" t="b">
        <v>0</v>
      </c>
      <c r="Q632" t="s">
        <v>8270</v>
      </c>
      <c r="R632">
        <f>ROUND(E632/D632*100,0)</f>
        <v>0</v>
      </c>
      <c r="S632" s="10">
        <f t="shared" si="40"/>
        <v>10</v>
      </c>
      <c r="T632" t="s">
        <v>8317</v>
      </c>
      <c r="U632" t="s">
        <v>8318</v>
      </c>
    </row>
    <row r="633" spans="1:21" ht="29.15" hidden="1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37"/>
        <v>42518.772326388891</v>
      </c>
      <c r="L633" s="9">
        <f t="shared" si="38"/>
        <v>42489.772326388891</v>
      </c>
      <c r="M633" s="14">
        <f t="shared" si="39"/>
        <v>4</v>
      </c>
      <c r="N633" t="b">
        <v>0</v>
      </c>
      <c r="O633">
        <v>9</v>
      </c>
      <c r="P633" t="b">
        <v>0</v>
      </c>
      <c r="Q633" t="s">
        <v>8270</v>
      </c>
      <c r="R633">
        <f>ROUND(E633/D633*100,0)</f>
        <v>1</v>
      </c>
      <c r="S633" s="10">
        <f t="shared" si="40"/>
        <v>76.67</v>
      </c>
      <c r="T633" t="s">
        <v>8317</v>
      </c>
      <c r="U633" t="s">
        <v>8318</v>
      </c>
    </row>
    <row r="634" spans="1:21" ht="43.75" hidden="1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37"/>
        <v>42333.700983796298</v>
      </c>
      <c r="L634" s="9">
        <f t="shared" si="38"/>
        <v>42303.659317129626</v>
      </c>
      <c r="M634" s="14">
        <f t="shared" si="39"/>
        <v>10</v>
      </c>
      <c r="N634" t="b">
        <v>0</v>
      </c>
      <c r="O634">
        <v>0</v>
      </c>
      <c r="P634" t="b">
        <v>0</v>
      </c>
      <c r="Q634" t="s">
        <v>8270</v>
      </c>
      <c r="R634">
        <f>ROUND(E634/D634*100,0)</f>
        <v>0</v>
      </c>
      <c r="S634" s="10">
        <f t="shared" si="40"/>
        <v>0</v>
      </c>
      <c r="T634" t="s">
        <v>8317</v>
      </c>
      <c r="U634" t="s">
        <v>8318</v>
      </c>
    </row>
    <row r="635" spans="1:21" ht="43.75" hidden="1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37"/>
        <v>42538.958333333328</v>
      </c>
      <c r="L635" s="9">
        <f t="shared" si="38"/>
        <v>42507.29932870371</v>
      </c>
      <c r="M635" s="14">
        <f t="shared" si="39"/>
        <v>5</v>
      </c>
      <c r="N635" t="b">
        <v>0</v>
      </c>
      <c r="O635">
        <v>25</v>
      </c>
      <c r="P635" t="b">
        <v>0</v>
      </c>
      <c r="Q635" t="s">
        <v>8270</v>
      </c>
      <c r="R635">
        <f>ROUND(E635/D635*100,0)</f>
        <v>12</v>
      </c>
      <c r="S635" s="10">
        <f t="shared" si="40"/>
        <v>49.8</v>
      </c>
      <c r="T635" t="s">
        <v>8317</v>
      </c>
      <c r="U635" t="s">
        <v>8318</v>
      </c>
    </row>
    <row r="636" spans="1:21" ht="29.15" hidden="1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37"/>
        <v>42061.928576388891</v>
      </c>
      <c r="L636" s="9">
        <f t="shared" si="38"/>
        <v>42031.928576388891</v>
      </c>
      <c r="M636" s="14">
        <f t="shared" si="39"/>
        <v>1</v>
      </c>
      <c r="N636" t="b">
        <v>0</v>
      </c>
      <c r="O636">
        <v>1</v>
      </c>
      <c r="P636" t="b">
        <v>0</v>
      </c>
      <c r="Q636" t="s">
        <v>8270</v>
      </c>
      <c r="R636">
        <f>ROUND(E636/D636*100,0)</f>
        <v>0</v>
      </c>
      <c r="S636" s="10">
        <f t="shared" si="40"/>
        <v>1</v>
      </c>
      <c r="T636" t="s">
        <v>8317</v>
      </c>
      <c r="U636" t="s">
        <v>8318</v>
      </c>
    </row>
    <row r="637" spans="1:21" ht="29.15" hidden="1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37"/>
        <v>42106.092152777783</v>
      </c>
      <c r="L637" s="9">
        <f t="shared" si="38"/>
        <v>42076.092152777783</v>
      </c>
      <c r="M637" s="14">
        <f t="shared" si="39"/>
        <v>3</v>
      </c>
      <c r="N637" t="b">
        <v>0</v>
      </c>
      <c r="O637">
        <v>1</v>
      </c>
      <c r="P637" t="b">
        <v>0</v>
      </c>
      <c r="Q637" t="s">
        <v>8270</v>
      </c>
      <c r="R637">
        <f>ROUND(E637/D637*100,0)</f>
        <v>0</v>
      </c>
      <c r="S637" s="10">
        <f t="shared" si="40"/>
        <v>2</v>
      </c>
      <c r="T637" t="s">
        <v>8317</v>
      </c>
      <c r="U637" t="s">
        <v>8318</v>
      </c>
    </row>
    <row r="638" spans="1:21" ht="43.75" hidden="1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37"/>
        <v>42161.44930555555</v>
      </c>
      <c r="L638" s="9">
        <f t="shared" si="38"/>
        <v>42131.455439814818</v>
      </c>
      <c r="M638" s="14">
        <f t="shared" si="39"/>
        <v>5</v>
      </c>
      <c r="N638" t="b">
        <v>0</v>
      </c>
      <c r="O638">
        <v>1</v>
      </c>
      <c r="P638" t="b">
        <v>0</v>
      </c>
      <c r="Q638" t="s">
        <v>8270</v>
      </c>
      <c r="R638">
        <f>ROUND(E638/D638*100,0)</f>
        <v>0</v>
      </c>
      <c r="S638" s="10">
        <f t="shared" si="40"/>
        <v>4</v>
      </c>
      <c r="T638" t="s">
        <v>8317</v>
      </c>
      <c r="U638" t="s">
        <v>8318</v>
      </c>
    </row>
    <row r="639" spans="1:21" ht="43.75" hidden="1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37"/>
        <v>42791.961111111115</v>
      </c>
      <c r="L639" s="9">
        <f t="shared" si="38"/>
        <v>42762.962013888886</v>
      </c>
      <c r="M639" s="14">
        <f t="shared" si="39"/>
        <v>1</v>
      </c>
      <c r="N639" t="b">
        <v>0</v>
      </c>
      <c r="O639">
        <v>0</v>
      </c>
      <c r="P639" t="b">
        <v>0</v>
      </c>
      <c r="Q639" t="s">
        <v>8270</v>
      </c>
      <c r="R639">
        <f>ROUND(E639/D639*100,0)</f>
        <v>0</v>
      </c>
      <c r="S639" s="10">
        <f t="shared" si="40"/>
        <v>0</v>
      </c>
      <c r="T639" t="s">
        <v>8317</v>
      </c>
      <c r="U639" t="s">
        <v>8318</v>
      </c>
    </row>
    <row r="640" spans="1:21" hidden="1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37"/>
        <v>42819.55164351852</v>
      </c>
      <c r="L640" s="9">
        <f t="shared" si="38"/>
        <v>42759.593310185184</v>
      </c>
      <c r="M640" s="14">
        <f t="shared" si="39"/>
        <v>1</v>
      </c>
      <c r="N640" t="b">
        <v>0</v>
      </c>
      <c r="O640">
        <v>6</v>
      </c>
      <c r="P640" t="b">
        <v>0</v>
      </c>
      <c r="Q640" t="s">
        <v>8270</v>
      </c>
      <c r="R640">
        <f>ROUND(E640/D640*100,0)</f>
        <v>0</v>
      </c>
      <c r="S640" s="10">
        <f t="shared" si="40"/>
        <v>3</v>
      </c>
      <c r="T640" t="s">
        <v>8317</v>
      </c>
      <c r="U640" t="s">
        <v>8318</v>
      </c>
    </row>
    <row r="641" spans="1:21" ht="29.15" hidden="1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37"/>
        <v>41925.583275462966</v>
      </c>
      <c r="L641" s="9">
        <f t="shared" si="38"/>
        <v>41865.583275462966</v>
      </c>
      <c r="M641" s="14">
        <f t="shared" si="39"/>
        <v>8</v>
      </c>
      <c r="N641" t="b">
        <v>0</v>
      </c>
      <c r="O641">
        <v>1</v>
      </c>
      <c r="P641" t="b">
        <v>0</v>
      </c>
      <c r="Q641" t="s">
        <v>8270</v>
      </c>
      <c r="R641">
        <f>ROUND(E641/D641*100,0)</f>
        <v>0</v>
      </c>
      <c r="S641" s="10">
        <f t="shared" si="40"/>
        <v>1</v>
      </c>
      <c r="T641" t="s">
        <v>8317</v>
      </c>
      <c r="U641" t="s">
        <v>8318</v>
      </c>
    </row>
    <row r="642" spans="1:21" ht="43.75" hidden="1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si="37"/>
        <v>42698.958333333328</v>
      </c>
      <c r="L642" s="9">
        <f t="shared" si="38"/>
        <v>42683.420312500006</v>
      </c>
      <c r="M642" s="14">
        <f t="shared" si="39"/>
        <v>11</v>
      </c>
      <c r="N642" t="b">
        <v>0</v>
      </c>
      <c r="O642">
        <v>2</v>
      </c>
      <c r="P642" t="b">
        <v>1</v>
      </c>
      <c r="Q642" t="s">
        <v>8271</v>
      </c>
      <c r="R642">
        <f>ROUND(E642/D642*100,0)</f>
        <v>144</v>
      </c>
      <c r="S642" s="10">
        <f t="shared" si="40"/>
        <v>50.5</v>
      </c>
      <c r="T642" t="s">
        <v>8317</v>
      </c>
      <c r="U642" t="s">
        <v>8319</v>
      </c>
    </row>
    <row r="643" spans="1:21" ht="43.75" hidden="1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ref="K643:K706" si="41">(I643/60/60/24) + DATE(1970,1,1)</f>
        <v>42229.57</v>
      </c>
      <c r="L643" s="9">
        <f t="shared" ref="L643:L706" si="42">(J643/60/60/24) + DATE(1970,1,1)</f>
        <v>42199.57</v>
      </c>
      <c r="M643" s="14">
        <f t="shared" ref="M643:M706" si="43">MONTH(L643)</f>
        <v>7</v>
      </c>
      <c r="N643" t="b">
        <v>0</v>
      </c>
      <c r="O643">
        <v>315</v>
      </c>
      <c r="P643" t="b">
        <v>1</v>
      </c>
      <c r="Q643" t="s">
        <v>8271</v>
      </c>
      <c r="R643">
        <f>ROUND(E643/D643*100,0)</f>
        <v>119</v>
      </c>
      <c r="S643" s="10">
        <f t="shared" ref="S643:S706" si="44">IFERROR(ROUND(E643/O643,2),0)</f>
        <v>151.32</v>
      </c>
      <c r="T643" t="s">
        <v>8317</v>
      </c>
      <c r="U643" t="s">
        <v>8319</v>
      </c>
    </row>
    <row r="644" spans="1:21" ht="43.75" hidden="1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41"/>
        <v>42235.651319444441</v>
      </c>
      <c r="L644" s="9">
        <f t="shared" si="42"/>
        <v>42199.651319444441</v>
      </c>
      <c r="M644" s="14">
        <f t="shared" si="43"/>
        <v>7</v>
      </c>
      <c r="N644" t="b">
        <v>0</v>
      </c>
      <c r="O644">
        <v>2174</v>
      </c>
      <c r="P644" t="b">
        <v>1</v>
      </c>
      <c r="Q644" t="s">
        <v>8271</v>
      </c>
      <c r="R644">
        <f>ROUND(E644/D644*100,0)</f>
        <v>1460</v>
      </c>
      <c r="S644" s="10">
        <f t="shared" si="44"/>
        <v>134.36000000000001</v>
      </c>
      <c r="T644" t="s">
        <v>8317</v>
      </c>
      <c r="U644" t="s">
        <v>8319</v>
      </c>
    </row>
    <row r="645" spans="1:21" ht="43.75" hidden="1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41"/>
        <v>42155.642071759255</v>
      </c>
      <c r="L645" s="9">
        <f t="shared" si="42"/>
        <v>42100.642071759255</v>
      </c>
      <c r="M645" s="14">
        <f t="shared" si="43"/>
        <v>4</v>
      </c>
      <c r="N645" t="b">
        <v>0</v>
      </c>
      <c r="O645">
        <v>152</v>
      </c>
      <c r="P645" t="b">
        <v>1</v>
      </c>
      <c r="Q645" t="s">
        <v>8271</v>
      </c>
      <c r="R645">
        <f>ROUND(E645/D645*100,0)</f>
        <v>106</v>
      </c>
      <c r="S645" s="10">
        <f t="shared" si="44"/>
        <v>174.03</v>
      </c>
      <c r="T645" t="s">
        <v>8317</v>
      </c>
      <c r="U645" t="s">
        <v>8319</v>
      </c>
    </row>
    <row r="646" spans="1:21" ht="43.75" hidden="1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41"/>
        <v>41941.041666666664</v>
      </c>
      <c r="L646" s="9">
        <f t="shared" si="42"/>
        <v>41898.665960648148</v>
      </c>
      <c r="M646" s="14">
        <f t="shared" si="43"/>
        <v>9</v>
      </c>
      <c r="N646" t="b">
        <v>0</v>
      </c>
      <c r="O646">
        <v>1021</v>
      </c>
      <c r="P646" t="b">
        <v>1</v>
      </c>
      <c r="Q646" t="s">
        <v>8271</v>
      </c>
      <c r="R646">
        <f>ROUND(E646/D646*100,0)</f>
        <v>300</v>
      </c>
      <c r="S646" s="10">
        <f t="shared" si="44"/>
        <v>73.489999999999995</v>
      </c>
      <c r="T646" t="s">
        <v>8317</v>
      </c>
      <c r="U646" t="s">
        <v>8319</v>
      </c>
    </row>
    <row r="647" spans="1:21" ht="29.15" hidden="1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41"/>
        <v>42594.026319444441</v>
      </c>
      <c r="L647" s="9">
        <f t="shared" si="42"/>
        <v>42564.026319444441</v>
      </c>
      <c r="M647" s="14">
        <f t="shared" si="43"/>
        <v>7</v>
      </c>
      <c r="N647" t="b">
        <v>0</v>
      </c>
      <c r="O647">
        <v>237</v>
      </c>
      <c r="P647" t="b">
        <v>1</v>
      </c>
      <c r="Q647" t="s">
        <v>8271</v>
      </c>
      <c r="R647">
        <f>ROUND(E647/D647*100,0)</f>
        <v>279</v>
      </c>
      <c r="S647" s="10">
        <f t="shared" si="44"/>
        <v>23.52</v>
      </c>
      <c r="T647" t="s">
        <v>8317</v>
      </c>
      <c r="U647" t="s">
        <v>8319</v>
      </c>
    </row>
    <row r="648" spans="1:21" ht="43.75" hidden="1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41"/>
        <v>41862.852627314816</v>
      </c>
      <c r="L648" s="9">
        <f t="shared" si="42"/>
        <v>41832.852627314816</v>
      </c>
      <c r="M648" s="14">
        <f t="shared" si="43"/>
        <v>7</v>
      </c>
      <c r="N648" t="b">
        <v>0</v>
      </c>
      <c r="O648">
        <v>27</v>
      </c>
      <c r="P648" t="b">
        <v>1</v>
      </c>
      <c r="Q648" t="s">
        <v>8271</v>
      </c>
      <c r="R648">
        <f>ROUND(E648/D648*100,0)</f>
        <v>132</v>
      </c>
      <c r="S648" s="10">
        <f t="shared" si="44"/>
        <v>39.07</v>
      </c>
      <c r="T648" t="s">
        <v>8317</v>
      </c>
      <c r="U648" t="s">
        <v>8319</v>
      </c>
    </row>
    <row r="649" spans="1:21" ht="43.75" hidden="1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41"/>
        <v>42446.726261574076</v>
      </c>
      <c r="L649" s="9">
        <f t="shared" si="42"/>
        <v>42416.767928240741</v>
      </c>
      <c r="M649" s="14">
        <f t="shared" si="43"/>
        <v>2</v>
      </c>
      <c r="N649" t="b">
        <v>0</v>
      </c>
      <c r="O649">
        <v>17</v>
      </c>
      <c r="P649" t="b">
        <v>1</v>
      </c>
      <c r="Q649" t="s">
        <v>8271</v>
      </c>
      <c r="R649">
        <f>ROUND(E649/D649*100,0)</f>
        <v>107</v>
      </c>
      <c r="S649" s="10">
        <f t="shared" si="44"/>
        <v>125.94</v>
      </c>
      <c r="T649" t="s">
        <v>8317</v>
      </c>
      <c r="U649" t="s">
        <v>8319</v>
      </c>
    </row>
    <row r="650" spans="1:21" ht="29.15" hidden="1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si="41"/>
        <v>41926.693379629629</v>
      </c>
      <c r="L650" s="9">
        <f t="shared" si="42"/>
        <v>41891.693379629629</v>
      </c>
      <c r="M650" s="14">
        <f t="shared" si="43"/>
        <v>9</v>
      </c>
      <c r="N650" t="b">
        <v>0</v>
      </c>
      <c r="O650">
        <v>27</v>
      </c>
      <c r="P650" t="b">
        <v>1</v>
      </c>
      <c r="Q650" t="s">
        <v>8271</v>
      </c>
      <c r="R650">
        <f>ROUND(E650/D650*100,0)</f>
        <v>127</v>
      </c>
      <c r="S650" s="10">
        <f t="shared" si="44"/>
        <v>1644</v>
      </c>
      <c r="T650" t="s">
        <v>8317</v>
      </c>
      <c r="U650" t="s">
        <v>8319</v>
      </c>
    </row>
    <row r="651" spans="1:21" ht="43.75" hidden="1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41"/>
        <v>41898.912187499998</v>
      </c>
      <c r="L651" s="9">
        <f t="shared" si="42"/>
        <v>41877.912187499998</v>
      </c>
      <c r="M651" s="14">
        <f t="shared" si="43"/>
        <v>8</v>
      </c>
      <c r="N651" t="b">
        <v>0</v>
      </c>
      <c r="O651">
        <v>82</v>
      </c>
      <c r="P651" t="b">
        <v>1</v>
      </c>
      <c r="Q651" t="s">
        <v>8271</v>
      </c>
      <c r="R651">
        <f>ROUND(E651/D651*100,0)</f>
        <v>140</v>
      </c>
      <c r="S651" s="10">
        <f t="shared" si="44"/>
        <v>42.67</v>
      </c>
      <c r="T651" t="s">
        <v>8317</v>
      </c>
      <c r="U651" t="s">
        <v>8319</v>
      </c>
    </row>
    <row r="652" spans="1:21" ht="43.75" hidden="1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41"/>
        <v>41992.078518518523</v>
      </c>
      <c r="L652" s="9">
        <f t="shared" si="42"/>
        <v>41932.036851851852</v>
      </c>
      <c r="M652" s="14">
        <f t="shared" si="43"/>
        <v>10</v>
      </c>
      <c r="N652" t="b">
        <v>0</v>
      </c>
      <c r="O652">
        <v>48</v>
      </c>
      <c r="P652" t="b">
        <v>1</v>
      </c>
      <c r="Q652" t="s">
        <v>8271</v>
      </c>
      <c r="R652">
        <f>ROUND(E652/D652*100,0)</f>
        <v>112</v>
      </c>
      <c r="S652" s="10">
        <f t="shared" si="44"/>
        <v>35.130000000000003</v>
      </c>
      <c r="T652" t="s">
        <v>8317</v>
      </c>
      <c r="U652" t="s">
        <v>8319</v>
      </c>
    </row>
    <row r="653" spans="1:21" ht="43.75" hidden="1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41"/>
        <v>41986.017488425925</v>
      </c>
      <c r="L653" s="9">
        <f t="shared" si="42"/>
        <v>41956.017488425925</v>
      </c>
      <c r="M653" s="14">
        <f t="shared" si="43"/>
        <v>11</v>
      </c>
      <c r="N653" t="b">
        <v>0</v>
      </c>
      <c r="O653">
        <v>105</v>
      </c>
      <c r="P653" t="b">
        <v>1</v>
      </c>
      <c r="Q653" t="s">
        <v>8271</v>
      </c>
      <c r="R653">
        <f>ROUND(E653/D653*100,0)</f>
        <v>101</v>
      </c>
      <c r="S653" s="10">
        <f t="shared" si="44"/>
        <v>239.35</v>
      </c>
      <c r="T653" t="s">
        <v>8317</v>
      </c>
      <c r="U653" t="s">
        <v>8319</v>
      </c>
    </row>
    <row r="654" spans="1:21" ht="58.3" hidden="1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41"/>
        <v>42705.732060185182</v>
      </c>
      <c r="L654" s="9">
        <f t="shared" si="42"/>
        <v>42675.690393518518</v>
      </c>
      <c r="M654" s="14">
        <f t="shared" si="43"/>
        <v>11</v>
      </c>
      <c r="N654" t="b">
        <v>0</v>
      </c>
      <c r="O654">
        <v>28</v>
      </c>
      <c r="P654" t="b">
        <v>1</v>
      </c>
      <c r="Q654" t="s">
        <v>8271</v>
      </c>
      <c r="R654">
        <f>ROUND(E654/D654*100,0)</f>
        <v>100</v>
      </c>
      <c r="S654" s="10">
        <f t="shared" si="44"/>
        <v>107.64</v>
      </c>
      <c r="T654" t="s">
        <v>8317</v>
      </c>
      <c r="U654" t="s">
        <v>8319</v>
      </c>
    </row>
    <row r="655" spans="1:21" ht="58.3" hidden="1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41"/>
        <v>42236.618518518517</v>
      </c>
      <c r="L655" s="9">
        <f t="shared" si="42"/>
        <v>42199.618518518517</v>
      </c>
      <c r="M655" s="14">
        <f t="shared" si="43"/>
        <v>7</v>
      </c>
      <c r="N655" t="b">
        <v>0</v>
      </c>
      <c r="O655">
        <v>1107</v>
      </c>
      <c r="P655" t="b">
        <v>1</v>
      </c>
      <c r="Q655" t="s">
        <v>8271</v>
      </c>
      <c r="R655">
        <f>ROUND(E655/D655*100,0)</f>
        <v>141</v>
      </c>
      <c r="S655" s="10">
        <f t="shared" si="44"/>
        <v>95.83</v>
      </c>
      <c r="T655" t="s">
        <v>8317</v>
      </c>
      <c r="U655" t="s">
        <v>8319</v>
      </c>
    </row>
    <row r="656" spans="1:21" ht="43.75" hidden="1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41"/>
        <v>42193.957326388889</v>
      </c>
      <c r="L656" s="9">
        <f t="shared" si="42"/>
        <v>42163.957326388889</v>
      </c>
      <c r="M656" s="14">
        <f t="shared" si="43"/>
        <v>6</v>
      </c>
      <c r="N656" t="b">
        <v>0</v>
      </c>
      <c r="O656">
        <v>1013</v>
      </c>
      <c r="P656" t="b">
        <v>1</v>
      </c>
      <c r="Q656" t="s">
        <v>8271</v>
      </c>
      <c r="R656">
        <f>ROUND(E656/D656*100,0)</f>
        <v>267</v>
      </c>
      <c r="S656" s="10">
        <f t="shared" si="44"/>
        <v>31.66</v>
      </c>
      <c r="T656" t="s">
        <v>8317</v>
      </c>
      <c r="U656" t="s">
        <v>8319</v>
      </c>
    </row>
    <row r="657" spans="1:21" ht="43.75" hidden="1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41"/>
        <v>42075.915648148148</v>
      </c>
      <c r="L657" s="9">
        <f t="shared" si="42"/>
        <v>42045.957314814819</v>
      </c>
      <c r="M657" s="14">
        <f t="shared" si="43"/>
        <v>2</v>
      </c>
      <c r="N657" t="b">
        <v>0</v>
      </c>
      <c r="O657">
        <v>274</v>
      </c>
      <c r="P657" t="b">
        <v>1</v>
      </c>
      <c r="Q657" t="s">
        <v>8271</v>
      </c>
      <c r="R657">
        <f>ROUND(E657/D657*100,0)</f>
        <v>147</v>
      </c>
      <c r="S657" s="10">
        <f t="shared" si="44"/>
        <v>42.89</v>
      </c>
      <c r="T657" t="s">
        <v>8317</v>
      </c>
      <c r="U657" t="s">
        <v>8319</v>
      </c>
    </row>
    <row r="658" spans="1:21" ht="43.75" hidden="1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41"/>
        <v>42477.762951388882</v>
      </c>
      <c r="L658" s="9">
        <f t="shared" si="42"/>
        <v>42417.804618055554</v>
      </c>
      <c r="M658" s="14">
        <f t="shared" si="43"/>
        <v>2</v>
      </c>
      <c r="N658" t="b">
        <v>0</v>
      </c>
      <c r="O658">
        <v>87</v>
      </c>
      <c r="P658" t="b">
        <v>1</v>
      </c>
      <c r="Q658" t="s">
        <v>8271</v>
      </c>
      <c r="R658">
        <f>ROUND(E658/D658*100,0)</f>
        <v>214</v>
      </c>
      <c r="S658" s="10">
        <f t="shared" si="44"/>
        <v>122.74</v>
      </c>
      <c r="T658" t="s">
        <v>8317</v>
      </c>
      <c r="U658" t="s">
        <v>8319</v>
      </c>
    </row>
    <row r="659" spans="1:21" ht="43.75" hidden="1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41"/>
        <v>42361.84574074074</v>
      </c>
      <c r="L659" s="9">
        <f t="shared" si="42"/>
        <v>42331.84574074074</v>
      </c>
      <c r="M659" s="14">
        <f t="shared" si="43"/>
        <v>11</v>
      </c>
      <c r="N659" t="b">
        <v>0</v>
      </c>
      <c r="O659">
        <v>99</v>
      </c>
      <c r="P659" t="b">
        <v>1</v>
      </c>
      <c r="Q659" t="s">
        <v>8271</v>
      </c>
      <c r="R659">
        <f>ROUND(E659/D659*100,0)</f>
        <v>126</v>
      </c>
      <c r="S659" s="10">
        <f t="shared" si="44"/>
        <v>190.45</v>
      </c>
      <c r="T659" t="s">
        <v>8317</v>
      </c>
      <c r="U659" t="s">
        <v>8319</v>
      </c>
    </row>
    <row r="660" spans="1:21" ht="43.75" hidden="1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41"/>
        <v>42211.75</v>
      </c>
      <c r="L660" s="9">
        <f t="shared" si="42"/>
        <v>42179.160752314812</v>
      </c>
      <c r="M660" s="14">
        <f t="shared" si="43"/>
        <v>6</v>
      </c>
      <c r="N660" t="b">
        <v>0</v>
      </c>
      <c r="O660">
        <v>276</v>
      </c>
      <c r="P660" t="b">
        <v>1</v>
      </c>
      <c r="Q660" t="s">
        <v>8271</v>
      </c>
      <c r="R660">
        <f>ROUND(E660/D660*100,0)</f>
        <v>104</v>
      </c>
      <c r="S660" s="10">
        <f t="shared" si="44"/>
        <v>109.34</v>
      </c>
      <c r="T660" t="s">
        <v>8317</v>
      </c>
      <c r="U660" t="s">
        <v>8319</v>
      </c>
    </row>
    <row r="661" spans="1:21" hidden="1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41"/>
        <v>42239.593692129631</v>
      </c>
      <c r="L661" s="9">
        <f t="shared" si="42"/>
        <v>42209.593692129631</v>
      </c>
      <c r="M661" s="14">
        <f t="shared" si="43"/>
        <v>7</v>
      </c>
      <c r="N661" t="b">
        <v>0</v>
      </c>
      <c r="O661">
        <v>21</v>
      </c>
      <c r="P661" t="b">
        <v>1</v>
      </c>
      <c r="Q661" t="s">
        <v>8271</v>
      </c>
      <c r="R661">
        <f>ROUND(E661/D661*100,0)</f>
        <v>101</v>
      </c>
      <c r="S661" s="10">
        <f t="shared" si="44"/>
        <v>143.66999999999999</v>
      </c>
      <c r="T661" t="s">
        <v>8317</v>
      </c>
      <c r="U661" t="s">
        <v>8319</v>
      </c>
    </row>
    <row r="662" spans="1:21" ht="43.75" hidden="1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41"/>
        <v>41952.783321759263</v>
      </c>
      <c r="L662" s="9">
        <f t="shared" si="42"/>
        <v>41922.741655092592</v>
      </c>
      <c r="M662" s="14">
        <f t="shared" si="43"/>
        <v>10</v>
      </c>
      <c r="N662" t="b">
        <v>0</v>
      </c>
      <c r="O662">
        <v>18</v>
      </c>
      <c r="P662" t="b">
        <v>0</v>
      </c>
      <c r="Q662" t="s">
        <v>8271</v>
      </c>
      <c r="R662">
        <f>ROUND(E662/D662*100,0)</f>
        <v>3</v>
      </c>
      <c r="S662" s="10">
        <f t="shared" si="44"/>
        <v>84.94</v>
      </c>
      <c r="T662" t="s">
        <v>8317</v>
      </c>
      <c r="U662" t="s">
        <v>8319</v>
      </c>
    </row>
    <row r="663" spans="1:21" ht="43.75" hidden="1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41"/>
        <v>42666.645358796297</v>
      </c>
      <c r="L663" s="9">
        <f t="shared" si="42"/>
        <v>42636.645358796297</v>
      </c>
      <c r="M663" s="14">
        <f t="shared" si="43"/>
        <v>9</v>
      </c>
      <c r="N663" t="b">
        <v>0</v>
      </c>
      <c r="O663">
        <v>9</v>
      </c>
      <c r="P663" t="b">
        <v>0</v>
      </c>
      <c r="Q663" t="s">
        <v>8271</v>
      </c>
      <c r="R663">
        <f>ROUND(E663/D663*100,0)</f>
        <v>1</v>
      </c>
      <c r="S663" s="10">
        <f t="shared" si="44"/>
        <v>10.56</v>
      </c>
      <c r="T663" t="s">
        <v>8317</v>
      </c>
      <c r="U663" t="s">
        <v>8319</v>
      </c>
    </row>
    <row r="664" spans="1:21" ht="43.75" hidden="1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41"/>
        <v>42020.438043981485</v>
      </c>
      <c r="L664" s="9">
        <f t="shared" si="42"/>
        <v>41990.438043981485</v>
      </c>
      <c r="M664" s="14">
        <f t="shared" si="43"/>
        <v>12</v>
      </c>
      <c r="N664" t="b">
        <v>0</v>
      </c>
      <c r="O664">
        <v>4</v>
      </c>
      <c r="P664" t="b">
        <v>0</v>
      </c>
      <c r="Q664" t="s">
        <v>8271</v>
      </c>
      <c r="R664">
        <f>ROUND(E664/D664*100,0)</f>
        <v>0</v>
      </c>
      <c r="S664" s="10">
        <f t="shared" si="44"/>
        <v>39</v>
      </c>
      <c r="T664" t="s">
        <v>8317</v>
      </c>
      <c r="U664" t="s">
        <v>8319</v>
      </c>
    </row>
    <row r="665" spans="1:21" ht="43.75" hidden="1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41"/>
        <v>42203.843240740738</v>
      </c>
      <c r="L665" s="9">
        <f t="shared" si="42"/>
        <v>42173.843240740738</v>
      </c>
      <c r="M665" s="14">
        <f t="shared" si="43"/>
        <v>6</v>
      </c>
      <c r="N665" t="b">
        <v>0</v>
      </c>
      <c r="O665">
        <v>7</v>
      </c>
      <c r="P665" t="b">
        <v>0</v>
      </c>
      <c r="Q665" t="s">
        <v>8271</v>
      </c>
      <c r="R665">
        <f>ROUND(E665/D665*100,0)</f>
        <v>0</v>
      </c>
      <c r="S665" s="10">
        <f t="shared" si="44"/>
        <v>100</v>
      </c>
      <c r="T665" t="s">
        <v>8317</v>
      </c>
      <c r="U665" t="s">
        <v>8319</v>
      </c>
    </row>
    <row r="666" spans="1:21" ht="43.75" hidden="1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41"/>
        <v>42107.666377314818</v>
      </c>
      <c r="L666" s="9">
        <f t="shared" si="42"/>
        <v>42077.666377314818</v>
      </c>
      <c r="M666" s="14">
        <f t="shared" si="43"/>
        <v>3</v>
      </c>
      <c r="N666" t="b">
        <v>0</v>
      </c>
      <c r="O666">
        <v>29</v>
      </c>
      <c r="P666" t="b">
        <v>0</v>
      </c>
      <c r="Q666" t="s">
        <v>8271</v>
      </c>
      <c r="R666">
        <f>ROUND(E666/D666*100,0)</f>
        <v>8</v>
      </c>
      <c r="S666" s="10">
        <f t="shared" si="44"/>
        <v>31.17</v>
      </c>
      <c r="T666" t="s">
        <v>8317</v>
      </c>
      <c r="U666" t="s">
        <v>8319</v>
      </c>
    </row>
    <row r="667" spans="1:21" ht="58.3" hidden="1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41"/>
        <v>42748.711354166662</v>
      </c>
      <c r="L667" s="9">
        <f t="shared" si="42"/>
        <v>42688.711354166662</v>
      </c>
      <c r="M667" s="14">
        <f t="shared" si="43"/>
        <v>11</v>
      </c>
      <c r="N667" t="b">
        <v>0</v>
      </c>
      <c r="O667">
        <v>12</v>
      </c>
      <c r="P667" t="b">
        <v>0</v>
      </c>
      <c r="Q667" t="s">
        <v>8271</v>
      </c>
      <c r="R667">
        <f>ROUND(E667/D667*100,0)</f>
        <v>19</v>
      </c>
      <c r="S667" s="10">
        <f t="shared" si="44"/>
        <v>155.33000000000001</v>
      </c>
      <c r="T667" t="s">
        <v>8317</v>
      </c>
      <c r="U667" t="s">
        <v>8319</v>
      </c>
    </row>
    <row r="668" spans="1:21" ht="43.75" hidden="1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41"/>
        <v>41868.832152777781</v>
      </c>
      <c r="L668" s="9">
        <f t="shared" si="42"/>
        <v>41838.832152777781</v>
      </c>
      <c r="M668" s="14">
        <f t="shared" si="43"/>
        <v>7</v>
      </c>
      <c r="N668" t="b">
        <v>0</v>
      </c>
      <c r="O668">
        <v>4</v>
      </c>
      <c r="P668" t="b">
        <v>0</v>
      </c>
      <c r="Q668" t="s">
        <v>8271</v>
      </c>
      <c r="R668">
        <f>ROUND(E668/D668*100,0)</f>
        <v>0</v>
      </c>
      <c r="S668" s="10">
        <f t="shared" si="44"/>
        <v>2</v>
      </c>
      <c r="T668" t="s">
        <v>8317</v>
      </c>
      <c r="U668" t="s">
        <v>8319</v>
      </c>
    </row>
    <row r="669" spans="1:21" ht="58.3" hidden="1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41"/>
        <v>42672.373414351852</v>
      </c>
      <c r="L669" s="9">
        <f t="shared" si="42"/>
        <v>42632.373414351852</v>
      </c>
      <c r="M669" s="14">
        <f t="shared" si="43"/>
        <v>9</v>
      </c>
      <c r="N669" t="b">
        <v>0</v>
      </c>
      <c r="O669">
        <v>28</v>
      </c>
      <c r="P669" t="b">
        <v>0</v>
      </c>
      <c r="Q669" t="s">
        <v>8271</v>
      </c>
      <c r="R669">
        <f>ROUND(E669/D669*100,0)</f>
        <v>10</v>
      </c>
      <c r="S669" s="10">
        <f t="shared" si="44"/>
        <v>178.93</v>
      </c>
      <c r="T669" t="s">
        <v>8317</v>
      </c>
      <c r="U669" t="s">
        <v>8319</v>
      </c>
    </row>
    <row r="670" spans="1:21" ht="43.75" hidden="1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41"/>
        <v>42135.831273148149</v>
      </c>
      <c r="L670" s="9">
        <f t="shared" si="42"/>
        <v>42090.831273148149</v>
      </c>
      <c r="M670" s="14">
        <f t="shared" si="43"/>
        <v>3</v>
      </c>
      <c r="N670" t="b">
        <v>0</v>
      </c>
      <c r="O670">
        <v>25</v>
      </c>
      <c r="P670" t="b">
        <v>0</v>
      </c>
      <c r="Q670" t="s">
        <v>8271</v>
      </c>
      <c r="R670">
        <f>ROUND(E670/D670*100,0)</f>
        <v>5</v>
      </c>
      <c r="S670" s="10">
        <f t="shared" si="44"/>
        <v>27.36</v>
      </c>
      <c r="T670" t="s">
        <v>8317</v>
      </c>
      <c r="U670" t="s">
        <v>8319</v>
      </c>
    </row>
    <row r="671" spans="1:21" ht="58.3" hidden="1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41"/>
        <v>42557.625671296293</v>
      </c>
      <c r="L671" s="9">
        <f t="shared" si="42"/>
        <v>42527.625671296293</v>
      </c>
      <c r="M671" s="14">
        <f t="shared" si="43"/>
        <v>6</v>
      </c>
      <c r="N671" t="b">
        <v>0</v>
      </c>
      <c r="O671">
        <v>28</v>
      </c>
      <c r="P671" t="b">
        <v>0</v>
      </c>
      <c r="Q671" t="s">
        <v>8271</v>
      </c>
      <c r="R671">
        <f>ROUND(E671/D671*100,0)</f>
        <v>22</v>
      </c>
      <c r="S671" s="10">
        <f t="shared" si="44"/>
        <v>1536.25</v>
      </c>
      <c r="T671" t="s">
        <v>8317</v>
      </c>
      <c r="U671" t="s">
        <v>8319</v>
      </c>
    </row>
    <row r="672" spans="1:21" ht="58.3" hidden="1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41"/>
        <v>42540.340277777781</v>
      </c>
      <c r="L672" s="9">
        <f t="shared" si="42"/>
        <v>42506.709722222222</v>
      </c>
      <c r="M672" s="14">
        <f t="shared" si="43"/>
        <v>5</v>
      </c>
      <c r="N672" t="b">
        <v>0</v>
      </c>
      <c r="O672">
        <v>310</v>
      </c>
      <c r="P672" t="b">
        <v>0</v>
      </c>
      <c r="Q672" t="s">
        <v>8271</v>
      </c>
      <c r="R672">
        <f>ROUND(E672/D672*100,0)</f>
        <v>29</v>
      </c>
      <c r="S672" s="10">
        <f t="shared" si="44"/>
        <v>85</v>
      </c>
      <c r="T672" t="s">
        <v>8317</v>
      </c>
      <c r="U672" t="s">
        <v>8319</v>
      </c>
    </row>
    <row r="673" spans="1:21" ht="58.3" hidden="1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41"/>
        <v>42018.166666666672</v>
      </c>
      <c r="L673" s="9">
        <f t="shared" si="42"/>
        <v>41984.692731481482</v>
      </c>
      <c r="M673" s="14">
        <f t="shared" si="43"/>
        <v>12</v>
      </c>
      <c r="N673" t="b">
        <v>0</v>
      </c>
      <c r="O673">
        <v>15</v>
      </c>
      <c r="P673" t="b">
        <v>0</v>
      </c>
      <c r="Q673" t="s">
        <v>8271</v>
      </c>
      <c r="R673">
        <f>ROUND(E673/D673*100,0)</f>
        <v>39</v>
      </c>
      <c r="S673" s="10">
        <f t="shared" si="44"/>
        <v>788.53</v>
      </c>
      <c r="T673" t="s">
        <v>8317</v>
      </c>
      <c r="U673" t="s">
        <v>8319</v>
      </c>
    </row>
    <row r="674" spans="1:21" ht="43.75" hidden="1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41"/>
        <v>42005.207638888889</v>
      </c>
      <c r="L674" s="9">
        <f t="shared" si="42"/>
        <v>41974.219490740739</v>
      </c>
      <c r="M674" s="14">
        <f t="shared" si="43"/>
        <v>12</v>
      </c>
      <c r="N674" t="b">
        <v>0</v>
      </c>
      <c r="O674">
        <v>215</v>
      </c>
      <c r="P674" t="b">
        <v>0</v>
      </c>
      <c r="Q674" t="s">
        <v>8271</v>
      </c>
      <c r="R674">
        <f>ROUND(E674/D674*100,0)</f>
        <v>22</v>
      </c>
      <c r="S674" s="10">
        <f t="shared" si="44"/>
        <v>50.3</v>
      </c>
      <c r="T674" t="s">
        <v>8317</v>
      </c>
      <c r="U674" t="s">
        <v>8319</v>
      </c>
    </row>
    <row r="675" spans="1:21" ht="58.3" hidden="1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41"/>
        <v>41883.840474537035</v>
      </c>
      <c r="L675" s="9">
        <f t="shared" si="42"/>
        <v>41838.840474537035</v>
      </c>
      <c r="M675" s="14">
        <f t="shared" si="43"/>
        <v>7</v>
      </c>
      <c r="N675" t="b">
        <v>0</v>
      </c>
      <c r="O675">
        <v>3</v>
      </c>
      <c r="P675" t="b">
        <v>0</v>
      </c>
      <c r="Q675" t="s">
        <v>8271</v>
      </c>
      <c r="R675">
        <f>ROUND(E675/D675*100,0)</f>
        <v>0</v>
      </c>
      <c r="S675" s="10">
        <f t="shared" si="44"/>
        <v>68.33</v>
      </c>
      <c r="T675" t="s">
        <v>8317</v>
      </c>
      <c r="U675" t="s">
        <v>8319</v>
      </c>
    </row>
    <row r="676" spans="1:21" ht="29.15" hidden="1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41"/>
        <v>41863.116053240738</v>
      </c>
      <c r="L676" s="9">
        <f t="shared" si="42"/>
        <v>41803.116053240738</v>
      </c>
      <c r="M676" s="14">
        <f t="shared" si="43"/>
        <v>6</v>
      </c>
      <c r="N676" t="b">
        <v>0</v>
      </c>
      <c r="O676">
        <v>2</v>
      </c>
      <c r="P676" t="b">
        <v>0</v>
      </c>
      <c r="Q676" t="s">
        <v>8271</v>
      </c>
      <c r="R676">
        <f>ROUND(E676/D676*100,0)</f>
        <v>0</v>
      </c>
      <c r="S676" s="10">
        <f t="shared" si="44"/>
        <v>7.5</v>
      </c>
      <c r="T676" t="s">
        <v>8317</v>
      </c>
      <c r="U676" t="s">
        <v>8319</v>
      </c>
    </row>
    <row r="677" spans="1:21" ht="43.75" hidden="1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41"/>
        <v>42005.290972222225</v>
      </c>
      <c r="L677" s="9">
        <f t="shared" si="42"/>
        <v>41975.930601851855</v>
      </c>
      <c r="M677" s="14">
        <f t="shared" si="43"/>
        <v>12</v>
      </c>
      <c r="N677" t="b">
        <v>0</v>
      </c>
      <c r="O677">
        <v>26</v>
      </c>
      <c r="P677" t="b">
        <v>0</v>
      </c>
      <c r="Q677" t="s">
        <v>8271</v>
      </c>
      <c r="R677">
        <f>ROUND(E677/D677*100,0)</f>
        <v>15</v>
      </c>
      <c r="S677" s="10">
        <f t="shared" si="44"/>
        <v>34.270000000000003</v>
      </c>
      <c r="T677" t="s">
        <v>8317</v>
      </c>
      <c r="U677" t="s">
        <v>8319</v>
      </c>
    </row>
    <row r="678" spans="1:21" ht="58.3" hidden="1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41"/>
        <v>42042.768298611118</v>
      </c>
      <c r="L678" s="9">
        <f t="shared" si="42"/>
        <v>42012.768298611118</v>
      </c>
      <c r="M678" s="14">
        <f t="shared" si="43"/>
        <v>1</v>
      </c>
      <c r="N678" t="b">
        <v>0</v>
      </c>
      <c r="O678">
        <v>24</v>
      </c>
      <c r="P678" t="b">
        <v>0</v>
      </c>
      <c r="Q678" t="s">
        <v>8271</v>
      </c>
      <c r="R678">
        <f>ROUND(E678/D678*100,0)</f>
        <v>1</v>
      </c>
      <c r="S678" s="10">
        <f t="shared" si="44"/>
        <v>61.29</v>
      </c>
      <c r="T678" t="s">
        <v>8317</v>
      </c>
      <c r="U678" t="s">
        <v>8319</v>
      </c>
    </row>
    <row r="679" spans="1:21" ht="58.3" hidden="1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41"/>
        <v>42549.403877314813</v>
      </c>
      <c r="L679" s="9">
        <f t="shared" si="42"/>
        <v>42504.403877314813</v>
      </c>
      <c r="M679" s="14">
        <f t="shared" si="43"/>
        <v>5</v>
      </c>
      <c r="N679" t="b">
        <v>0</v>
      </c>
      <c r="O679">
        <v>96</v>
      </c>
      <c r="P679" t="b">
        <v>0</v>
      </c>
      <c r="Q679" t="s">
        <v>8271</v>
      </c>
      <c r="R679">
        <f>ROUND(E679/D679*100,0)</f>
        <v>26</v>
      </c>
      <c r="S679" s="10">
        <f t="shared" si="44"/>
        <v>133.25</v>
      </c>
      <c r="T679" t="s">
        <v>8317</v>
      </c>
      <c r="U679" t="s">
        <v>8319</v>
      </c>
    </row>
    <row r="680" spans="1:21" ht="43.75" hidden="1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41"/>
        <v>42511.376597222217</v>
      </c>
      <c r="L680" s="9">
        <f t="shared" si="42"/>
        <v>42481.376597222217</v>
      </c>
      <c r="M680" s="14">
        <f t="shared" si="43"/>
        <v>4</v>
      </c>
      <c r="N680" t="b">
        <v>0</v>
      </c>
      <c r="O680">
        <v>17</v>
      </c>
      <c r="P680" t="b">
        <v>0</v>
      </c>
      <c r="Q680" t="s">
        <v>8271</v>
      </c>
      <c r="R680">
        <f>ROUND(E680/D680*100,0)</f>
        <v>4</v>
      </c>
      <c r="S680" s="10">
        <f t="shared" si="44"/>
        <v>65.180000000000007</v>
      </c>
      <c r="T680" t="s">
        <v>8317</v>
      </c>
      <c r="U680" t="s">
        <v>8319</v>
      </c>
    </row>
    <row r="681" spans="1:21" ht="43.75" hidden="1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41"/>
        <v>42616.695706018523</v>
      </c>
      <c r="L681" s="9">
        <f t="shared" si="42"/>
        <v>42556.695706018523</v>
      </c>
      <c r="M681" s="14">
        <f t="shared" si="43"/>
        <v>7</v>
      </c>
      <c r="N681" t="b">
        <v>0</v>
      </c>
      <c r="O681">
        <v>94</v>
      </c>
      <c r="P681" t="b">
        <v>0</v>
      </c>
      <c r="Q681" t="s">
        <v>8271</v>
      </c>
      <c r="R681">
        <f>ROUND(E681/D681*100,0)</f>
        <v>15</v>
      </c>
      <c r="S681" s="10">
        <f t="shared" si="44"/>
        <v>93.9</v>
      </c>
      <c r="T681" t="s">
        <v>8317</v>
      </c>
      <c r="U681" t="s">
        <v>8319</v>
      </c>
    </row>
    <row r="682" spans="1:21" ht="58.3" hidden="1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41"/>
        <v>41899.501516203702</v>
      </c>
      <c r="L682" s="9">
        <f t="shared" si="42"/>
        <v>41864.501516203702</v>
      </c>
      <c r="M682" s="14">
        <f t="shared" si="43"/>
        <v>8</v>
      </c>
      <c r="N682" t="b">
        <v>0</v>
      </c>
      <c r="O682">
        <v>129</v>
      </c>
      <c r="P682" t="b">
        <v>0</v>
      </c>
      <c r="Q682" t="s">
        <v>8271</v>
      </c>
      <c r="R682">
        <f>ROUND(E682/D682*100,0)</f>
        <v>26</v>
      </c>
      <c r="S682" s="10">
        <f t="shared" si="44"/>
        <v>150.65</v>
      </c>
      <c r="T682" t="s">
        <v>8317</v>
      </c>
      <c r="U682" t="s">
        <v>8319</v>
      </c>
    </row>
    <row r="683" spans="1:21" ht="43.75" hidden="1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41"/>
        <v>42669.805601851855</v>
      </c>
      <c r="L683" s="9">
        <f t="shared" si="42"/>
        <v>42639.805601851855</v>
      </c>
      <c r="M683" s="14">
        <f t="shared" si="43"/>
        <v>9</v>
      </c>
      <c r="N683" t="b">
        <v>0</v>
      </c>
      <c r="O683">
        <v>1</v>
      </c>
      <c r="P683" t="b">
        <v>0</v>
      </c>
      <c r="Q683" t="s">
        <v>8271</v>
      </c>
      <c r="R683">
        <f>ROUND(E683/D683*100,0)</f>
        <v>0</v>
      </c>
      <c r="S683" s="10">
        <f t="shared" si="44"/>
        <v>1</v>
      </c>
      <c r="T683" t="s">
        <v>8317</v>
      </c>
      <c r="U683" t="s">
        <v>8319</v>
      </c>
    </row>
    <row r="684" spans="1:21" ht="43.75" hidden="1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41"/>
        <v>42808.723634259266</v>
      </c>
      <c r="L684" s="9">
        <f t="shared" si="42"/>
        <v>42778.765300925923</v>
      </c>
      <c r="M684" s="14">
        <f t="shared" si="43"/>
        <v>2</v>
      </c>
      <c r="N684" t="b">
        <v>0</v>
      </c>
      <c r="O684">
        <v>4</v>
      </c>
      <c r="P684" t="b">
        <v>0</v>
      </c>
      <c r="Q684" t="s">
        <v>8271</v>
      </c>
      <c r="R684">
        <f>ROUND(E684/D684*100,0)</f>
        <v>0</v>
      </c>
      <c r="S684" s="10">
        <f t="shared" si="44"/>
        <v>13.25</v>
      </c>
      <c r="T684" t="s">
        <v>8317</v>
      </c>
      <c r="U684" t="s">
        <v>8319</v>
      </c>
    </row>
    <row r="685" spans="1:21" ht="43.75" hidden="1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41"/>
        <v>42674.900046296301</v>
      </c>
      <c r="L685" s="9">
        <f t="shared" si="42"/>
        <v>42634.900046296301</v>
      </c>
      <c r="M685" s="14">
        <f t="shared" si="43"/>
        <v>9</v>
      </c>
      <c r="N685" t="b">
        <v>0</v>
      </c>
      <c r="O685">
        <v>3</v>
      </c>
      <c r="P685" t="b">
        <v>0</v>
      </c>
      <c r="Q685" t="s">
        <v>8271</v>
      </c>
      <c r="R685">
        <f>ROUND(E685/D685*100,0)</f>
        <v>1</v>
      </c>
      <c r="S685" s="10">
        <f t="shared" si="44"/>
        <v>99.33</v>
      </c>
      <c r="T685" t="s">
        <v>8317</v>
      </c>
      <c r="U685" t="s">
        <v>8319</v>
      </c>
    </row>
    <row r="686" spans="1:21" ht="29.15" hidden="1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41"/>
        <v>41845.125</v>
      </c>
      <c r="L686" s="9">
        <f t="shared" si="42"/>
        <v>41809.473275462966</v>
      </c>
      <c r="M686" s="14">
        <f t="shared" si="43"/>
        <v>6</v>
      </c>
      <c r="N686" t="b">
        <v>0</v>
      </c>
      <c r="O686">
        <v>135</v>
      </c>
      <c r="P686" t="b">
        <v>0</v>
      </c>
      <c r="Q686" t="s">
        <v>8271</v>
      </c>
      <c r="R686">
        <f>ROUND(E686/D686*100,0)</f>
        <v>7</v>
      </c>
      <c r="S686" s="10">
        <f t="shared" si="44"/>
        <v>177.39</v>
      </c>
      <c r="T686" t="s">
        <v>8317</v>
      </c>
      <c r="U686" t="s">
        <v>8319</v>
      </c>
    </row>
    <row r="687" spans="1:21" ht="43.75" hidden="1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41"/>
        <v>42016.866574074069</v>
      </c>
      <c r="L687" s="9">
        <f t="shared" si="42"/>
        <v>41971.866574074069</v>
      </c>
      <c r="M687" s="14">
        <f t="shared" si="43"/>
        <v>11</v>
      </c>
      <c r="N687" t="b">
        <v>0</v>
      </c>
      <c r="O687">
        <v>10</v>
      </c>
      <c r="P687" t="b">
        <v>0</v>
      </c>
      <c r="Q687" t="s">
        <v>8271</v>
      </c>
      <c r="R687">
        <f>ROUND(E687/D687*100,0)</f>
        <v>28</v>
      </c>
      <c r="S687" s="10">
        <f t="shared" si="44"/>
        <v>55.3</v>
      </c>
      <c r="T687" t="s">
        <v>8317</v>
      </c>
      <c r="U687" t="s">
        <v>8319</v>
      </c>
    </row>
    <row r="688" spans="1:21" ht="58.3" hidden="1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41"/>
        <v>42219.673263888893</v>
      </c>
      <c r="L688" s="9">
        <f t="shared" si="42"/>
        <v>42189.673263888893</v>
      </c>
      <c r="M688" s="14">
        <f t="shared" si="43"/>
        <v>7</v>
      </c>
      <c r="N688" t="b">
        <v>0</v>
      </c>
      <c r="O688">
        <v>0</v>
      </c>
      <c r="P688" t="b">
        <v>0</v>
      </c>
      <c r="Q688" t="s">
        <v>8271</v>
      </c>
      <c r="R688">
        <f>ROUND(E688/D688*100,0)</f>
        <v>0</v>
      </c>
      <c r="S688" s="10">
        <f t="shared" si="44"/>
        <v>0</v>
      </c>
      <c r="T688" t="s">
        <v>8317</v>
      </c>
      <c r="U688" t="s">
        <v>8319</v>
      </c>
    </row>
    <row r="689" spans="1:21" ht="43.75" hidden="1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41"/>
        <v>42771.750613425931</v>
      </c>
      <c r="L689" s="9">
        <f t="shared" si="42"/>
        <v>42711.750613425931</v>
      </c>
      <c r="M689" s="14">
        <f t="shared" si="43"/>
        <v>12</v>
      </c>
      <c r="N689" t="b">
        <v>0</v>
      </c>
      <c r="O689">
        <v>6</v>
      </c>
      <c r="P689" t="b">
        <v>0</v>
      </c>
      <c r="Q689" t="s">
        <v>8271</v>
      </c>
      <c r="R689">
        <f>ROUND(E689/D689*100,0)</f>
        <v>4</v>
      </c>
      <c r="S689" s="10">
        <f t="shared" si="44"/>
        <v>591.66999999999996</v>
      </c>
      <c r="T689" t="s">
        <v>8317</v>
      </c>
      <c r="U689" t="s">
        <v>8319</v>
      </c>
    </row>
    <row r="690" spans="1:21" ht="43.75" hidden="1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41"/>
        <v>42292.104780092588</v>
      </c>
      <c r="L690" s="9">
        <f t="shared" si="42"/>
        <v>42262.104780092588</v>
      </c>
      <c r="M690" s="14">
        <f t="shared" si="43"/>
        <v>9</v>
      </c>
      <c r="N690" t="b">
        <v>0</v>
      </c>
      <c r="O690">
        <v>36</v>
      </c>
      <c r="P690" t="b">
        <v>0</v>
      </c>
      <c r="Q690" t="s">
        <v>8271</v>
      </c>
      <c r="R690">
        <f>ROUND(E690/D690*100,0)</f>
        <v>73</v>
      </c>
      <c r="S690" s="10">
        <f t="shared" si="44"/>
        <v>405.5</v>
      </c>
      <c r="T690" t="s">
        <v>8317</v>
      </c>
      <c r="U690" t="s">
        <v>8319</v>
      </c>
    </row>
    <row r="691" spans="1:21" ht="43.75" hidden="1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41"/>
        <v>42712.207638888889</v>
      </c>
      <c r="L691" s="9">
        <f t="shared" si="42"/>
        <v>42675.66778935185</v>
      </c>
      <c r="M691" s="14">
        <f t="shared" si="43"/>
        <v>11</v>
      </c>
      <c r="N691" t="b">
        <v>0</v>
      </c>
      <c r="O691">
        <v>336</v>
      </c>
      <c r="P691" t="b">
        <v>0</v>
      </c>
      <c r="Q691" t="s">
        <v>8271</v>
      </c>
      <c r="R691">
        <f>ROUND(E691/D691*100,0)</f>
        <v>58</v>
      </c>
      <c r="S691" s="10">
        <f t="shared" si="44"/>
        <v>343.15</v>
      </c>
      <c r="T691" t="s">
        <v>8317</v>
      </c>
      <c r="U691" t="s">
        <v>8319</v>
      </c>
    </row>
    <row r="692" spans="1:21" ht="29.15" hidden="1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41"/>
        <v>42622.25</v>
      </c>
      <c r="L692" s="9">
        <f t="shared" si="42"/>
        <v>42579.634733796294</v>
      </c>
      <c r="M692" s="14">
        <f t="shared" si="43"/>
        <v>7</v>
      </c>
      <c r="N692" t="b">
        <v>0</v>
      </c>
      <c r="O692">
        <v>34</v>
      </c>
      <c r="P692" t="b">
        <v>0</v>
      </c>
      <c r="Q692" t="s">
        <v>8271</v>
      </c>
      <c r="R692">
        <f>ROUND(E692/D692*100,0)</f>
        <v>12</v>
      </c>
      <c r="S692" s="10">
        <f t="shared" si="44"/>
        <v>72.59</v>
      </c>
      <c r="T692" t="s">
        <v>8317</v>
      </c>
      <c r="U692" t="s">
        <v>8319</v>
      </c>
    </row>
    <row r="693" spans="1:21" ht="43.75" hidden="1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41"/>
        <v>42186.028310185182</v>
      </c>
      <c r="L693" s="9">
        <f t="shared" si="42"/>
        <v>42158.028310185182</v>
      </c>
      <c r="M693" s="14">
        <f t="shared" si="43"/>
        <v>6</v>
      </c>
      <c r="N693" t="b">
        <v>0</v>
      </c>
      <c r="O693">
        <v>10</v>
      </c>
      <c r="P693" t="b">
        <v>0</v>
      </c>
      <c r="Q693" t="s">
        <v>8271</v>
      </c>
      <c r="R693">
        <f>ROUND(E693/D693*100,0)</f>
        <v>1</v>
      </c>
      <c r="S693" s="10">
        <f t="shared" si="44"/>
        <v>26</v>
      </c>
      <c r="T693" t="s">
        <v>8317</v>
      </c>
      <c r="U693" t="s">
        <v>8319</v>
      </c>
    </row>
    <row r="694" spans="1:21" ht="43.75" hidden="1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41"/>
        <v>42726.37572916667</v>
      </c>
      <c r="L694" s="9">
        <f t="shared" si="42"/>
        <v>42696.37572916667</v>
      </c>
      <c r="M694" s="14">
        <f t="shared" si="43"/>
        <v>11</v>
      </c>
      <c r="N694" t="b">
        <v>0</v>
      </c>
      <c r="O694">
        <v>201</v>
      </c>
      <c r="P694" t="b">
        <v>0</v>
      </c>
      <c r="Q694" t="s">
        <v>8271</v>
      </c>
      <c r="R694">
        <f>ROUND(E694/D694*100,0)</f>
        <v>7</v>
      </c>
      <c r="S694" s="10">
        <f t="shared" si="44"/>
        <v>6.5</v>
      </c>
      <c r="T694" t="s">
        <v>8317</v>
      </c>
      <c r="U694" t="s">
        <v>8319</v>
      </c>
    </row>
    <row r="695" spans="1:21" ht="43.75" hidden="1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41"/>
        <v>42124.808182870373</v>
      </c>
      <c r="L695" s="9">
        <f t="shared" si="42"/>
        <v>42094.808182870373</v>
      </c>
      <c r="M695" s="14">
        <f t="shared" si="43"/>
        <v>3</v>
      </c>
      <c r="N695" t="b">
        <v>0</v>
      </c>
      <c r="O695">
        <v>296</v>
      </c>
      <c r="P695" t="b">
        <v>0</v>
      </c>
      <c r="Q695" t="s">
        <v>8271</v>
      </c>
      <c r="R695">
        <f>ROUND(E695/D695*100,0)</f>
        <v>35</v>
      </c>
      <c r="S695" s="10">
        <f t="shared" si="44"/>
        <v>119.39</v>
      </c>
      <c r="T695" t="s">
        <v>8317</v>
      </c>
      <c r="U695" t="s">
        <v>8319</v>
      </c>
    </row>
    <row r="696" spans="1:21" ht="43.75" hidden="1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41"/>
        <v>42767.663877314815</v>
      </c>
      <c r="L696" s="9">
        <f t="shared" si="42"/>
        <v>42737.663877314815</v>
      </c>
      <c r="M696" s="14">
        <f t="shared" si="43"/>
        <v>1</v>
      </c>
      <c r="N696" t="b">
        <v>0</v>
      </c>
      <c r="O696">
        <v>7</v>
      </c>
      <c r="P696" t="b">
        <v>0</v>
      </c>
      <c r="Q696" t="s">
        <v>8271</v>
      </c>
      <c r="R696">
        <f>ROUND(E696/D696*100,0)</f>
        <v>0</v>
      </c>
      <c r="S696" s="10">
        <f t="shared" si="44"/>
        <v>84.29</v>
      </c>
      <c r="T696" t="s">
        <v>8317</v>
      </c>
      <c r="U696" t="s">
        <v>8319</v>
      </c>
    </row>
    <row r="697" spans="1:21" ht="58.3" hidden="1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41"/>
        <v>41943.521064814813</v>
      </c>
      <c r="L697" s="9">
        <f t="shared" si="42"/>
        <v>41913.521064814813</v>
      </c>
      <c r="M697" s="14">
        <f t="shared" si="43"/>
        <v>10</v>
      </c>
      <c r="N697" t="b">
        <v>0</v>
      </c>
      <c r="O697">
        <v>7</v>
      </c>
      <c r="P697" t="b">
        <v>0</v>
      </c>
      <c r="Q697" t="s">
        <v>8271</v>
      </c>
      <c r="R697">
        <f>ROUND(E697/D697*100,0)</f>
        <v>1</v>
      </c>
      <c r="S697" s="10">
        <f t="shared" si="44"/>
        <v>90.86</v>
      </c>
      <c r="T697" t="s">
        <v>8317</v>
      </c>
      <c r="U697" t="s">
        <v>8319</v>
      </c>
    </row>
    <row r="698" spans="1:21" ht="29.15" hidden="1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41"/>
        <v>41845.927106481482</v>
      </c>
      <c r="L698" s="9">
        <f t="shared" si="42"/>
        <v>41815.927106481482</v>
      </c>
      <c r="M698" s="14">
        <f t="shared" si="43"/>
        <v>6</v>
      </c>
      <c r="N698" t="b">
        <v>0</v>
      </c>
      <c r="O698">
        <v>1</v>
      </c>
      <c r="P698" t="b">
        <v>0</v>
      </c>
      <c r="Q698" t="s">
        <v>8271</v>
      </c>
      <c r="R698">
        <f>ROUND(E698/D698*100,0)</f>
        <v>0</v>
      </c>
      <c r="S698" s="10">
        <f t="shared" si="44"/>
        <v>1</v>
      </c>
      <c r="T698" t="s">
        <v>8317</v>
      </c>
      <c r="U698" t="s">
        <v>8319</v>
      </c>
    </row>
    <row r="699" spans="1:21" ht="43.75" hidden="1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41"/>
        <v>42403.523020833338</v>
      </c>
      <c r="L699" s="9">
        <f t="shared" si="42"/>
        <v>42388.523020833338</v>
      </c>
      <c r="M699" s="14">
        <f t="shared" si="43"/>
        <v>1</v>
      </c>
      <c r="N699" t="b">
        <v>0</v>
      </c>
      <c r="O699">
        <v>114</v>
      </c>
      <c r="P699" t="b">
        <v>0</v>
      </c>
      <c r="Q699" t="s">
        <v>8271</v>
      </c>
      <c r="R699">
        <f>ROUND(E699/D699*100,0)</f>
        <v>46</v>
      </c>
      <c r="S699" s="10">
        <f t="shared" si="44"/>
        <v>20.34</v>
      </c>
      <c r="T699" t="s">
        <v>8317</v>
      </c>
      <c r="U699" t="s">
        <v>8319</v>
      </c>
    </row>
    <row r="700" spans="1:21" ht="43.75" hidden="1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41"/>
        <v>41900.083333333336</v>
      </c>
      <c r="L700" s="9">
        <f t="shared" si="42"/>
        <v>41866.931076388886</v>
      </c>
      <c r="M700" s="14">
        <f t="shared" si="43"/>
        <v>8</v>
      </c>
      <c r="N700" t="b">
        <v>0</v>
      </c>
      <c r="O700">
        <v>29</v>
      </c>
      <c r="P700" t="b">
        <v>0</v>
      </c>
      <c r="Q700" t="s">
        <v>8271</v>
      </c>
      <c r="R700">
        <f>ROUND(E700/D700*100,0)</f>
        <v>15</v>
      </c>
      <c r="S700" s="10">
        <f t="shared" si="44"/>
        <v>530.69000000000005</v>
      </c>
      <c r="T700" t="s">
        <v>8317</v>
      </c>
      <c r="U700" t="s">
        <v>8319</v>
      </c>
    </row>
    <row r="701" spans="1:21" ht="43.75" hidden="1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41"/>
        <v>41600.666666666664</v>
      </c>
      <c r="L701" s="9">
        <f t="shared" si="42"/>
        <v>41563.485509259262</v>
      </c>
      <c r="M701" s="14">
        <f t="shared" si="43"/>
        <v>10</v>
      </c>
      <c r="N701" t="b">
        <v>0</v>
      </c>
      <c r="O701">
        <v>890</v>
      </c>
      <c r="P701" t="b">
        <v>0</v>
      </c>
      <c r="Q701" t="s">
        <v>8271</v>
      </c>
      <c r="R701">
        <f>ROUND(E701/D701*100,0)</f>
        <v>82</v>
      </c>
      <c r="S701" s="10">
        <f t="shared" si="44"/>
        <v>120.39</v>
      </c>
      <c r="T701" t="s">
        <v>8317</v>
      </c>
      <c r="U701" t="s">
        <v>8319</v>
      </c>
    </row>
    <row r="702" spans="1:21" ht="43.75" hidden="1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41"/>
        <v>42745.688437500001</v>
      </c>
      <c r="L702" s="9">
        <f t="shared" si="42"/>
        <v>42715.688437500001</v>
      </c>
      <c r="M702" s="14">
        <f t="shared" si="43"/>
        <v>12</v>
      </c>
      <c r="N702" t="b">
        <v>0</v>
      </c>
      <c r="O702">
        <v>31</v>
      </c>
      <c r="P702" t="b">
        <v>0</v>
      </c>
      <c r="Q702" t="s">
        <v>8271</v>
      </c>
      <c r="R702">
        <f>ROUND(E702/D702*100,0)</f>
        <v>3</v>
      </c>
      <c r="S702" s="10">
        <f t="shared" si="44"/>
        <v>13</v>
      </c>
      <c r="T702" t="s">
        <v>8317</v>
      </c>
      <c r="U702" t="s">
        <v>8319</v>
      </c>
    </row>
    <row r="703" spans="1:21" ht="43.75" hidden="1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41"/>
        <v>41843.662962962961</v>
      </c>
      <c r="L703" s="9">
        <f t="shared" si="42"/>
        <v>41813.662962962961</v>
      </c>
      <c r="M703" s="14">
        <f t="shared" si="43"/>
        <v>6</v>
      </c>
      <c r="N703" t="b">
        <v>0</v>
      </c>
      <c r="O703">
        <v>21</v>
      </c>
      <c r="P703" t="b">
        <v>0</v>
      </c>
      <c r="Q703" t="s">
        <v>8271</v>
      </c>
      <c r="R703">
        <f>ROUND(E703/D703*100,0)</f>
        <v>27</v>
      </c>
      <c r="S703" s="10">
        <f t="shared" si="44"/>
        <v>291.33</v>
      </c>
      <c r="T703" t="s">
        <v>8317</v>
      </c>
      <c r="U703" t="s">
        <v>8319</v>
      </c>
    </row>
    <row r="704" spans="1:21" ht="43.75" hidden="1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41"/>
        <v>42698.768368055549</v>
      </c>
      <c r="L704" s="9">
        <f t="shared" si="42"/>
        <v>42668.726701388892</v>
      </c>
      <c r="M704" s="14">
        <f t="shared" si="43"/>
        <v>10</v>
      </c>
      <c r="N704" t="b">
        <v>0</v>
      </c>
      <c r="O704">
        <v>37</v>
      </c>
      <c r="P704" t="b">
        <v>0</v>
      </c>
      <c r="Q704" t="s">
        <v>8271</v>
      </c>
      <c r="R704">
        <f>ROUND(E704/D704*100,0)</f>
        <v>31</v>
      </c>
      <c r="S704" s="10">
        <f t="shared" si="44"/>
        <v>124.92</v>
      </c>
      <c r="T704" t="s">
        <v>8317</v>
      </c>
      <c r="U704" t="s">
        <v>8319</v>
      </c>
    </row>
    <row r="705" spans="1:21" ht="43.75" hidden="1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41"/>
        <v>42766.98055555555</v>
      </c>
      <c r="L705" s="9">
        <f t="shared" si="42"/>
        <v>42711.950798611113</v>
      </c>
      <c r="M705" s="14">
        <f t="shared" si="43"/>
        <v>12</v>
      </c>
      <c r="N705" t="b">
        <v>0</v>
      </c>
      <c r="O705">
        <v>7</v>
      </c>
      <c r="P705" t="b">
        <v>0</v>
      </c>
      <c r="Q705" t="s">
        <v>8271</v>
      </c>
      <c r="R705">
        <f>ROUND(E705/D705*100,0)</f>
        <v>6</v>
      </c>
      <c r="S705" s="10">
        <f t="shared" si="44"/>
        <v>119.57</v>
      </c>
      <c r="T705" t="s">
        <v>8317</v>
      </c>
      <c r="U705" t="s">
        <v>8319</v>
      </c>
    </row>
    <row r="706" spans="1:21" ht="43.75" hidden="1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si="41"/>
        <v>42786.192916666667</v>
      </c>
      <c r="L706" s="9">
        <f t="shared" si="42"/>
        <v>42726.192916666667</v>
      </c>
      <c r="M706" s="14">
        <f t="shared" si="43"/>
        <v>12</v>
      </c>
      <c r="N706" t="b">
        <v>0</v>
      </c>
      <c r="O706">
        <v>4</v>
      </c>
      <c r="P706" t="b">
        <v>0</v>
      </c>
      <c r="Q706" t="s">
        <v>8271</v>
      </c>
      <c r="R706">
        <f>ROUND(E706/D706*100,0)</f>
        <v>1</v>
      </c>
      <c r="S706" s="10">
        <f t="shared" si="44"/>
        <v>120.25</v>
      </c>
      <c r="T706" t="s">
        <v>8317</v>
      </c>
      <c r="U706" t="s">
        <v>8319</v>
      </c>
    </row>
    <row r="707" spans="1:21" ht="29.15" hidden="1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ref="K707:K770" si="45">(I707/60/60/24) + DATE(1970,1,1)</f>
        <v>42756.491643518515</v>
      </c>
      <c r="L707" s="9">
        <f t="shared" ref="L707:L770" si="46">(J707/60/60/24) + DATE(1970,1,1)</f>
        <v>42726.491643518515</v>
      </c>
      <c r="M707" s="14">
        <f t="shared" ref="M707:M770" si="47">MONTH(L707)</f>
        <v>12</v>
      </c>
      <c r="N707" t="b">
        <v>0</v>
      </c>
      <c r="O707">
        <v>5</v>
      </c>
      <c r="P707" t="b">
        <v>0</v>
      </c>
      <c r="Q707" t="s">
        <v>8271</v>
      </c>
      <c r="R707">
        <f>ROUND(E707/D707*100,0)</f>
        <v>1</v>
      </c>
      <c r="S707" s="10">
        <f t="shared" ref="S707:S770" si="48">IFERROR(ROUND(E707/O707,2),0)</f>
        <v>195.4</v>
      </c>
      <c r="T707" t="s">
        <v>8317</v>
      </c>
      <c r="U707" t="s">
        <v>8319</v>
      </c>
    </row>
    <row r="708" spans="1:21" ht="43.75" hidden="1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45"/>
        <v>42718.777083333334</v>
      </c>
      <c r="L708" s="9">
        <f t="shared" si="46"/>
        <v>42676.995173611111</v>
      </c>
      <c r="M708" s="14">
        <f t="shared" si="47"/>
        <v>11</v>
      </c>
      <c r="N708" t="b">
        <v>0</v>
      </c>
      <c r="O708">
        <v>0</v>
      </c>
      <c r="P708" t="b">
        <v>0</v>
      </c>
      <c r="Q708" t="s">
        <v>8271</v>
      </c>
      <c r="R708">
        <f>ROUND(E708/D708*100,0)</f>
        <v>0</v>
      </c>
      <c r="S708" s="10">
        <f t="shared" si="48"/>
        <v>0</v>
      </c>
      <c r="T708" t="s">
        <v>8317</v>
      </c>
      <c r="U708" t="s">
        <v>8319</v>
      </c>
    </row>
    <row r="709" spans="1:21" ht="43.75" hidden="1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45"/>
        <v>42736.663506944446</v>
      </c>
      <c r="L709" s="9">
        <f t="shared" si="46"/>
        <v>42696.663506944446</v>
      </c>
      <c r="M709" s="14">
        <f t="shared" si="47"/>
        <v>11</v>
      </c>
      <c r="N709" t="b">
        <v>0</v>
      </c>
      <c r="O709">
        <v>456</v>
      </c>
      <c r="P709" t="b">
        <v>0</v>
      </c>
      <c r="Q709" t="s">
        <v>8271</v>
      </c>
      <c r="R709">
        <f>ROUND(E709/D709*100,0)</f>
        <v>79</v>
      </c>
      <c r="S709" s="10">
        <f t="shared" si="48"/>
        <v>117.7</v>
      </c>
      <c r="T709" t="s">
        <v>8317</v>
      </c>
      <c r="U709" t="s">
        <v>8319</v>
      </c>
    </row>
    <row r="710" spans="1:21" ht="43.75" hidden="1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45"/>
        <v>41895.581018518518</v>
      </c>
      <c r="L710" s="9">
        <f t="shared" si="46"/>
        <v>41835.581018518518</v>
      </c>
      <c r="M710" s="14">
        <f t="shared" si="47"/>
        <v>7</v>
      </c>
      <c r="N710" t="b">
        <v>0</v>
      </c>
      <c r="O710">
        <v>369</v>
      </c>
      <c r="P710" t="b">
        <v>0</v>
      </c>
      <c r="Q710" t="s">
        <v>8271</v>
      </c>
      <c r="R710">
        <f>ROUND(E710/D710*100,0)</f>
        <v>22</v>
      </c>
      <c r="S710" s="10">
        <f t="shared" si="48"/>
        <v>23.95</v>
      </c>
      <c r="T710" t="s">
        <v>8317</v>
      </c>
      <c r="U710" t="s">
        <v>8319</v>
      </c>
    </row>
    <row r="711" spans="1:21" ht="29.15" hidden="1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45"/>
        <v>41978.041192129633</v>
      </c>
      <c r="L711" s="9">
        <f t="shared" si="46"/>
        <v>41948.041192129633</v>
      </c>
      <c r="M711" s="14">
        <f t="shared" si="47"/>
        <v>11</v>
      </c>
      <c r="N711" t="b">
        <v>0</v>
      </c>
      <c r="O711">
        <v>2</v>
      </c>
      <c r="P711" t="b">
        <v>0</v>
      </c>
      <c r="Q711" t="s">
        <v>8271</v>
      </c>
      <c r="R711">
        <f>ROUND(E711/D711*100,0)</f>
        <v>0</v>
      </c>
      <c r="S711" s="10">
        <f t="shared" si="48"/>
        <v>30.5</v>
      </c>
      <c r="T711" t="s">
        <v>8317</v>
      </c>
      <c r="U711" t="s">
        <v>8319</v>
      </c>
    </row>
    <row r="712" spans="1:21" ht="29.15" hidden="1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45"/>
        <v>41871.030555555553</v>
      </c>
      <c r="L712" s="9">
        <f t="shared" si="46"/>
        <v>41837.984976851854</v>
      </c>
      <c r="M712" s="14">
        <f t="shared" si="47"/>
        <v>7</v>
      </c>
      <c r="N712" t="b">
        <v>0</v>
      </c>
      <c r="O712">
        <v>0</v>
      </c>
      <c r="P712" t="b">
        <v>0</v>
      </c>
      <c r="Q712" t="s">
        <v>8271</v>
      </c>
      <c r="R712">
        <f>ROUND(E712/D712*100,0)</f>
        <v>0</v>
      </c>
      <c r="S712" s="10">
        <f t="shared" si="48"/>
        <v>0</v>
      </c>
      <c r="T712" t="s">
        <v>8317</v>
      </c>
      <c r="U712" t="s">
        <v>8319</v>
      </c>
    </row>
    <row r="713" spans="1:21" ht="58.3" hidden="1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45"/>
        <v>42718.500787037032</v>
      </c>
      <c r="L713" s="9">
        <f t="shared" si="46"/>
        <v>42678.459120370375</v>
      </c>
      <c r="M713" s="14">
        <f t="shared" si="47"/>
        <v>11</v>
      </c>
      <c r="N713" t="b">
        <v>0</v>
      </c>
      <c r="O713">
        <v>338</v>
      </c>
      <c r="P713" t="b">
        <v>0</v>
      </c>
      <c r="Q713" t="s">
        <v>8271</v>
      </c>
      <c r="R713">
        <f>ROUND(E713/D713*100,0)</f>
        <v>34</v>
      </c>
      <c r="S713" s="10">
        <f t="shared" si="48"/>
        <v>99.97</v>
      </c>
      <c r="T713" t="s">
        <v>8317</v>
      </c>
      <c r="U713" t="s">
        <v>8319</v>
      </c>
    </row>
    <row r="714" spans="1:21" ht="58.3" hidden="1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si="45"/>
        <v>42414.680925925932</v>
      </c>
      <c r="L714" s="9">
        <f t="shared" si="46"/>
        <v>42384.680925925932</v>
      </c>
      <c r="M714" s="14">
        <f t="shared" si="47"/>
        <v>1</v>
      </c>
      <c r="N714" t="b">
        <v>0</v>
      </c>
      <c r="O714">
        <v>4</v>
      </c>
      <c r="P714" t="b">
        <v>0</v>
      </c>
      <c r="Q714" t="s">
        <v>8271</v>
      </c>
      <c r="R714">
        <f>ROUND(E714/D714*100,0)</f>
        <v>0</v>
      </c>
      <c r="S714" s="10">
        <f t="shared" si="48"/>
        <v>26.25</v>
      </c>
      <c r="T714" t="s">
        <v>8317</v>
      </c>
      <c r="U714" t="s">
        <v>8319</v>
      </c>
    </row>
    <row r="715" spans="1:21" ht="43.75" hidden="1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45"/>
        <v>42526.529305555552</v>
      </c>
      <c r="L715" s="9">
        <f t="shared" si="46"/>
        <v>42496.529305555552</v>
      </c>
      <c r="M715" s="14">
        <f t="shared" si="47"/>
        <v>5</v>
      </c>
      <c r="N715" t="b">
        <v>0</v>
      </c>
      <c r="O715">
        <v>1</v>
      </c>
      <c r="P715" t="b">
        <v>0</v>
      </c>
      <c r="Q715" t="s">
        <v>8271</v>
      </c>
      <c r="R715">
        <f>ROUND(E715/D715*100,0)</f>
        <v>1</v>
      </c>
      <c r="S715" s="10">
        <f t="shared" si="48"/>
        <v>199</v>
      </c>
      <c r="T715" t="s">
        <v>8317</v>
      </c>
      <c r="U715" t="s">
        <v>8319</v>
      </c>
    </row>
    <row r="716" spans="1:21" ht="43.75" hidden="1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45"/>
        <v>42794.787986111114</v>
      </c>
      <c r="L716" s="9">
        <f t="shared" si="46"/>
        <v>42734.787986111114</v>
      </c>
      <c r="M716" s="14">
        <f t="shared" si="47"/>
        <v>12</v>
      </c>
      <c r="N716" t="b">
        <v>0</v>
      </c>
      <c r="O716">
        <v>28</v>
      </c>
      <c r="P716" t="b">
        <v>0</v>
      </c>
      <c r="Q716" t="s">
        <v>8271</v>
      </c>
      <c r="R716">
        <f>ROUND(E716/D716*100,0)</f>
        <v>15</v>
      </c>
      <c r="S716" s="10">
        <f t="shared" si="48"/>
        <v>80.319999999999993</v>
      </c>
      <c r="T716" t="s">
        <v>8317</v>
      </c>
      <c r="U716" t="s">
        <v>8319</v>
      </c>
    </row>
    <row r="717" spans="1:21" ht="58.3" hidden="1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45"/>
        <v>42313.132407407407</v>
      </c>
      <c r="L717" s="9">
        <f t="shared" si="46"/>
        <v>42273.090740740736</v>
      </c>
      <c r="M717" s="14">
        <f t="shared" si="47"/>
        <v>9</v>
      </c>
      <c r="N717" t="b">
        <v>0</v>
      </c>
      <c r="O717">
        <v>12</v>
      </c>
      <c r="P717" t="b">
        <v>0</v>
      </c>
      <c r="Q717" t="s">
        <v>8271</v>
      </c>
      <c r="R717">
        <f>ROUND(E717/D717*100,0)</f>
        <v>5</v>
      </c>
      <c r="S717" s="10">
        <f t="shared" si="48"/>
        <v>115.75</v>
      </c>
      <c r="T717" t="s">
        <v>8317</v>
      </c>
      <c r="U717" t="s">
        <v>8319</v>
      </c>
    </row>
    <row r="718" spans="1:21" ht="43.75" hidden="1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45"/>
        <v>41974</v>
      </c>
      <c r="L718" s="9">
        <f t="shared" si="46"/>
        <v>41940.658645833333</v>
      </c>
      <c r="M718" s="14">
        <f t="shared" si="47"/>
        <v>10</v>
      </c>
      <c r="N718" t="b">
        <v>0</v>
      </c>
      <c r="O718">
        <v>16</v>
      </c>
      <c r="P718" t="b">
        <v>0</v>
      </c>
      <c r="Q718" t="s">
        <v>8271</v>
      </c>
      <c r="R718">
        <f>ROUND(E718/D718*100,0)</f>
        <v>10</v>
      </c>
      <c r="S718" s="10">
        <f t="shared" si="48"/>
        <v>44.69</v>
      </c>
      <c r="T718" t="s">
        <v>8317</v>
      </c>
      <c r="U718" t="s">
        <v>8319</v>
      </c>
    </row>
    <row r="719" spans="1:21" hidden="1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45"/>
        <v>41887.854189814818</v>
      </c>
      <c r="L719" s="9">
        <f t="shared" si="46"/>
        <v>41857.854189814818</v>
      </c>
      <c r="M719" s="14">
        <f t="shared" si="47"/>
        <v>8</v>
      </c>
      <c r="N719" t="b">
        <v>0</v>
      </c>
      <c r="O719">
        <v>4</v>
      </c>
      <c r="P719" t="b">
        <v>0</v>
      </c>
      <c r="Q719" t="s">
        <v>8271</v>
      </c>
      <c r="R719">
        <f>ROUND(E719/D719*100,0)</f>
        <v>0</v>
      </c>
      <c r="S719" s="10">
        <f t="shared" si="48"/>
        <v>76.25</v>
      </c>
      <c r="T719" t="s">
        <v>8317</v>
      </c>
      <c r="U719" t="s">
        <v>8319</v>
      </c>
    </row>
    <row r="720" spans="1:21" ht="43.75" hidden="1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45"/>
        <v>42784.249305555553</v>
      </c>
      <c r="L720" s="9">
        <f t="shared" si="46"/>
        <v>42752.845451388886</v>
      </c>
      <c r="M720" s="14">
        <f t="shared" si="47"/>
        <v>1</v>
      </c>
      <c r="N720" t="b">
        <v>0</v>
      </c>
      <c r="O720">
        <v>4</v>
      </c>
      <c r="P720" t="b">
        <v>0</v>
      </c>
      <c r="Q720" t="s">
        <v>8271</v>
      </c>
      <c r="R720">
        <f>ROUND(E720/D720*100,0)</f>
        <v>1</v>
      </c>
      <c r="S720" s="10">
        <f t="shared" si="48"/>
        <v>22.5</v>
      </c>
      <c r="T720" t="s">
        <v>8317</v>
      </c>
      <c r="U720" t="s">
        <v>8319</v>
      </c>
    </row>
    <row r="721" spans="1:21" ht="43.75" hidden="1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45"/>
        <v>42423.040231481486</v>
      </c>
      <c r="L721" s="9">
        <f t="shared" si="46"/>
        <v>42409.040231481486</v>
      </c>
      <c r="M721" s="14">
        <f t="shared" si="47"/>
        <v>2</v>
      </c>
      <c r="N721" t="b">
        <v>0</v>
      </c>
      <c r="O721">
        <v>10</v>
      </c>
      <c r="P721" t="b">
        <v>0</v>
      </c>
      <c r="Q721" t="s">
        <v>8271</v>
      </c>
      <c r="R721">
        <f>ROUND(E721/D721*100,0)</f>
        <v>1</v>
      </c>
      <c r="S721" s="10">
        <f t="shared" si="48"/>
        <v>19.399999999999999</v>
      </c>
      <c r="T721" t="s">
        <v>8317</v>
      </c>
      <c r="U721" t="s">
        <v>8319</v>
      </c>
    </row>
    <row r="722" spans="1:21" ht="43.75" hidden="1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45"/>
        <v>40937.649201388893</v>
      </c>
      <c r="L722" s="9">
        <f t="shared" si="46"/>
        <v>40909.649201388893</v>
      </c>
      <c r="M722" s="14">
        <f t="shared" si="47"/>
        <v>1</v>
      </c>
      <c r="N722" t="b">
        <v>0</v>
      </c>
      <c r="O722">
        <v>41</v>
      </c>
      <c r="P722" t="b">
        <v>1</v>
      </c>
      <c r="Q722" t="s">
        <v>8272</v>
      </c>
      <c r="R722">
        <f>ROUND(E722/D722*100,0)</f>
        <v>144</v>
      </c>
      <c r="S722" s="10">
        <f t="shared" si="48"/>
        <v>66.709999999999994</v>
      </c>
      <c r="T722" t="s">
        <v>8320</v>
      </c>
      <c r="U722" t="s">
        <v>8321</v>
      </c>
    </row>
    <row r="723" spans="1:21" ht="58.3" hidden="1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45"/>
        <v>41852.571840277778</v>
      </c>
      <c r="L723" s="9">
        <f t="shared" si="46"/>
        <v>41807.571840277778</v>
      </c>
      <c r="M723" s="14">
        <f t="shared" si="47"/>
        <v>6</v>
      </c>
      <c r="N723" t="b">
        <v>0</v>
      </c>
      <c r="O723">
        <v>119</v>
      </c>
      <c r="P723" t="b">
        <v>1</v>
      </c>
      <c r="Q723" t="s">
        <v>8272</v>
      </c>
      <c r="R723">
        <f>ROUND(E723/D723*100,0)</f>
        <v>122</v>
      </c>
      <c r="S723" s="10">
        <f t="shared" si="48"/>
        <v>84.14</v>
      </c>
      <c r="T723" t="s">
        <v>8320</v>
      </c>
      <c r="U723" t="s">
        <v>8321</v>
      </c>
    </row>
    <row r="724" spans="1:21" ht="43.75" hidden="1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45"/>
        <v>41007.76363425926</v>
      </c>
      <c r="L724" s="9">
        <f t="shared" si="46"/>
        <v>40977.805300925924</v>
      </c>
      <c r="M724" s="14">
        <f t="shared" si="47"/>
        <v>3</v>
      </c>
      <c r="N724" t="b">
        <v>0</v>
      </c>
      <c r="O724">
        <v>153</v>
      </c>
      <c r="P724" t="b">
        <v>1</v>
      </c>
      <c r="Q724" t="s">
        <v>8272</v>
      </c>
      <c r="R724">
        <f>ROUND(E724/D724*100,0)</f>
        <v>132</v>
      </c>
      <c r="S724" s="10">
        <f t="shared" si="48"/>
        <v>215.73</v>
      </c>
      <c r="T724" t="s">
        <v>8320</v>
      </c>
      <c r="U724" t="s">
        <v>8321</v>
      </c>
    </row>
    <row r="725" spans="1:21" ht="29.15" hidden="1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45"/>
        <v>42215.165972222225</v>
      </c>
      <c r="L725" s="9">
        <f t="shared" si="46"/>
        <v>42184.816539351858</v>
      </c>
      <c r="M725" s="14">
        <f t="shared" si="47"/>
        <v>6</v>
      </c>
      <c r="N725" t="b">
        <v>0</v>
      </c>
      <c r="O725">
        <v>100</v>
      </c>
      <c r="P725" t="b">
        <v>1</v>
      </c>
      <c r="Q725" t="s">
        <v>8272</v>
      </c>
      <c r="R725">
        <f>ROUND(E725/D725*100,0)</f>
        <v>109</v>
      </c>
      <c r="S725" s="10">
        <f t="shared" si="48"/>
        <v>54.69</v>
      </c>
      <c r="T725" t="s">
        <v>8320</v>
      </c>
      <c r="U725" t="s">
        <v>8321</v>
      </c>
    </row>
    <row r="726" spans="1:21" ht="43.75" hidden="1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45"/>
        <v>40724.638460648144</v>
      </c>
      <c r="L726" s="9">
        <f t="shared" si="46"/>
        <v>40694.638460648144</v>
      </c>
      <c r="M726" s="14">
        <f t="shared" si="47"/>
        <v>5</v>
      </c>
      <c r="N726" t="b">
        <v>0</v>
      </c>
      <c r="O726">
        <v>143</v>
      </c>
      <c r="P726" t="b">
        <v>1</v>
      </c>
      <c r="Q726" t="s">
        <v>8272</v>
      </c>
      <c r="R726">
        <f>ROUND(E726/D726*100,0)</f>
        <v>105</v>
      </c>
      <c r="S726" s="10">
        <f t="shared" si="48"/>
        <v>51.63</v>
      </c>
      <c r="T726" t="s">
        <v>8320</v>
      </c>
      <c r="U726" t="s">
        <v>8321</v>
      </c>
    </row>
    <row r="727" spans="1:21" ht="43.75" hidden="1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45"/>
        <v>42351.626296296294</v>
      </c>
      <c r="L727" s="9">
        <f t="shared" si="46"/>
        <v>42321.626296296294</v>
      </c>
      <c r="M727" s="14">
        <f t="shared" si="47"/>
        <v>11</v>
      </c>
      <c r="N727" t="b">
        <v>0</v>
      </c>
      <c r="O727">
        <v>140</v>
      </c>
      <c r="P727" t="b">
        <v>1</v>
      </c>
      <c r="Q727" t="s">
        <v>8272</v>
      </c>
      <c r="R727">
        <f>ROUND(E727/D727*100,0)</f>
        <v>100</v>
      </c>
      <c r="S727" s="10">
        <f t="shared" si="48"/>
        <v>143.36000000000001</v>
      </c>
      <c r="T727" t="s">
        <v>8320</v>
      </c>
      <c r="U727" t="s">
        <v>8321</v>
      </c>
    </row>
    <row r="728" spans="1:21" ht="43.75" hidden="1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45"/>
        <v>41376.042673611111</v>
      </c>
      <c r="L728" s="9">
        <f t="shared" si="46"/>
        <v>41346.042673611111</v>
      </c>
      <c r="M728" s="14">
        <f t="shared" si="47"/>
        <v>3</v>
      </c>
      <c r="N728" t="b">
        <v>0</v>
      </c>
      <c r="O728">
        <v>35</v>
      </c>
      <c r="P728" t="b">
        <v>1</v>
      </c>
      <c r="Q728" t="s">
        <v>8272</v>
      </c>
      <c r="R728">
        <f>ROUND(E728/D728*100,0)</f>
        <v>101</v>
      </c>
      <c r="S728" s="10">
        <f t="shared" si="48"/>
        <v>72.430000000000007</v>
      </c>
      <c r="T728" t="s">
        <v>8320</v>
      </c>
      <c r="U728" t="s">
        <v>8321</v>
      </c>
    </row>
    <row r="729" spans="1:21" ht="58.3" hidden="1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45"/>
        <v>41288.888888888891</v>
      </c>
      <c r="L729" s="9">
        <f t="shared" si="46"/>
        <v>41247.020243055551</v>
      </c>
      <c r="M729" s="14">
        <f t="shared" si="47"/>
        <v>12</v>
      </c>
      <c r="N729" t="b">
        <v>0</v>
      </c>
      <c r="O729">
        <v>149</v>
      </c>
      <c r="P729" t="b">
        <v>1</v>
      </c>
      <c r="Q729" t="s">
        <v>8272</v>
      </c>
      <c r="R729">
        <f>ROUND(E729/D729*100,0)</f>
        <v>156</v>
      </c>
      <c r="S729" s="10">
        <f t="shared" si="48"/>
        <v>36.53</v>
      </c>
      <c r="T729" t="s">
        <v>8320</v>
      </c>
      <c r="U729" t="s">
        <v>8321</v>
      </c>
    </row>
    <row r="730" spans="1:21" ht="43.75" hidden="1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45"/>
        <v>40776.837465277778</v>
      </c>
      <c r="L730" s="9">
        <f t="shared" si="46"/>
        <v>40731.837465277778</v>
      </c>
      <c r="M730" s="14">
        <f t="shared" si="47"/>
        <v>7</v>
      </c>
      <c r="N730" t="b">
        <v>0</v>
      </c>
      <c r="O730">
        <v>130</v>
      </c>
      <c r="P730" t="b">
        <v>1</v>
      </c>
      <c r="Q730" t="s">
        <v>8272</v>
      </c>
      <c r="R730">
        <f>ROUND(E730/D730*100,0)</f>
        <v>106</v>
      </c>
      <c r="S730" s="10">
        <f t="shared" si="48"/>
        <v>60.9</v>
      </c>
      <c r="T730" t="s">
        <v>8320</v>
      </c>
      <c r="U730" t="s">
        <v>8321</v>
      </c>
    </row>
    <row r="731" spans="1:21" ht="43.75" hidden="1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45"/>
        <v>41171.185891203706</v>
      </c>
      <c r="L731" s="9">
        <f t="shared" si="46"/>
        <v>41111.185891203706</v>
      </c>
      <c r="M731" s="14">
        <f t="shared" si="47"/>
        <v>7</v>
      </c>
      <c r="N731" t="b">
        <v>0</v>
      </c>
      <c r="O731">
        <v>120</v>
      </c>
      <c r="P731" t="b">
        <v>1</v>
      </c>
      <c r="Q731" t="s">
        <v>8272</v>
      </c>
      <c r="R731">
        <f>ROUND(E731/D731*100,0)</f>
        <v>131</v>
      </c>
      <c r="S731" s="10">
        <f t="shared" si="48"/>
        <v>43.55</v>
      </c>
      <c r="T731" t="s">
        <v>8320</v>
      </c>
      <c r="U731" t="s">
        <v>8321</v>
      </c>
    </row>
    <row r="732" spans="1:21" ht="29.15" hidden="1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45"/>
        <v>40884.745266203703</v>
      </c>
      <c r="L732" s="9">
        <f t="shared" si="46"/>
        <v>40854.745266203703</v>
      </c>
      <c r="M732" s="14">
        <f t="shared" si="47"/>
        <v>11</v>
      </c>
      <c r="N732" t="b">
        <v>0</v>
      </c>
      <c r="O732">
        <v>265</v>
      </c>
      <c r="P732" t="b">
        <v>1</v>
      </c>
      <c r="Q732" t="s">
        <v>8272</v>
      </c>
      <c r="R732">
        <f>ROUND(E732/D732*100,0)</f>
        <v>132</v>
      </c>
      <c r="S732" s="10">
        <f t="shared" si="48"/>
        <v>99.77</v>
      </c>
      <c r="T732" t="s">
        <v>8320</v>
      </c>
      <c r="U732" t="s">
        <v>8321</v>
      </c>
    </row>
    <row r="733" spans="1:21" ht="43.75" hidden="1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45"/>
        <v>40930.25</v>
      </c>
      <c r="L733" s="9">
        <f t="shared" si="46"/>
        <v>40879.795682870368</v>
      </c>
      <c r="M733" s="14">
        <f t="shared" si="47"/>
        <v>12</v>
      </c>
      <c r="N733" t="b">
        <v>0</v>
      </c>
      <c r="O733">
        <v>71</v>
      </c>
      <c r="P733" t="b">
        <v>1</v>
      </c>
      <c r="Q733" t="s">
        <v>8272</v>
      </c>
      <c r="R733">
        <f>ROUND(E733/D733*100,0)</f>
        <v>126</v>
      </c>
      <c r="S733" s="10">
        <f t="shared" si="48"/>
        <v>88.73</v>
      </c>
      <c r="T733" t="s">
        <v>8320</v>
      </c>
      <c r="U733" t="s">
        <v>8321</v>
      </c>
    </row>
    <row r="734" spans="1:21" ht="43.75" hidden="1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45"/>
        <v>41546.424317129626</v>
      </c>
      <c r="L734" s="9">
        <f t="shared" si="46"/>
        <v>41486.424317129626</v>
      </c>
      <c r="M734" s="14">
        <f t="shared" si="47"/>
        <v>7</v>
      </c>
      <c r="N734" t="b">
        <v>0</v>
      </c>
      <c r="O734">
        <v>13</v>
      </c>
      <c r="P734" t="b">
        <v>1</v>
      </c>
      <c r="Q734" t="s">
        <v>8272</v>
      </c>
      <c r="R734">
        <f>ROUND(E734/D734*100,0)</f>
        <v>160</v>
      </c>
      <c r="S734" s="10">
        <f t="shared" si="48"/>
        <v>4.92</v>
      </c>
      <c r="T734" t="s">
        <v>8320</v>
      </c>
      <c r="U734" t="s">
        <v>8321</v>
      </c>
    </row>
    <row r="735" spans="1:21" ht="58.3" hidden="1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45"/>
        <v>41628.420046296298</v>
      </c>
      <c r="L735" s="9">
        <f t="shared" si="46"/>
        <v>41598.420046296298</v>
      </c>
      <c r="M735" s="14">
        <f t="shared" si="47"/>
        <v>11</v>
      </c>
      <c r="N735" t="b">
        <v>0</v>
      </c>
      <c r="O735">
        <v>169</v>
      </c>
      <c r="P735" t="b">
        <v>1</v>
      </c>
      <c r="Q735" t="s">
        <v>8272</v>
      </c>
      <c r="R735">
        <f>ROUND(E735/D735*100,0)</f>
        <v>120</v>
      </c>
      <c r="S735" s="10">
        <f t="shared" si="48"/>
        <v>17.82</v>
      </c>
      <c r="T735" t="s">
        <v>8320</v>
      </c>
      <c r="U735" t="s">
        <v>8321</v>
      </c>
    </row>
    <row r="736" spans="1:21" ht="43.75" hidden="1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45"/>
        <v>42133.208333333328</v>
      </c>
      <c r="L736" s="9">
        <f t="shared" si="46"/>
        <v>42102.164583333331</v>
      </c>
      <c r="M736" s="14">
        <f t="shared" si="47"/>
        <v>4</v>
      </c>
      <c r="N736" t="b">
        <v>0</v>
      </c>
      <c r="O736">
        <v>57</v>
      </c>
      <c r="P736" t="b">
        <v>1</v>
      </c>
      <c r="Q736" t="s">
        <v>8272</v>
      </c>
      <c r="R736">
        <f>ROUND(E736/D736*100,0)</f>
        <v>126</v>
      </c>
      <c r="S736" s="10">
        <f t="shared" si="48"/>
        <v>187.19</v>
      </c>
      <c r="T736" t="s">
        <v>8320</v>
      </c>
      <c r="U736" t="s">
        <v>8321</v>
      </c>
    </row>
    <row r="737" spans="1:21" ht="43.75" hidden="1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45"/>
        <v>41977.027083333334</v>
      </c>
      <c r="L737" s="9">
        <f t="shared" si="46"/>
        <v>41946.029467592591</v>
      </c>
      <c r="M737" s="14">
        <f t="shared" si="47"/>
        <v>11</v>
      </c>
      <c r="N737" t="b">
        <v>0</v>
      </c>
      <c r="O737">
        <v>229</v>
      </c>
      <c r="P737" t="b">
        <v>1</v>
      </c>
      <c r="Q737" t="s">
        <v>8272</v>
      </c>
      <c r="R737">
        <f>ROUND(E737/D737*100,0)</f>
        <v>114</v>
      </c>
      <c r="S737" s="10">
        <f t="shared" si="48"/>
        <v>234.81</v>
      </c>
      <c r="T737" t="s">
        <v>8320</v>
      </c>
      <c r="U737" t="s">
        <v>8321</v>
      </c>
    </row>
    <row r="738" spans="1:21" ht="43.75" hidden="1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45"/>
        <v>41599.207638888889</v>
      </c>
      <c r="L738" s="9">
        <f t="shared" si="46"/>
        <v>41579.734259259261</v>
      </c>
      <c r="M738" s="14">
        <f t="shared" si="47"/>
        <v>11</v>
      </c>
      <c r="N738" t="b">
        <v>0</v>
      </c>
      <c r="O738">
        <v>108</v>
      </c>
      <c r="P738" t="b">
        <v>1</v>
      </c>
      <c r="Q738" t="s">
        <v>8272</v>
      </c>
      <c r="R738">
        <f>ROUND(E738/D738*100,0)</f>
        <v>315</v>
      </c>
      <c r="S738" s="10">
        <f t="shared" si="48"/>
        <v>105.05</v>
      </c>
      <c r="T738" t="s">
        <v>8320</v>
      </c>
      <c r="U738" t="s">
        <v>8321</v>
      </c>
    </row>
    <row r="739" spans="1:21" ht="43.75" hidden="1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45"/>
        <v>41684.833333333336</v>
      </c>
      <c r="L739" s="9">
        <f t="shared" si="46"/>
        <v>41667.275312500002</v>
      </c>
      <c r="M739" s="14">
        <f t="shared" si="47"/>
        <v>1</v>
      </c>
      <c r="N739" t="b">
        <v>0</v>
      </c>
      <c r="O739">
        <v>108</v>
      </c>
      <c r="P739" t="b">
        <v>1</v>
      </c>
      <c r="Q739" t="s">
        <v>8272</v>
      </c>
      <c r="R739">
        <f>ROUND(E739/D739*100,0)</f>
        <v>122</v>
      </c>
      <c r="S739" s="10">
        <f t="shared" si="48"/>
        <v>56.67</v>
      </c>
      <c r="T739" t="s">
        <v>8320</v>
      </c>
      <c r="U739" t="s">
        <v>8321</v>
      </c>
    </row>
    <row r="740" spans="1:21" ht="29.15" hidden="1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45"/>
        <v>41974.207638888889</v>
      </c>
      <c r="L740" s="9">
        <f t="shared" si="46"/>
        <v>41943.604097222218</v>
      </c>
      <c r="M740" s="14">
        <f t="shared" si="47"/>
        <v>10</v>
      </c>
      <c r="N740" t="b">
        <v>0</v>
      </c>
      <c r="O740">
        <v>41</v>
      </c>
      <c r="P740" t="b">
        <v>1</v>
      </c>
      <c r="Q740" t="s">
        <v>8272</v>
      </c>
      <c r="R740">
        <f>ROUND(E740/D740*100,0)</f>
        <v>107</v>
      </c>
      <c r="S740" s="10">
        <f t="shared" si="48"/>
        <v>39.049999999999997</v>
      </c>
      <c r="T740" t="s">
        <v>8320</v>
      </c>
      <c r="U740" t="s">
        <v>8321</v>
      </c>
    </row>
    <row r="741" spans="1:21" ht="43.75" hidden="1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45"/>
        <v>41862.502650462964</v>
      </c>
      <c r="L741" s="9">
        <f t="shared" si="46"/>
        <v>41829.502650462964</v>
      </c>
      <c r="M741" s="14">
        <f t="shared" si="47"/>
        <v>7</v>
      </c>
      <c r="N741" t="b">
        <v>0</v>
      </c>
      <c r="O741">
        <v>139</v>
      </c>
      <c r="P741" t="b">
        <v>1</v>
      </c>
      <c r="Q741" t="s">
        <v>8272</v>
      </c>
      <c r="R741">
        <f>ROUND(E741/D741*100,0)</f>
        <v>158</v>
      </c>
      <c r="S741" s="10">
        <f t="shared" si="48"/>
        <v>68.349999999999994</v>
      </c>
      <c r="T741" t="s">
        <v>8320</v>
      </c>
      <c r="U741" t="s">
        <v>8321</v>
      </c>
    </row>
    <row r="742" spans="1:21" ht="58.3" hidden="1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45"/>
        <v>42176.146782407406</v>
      </c>
      <c r="L742" s="9">
        <f t="shared" si="46"/>
        <v>42162.146782407406</v>
      </c>
      <c r="M742" s="14">
        <f t="shared" si="47"/>
        <v>6</v>
      </c>
      <c r="N742" t="b">
        <v>0</v>
      </c>
      <c r="O742">
        <v>19</v>
      </c>
      <c r="P742" t="b">
        <v>1</v>
      </c>
      <c r="Q742" t="s">
        <v>8272</v>
      </c>
      <c r="R742">
        <f>ROUND(E742/D742*100,0)</f>
        <v>107</v>
      </c>
      <c r="S742" s="10">
        <f t="shared" si="48"/>
        <v>169.58</v>
      </c>
      <c r="T742" t="s">
        <v>8320</v>
      </c>
      <c r="U742" t="s">
        <v>8321</v>
      </c>
    </row>
    <row r="743" spans="1:21" ht="29.15" hidden="1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45"/>
        <v>41436.648217592592</v>
      </c>
      <c r="L743" s="9">
        <f t="shared" si="46"/>
        <v>41401.648217592592</v>
      </c>
      <c r="M743" s="14">
        <f t="shared" si="47"/>
        <v>5</v>
      </c>
      <c r="N743" t="b">
        <v>0</v>
      </c>
      <c r="O743">
        <v>94</v>
      </c>
      <c r="P743" t="b">
        <v>1</v>
      </c>
      <c r="Q743" t="s">
        <v>8272</v>
      </c>
      <c r="R743">
        <f>ROUND(E743/D743*100,0)</f>
        <v>102</v>
      </c>
      <c r="S743" s="10">
        <f t="shared" si="48"/>
        <v>141.41999999999999</v>
      </c>
      <c r="T743" t="s">
        <v>8320</v>
      </c>
      <c r="U743" t="s">
        <v>8321</v>
      </c>
    </row>
    <row r="744" spans="1:21" ht="58.3" hidden="1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45"/>
        <v>41719.876296296294</v>
      </c>
      <c r="L744" s="9">
        <f t="shared" si="46"/>
        <v>41689.917962962965</v>
      </c>
      <c r="M744" s="14">
        <f t="shared" si="47"/>
        <v>2</v>
      </c>
      <c r="N744" t="b">
        <v>0</v>
      </c>
      <c r="O744">
        <v>23</v>
      </c>
      <c r="P744" t="b">
        <v>1</v>
      </c>
      <c r="Q744" t="s">
        <v>8272</v>
      </c>
      <c r="R744">
        <f>ROUND(E744/D744*100,0)</f>
        <v>111</v>
      </c>
      <c r="S744" s="10">
        <f t="shared" si="48"/>
        <v>67.39</v>
      </c>
      <c r="T744" t="s">
        <v>8320</v>
      </c>
      <c r="U744" t="s">
        <v>8321</v>
      </c>
    </row>
    <row r="745" spans="1:21" ht="43.75" hidden="1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45"/>
        <v>41015.875</v>
      </c>
      <c r="L745" s="9">
        <f t="shared" si="46"/>
        <v>40990.709317129629</v>
      </c>
      <c r="M745" s="14">
        <f t="shared" si="47"/>
        <v>3</v>
      </c>
      <c r="N745" t="b">
        <v>0</v>
      </c>
      <c r="O745">
        <v>15</v>
      </c>
      <c r="P745" t="b">
        <v>1</v>
      </c>
      <c r="Q745" t="s">
        <v>8272</v>
      </c>
      <c r="R745">
        <f>ROUND(E745/D745*100,0)</f>
        <v>148</v>
      </c>
      <c r="S745" s="10">
        <f t="shared" si="48"/>
        <v>54.27</v>
      </c>
      <c r="T745" t="s">
        <v>8320</v>
      </c>
      <c r="U745" t="s">
        <v>8321</v>
      </c>
    </row>
    <row r="746" spans="1:21" ht="43.75" hidden="1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45"/>
        <v>41256.95721064815</v>
      </c>
      <c r="L746" s="9">
        <f t="shared" si="46"/>
        <v>41226.95721064815</v>
      </c>
      <c r="M746" s="14">
        <f t="shared" si="47"/>
        <v>11</v>
      </c>
      <c r="N746" t="b">
        <v>0</v>
      </c>
      <c r="O746">
        <v>62</v>
      </c>
      <c r="P746" t="b">
        <v>1</v>
      </c>
      <c r="Q746" t="s">
        <v>8272</v>
      </c>
      <c r="R746">
        <f>ROUND(E746/D746*100,0)</f>
        <v>102</v>
      </c>
      <c r="S746" s="10">
        <f t="shared" si="48"/>
        <v>82.52</v>
      </c>
      <c r="T746" t="s">
        <v>8320</v>
      </c>
      <c r="U746" t="s">
        <v>8321</v>
      </c>
    </row>
    <row r="747" spans="1:21" ht="43.75" hidden="1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45"/>
        <v>41397.572280092594</v>
      </c>
      <c r="L747" s="9">
        <f t="shared" si="46"/>
        <v>41367.572280092594</v>
      </c>
      <c r="M747" s="14">
        <f t="shared" si="47"/>
        <v>4</v>
      </c>
      <c r="N747" t="b">
        <v>0</v>
      </c>
      <c r="O747">
        <v>74</v>
      </c>
      <c r="P747" t="b">
        <v>1</v>
      </c>
      <c r="Q747" t="s">
        <v>8272</v>
      </c>
      <c r="R747">
        <f>ROUND(E747/D747*100,0)</f>
        <v>179</v>
      </c>
      <c r="S747" s="10">
        <f t="shared" si="48"/>
        <v>53.73</v>
      </c>
      <c r="T747" t="s">
        <v>8320</v>
      </c>
      <c r="U747" t="s">
        <v>8321</v>
      </c>
    </row>
    <row r="748" spans="1:21" ht="29.15" hidden="1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45"/>
        <v>41175.165972222225</v>
      </c>
      <c r="L748" s="9">
        <f t="shared" si="46"/>
        <v>41157.042928240742</v>
      </c>
      <c r="M748" s="14">
        <f t="shared" si="47"/>
        <v>9</v>
      </c>
      <c r="N748" t="b">
        <v>0</v>
      </c>
      <c r="O748">
        <v>97</v>
      </c>
      <c r="P748" t="b">
        <v>1</v>
      </c>
      <c r="Q748" t="s">
        <v>8272</v>
      </c>
      <c r="R748">
        <f>ROUND(E748/D748*100,0)</f>
        <v>111</v>
      </c>
      <c r="S748" s="10">
        <f t="shared" si="48"/>
        <v>34.21</v>
      </c>
      <c r="T748" t="s">
        <v>8320</v>
      </c>
      <c r="U748" t="s">
        <v>8321</v>
      </c>
    </row>
    <row r="749" spans="1:21" ht="43.75" hidden="1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45"/>
        <v>42019.454166666663</v>
      </c>
      <c r="L749" s="9">
        <f t="shared" si="46"/>
        <v>41988.548831018517</v>
      </c>
      <c r="M749" s="14">
        <f t="shared" si="47"/>
        <v>12</v>
      </c>
      <c r="N749" t="b">
        <v>0</v>
      </c>
      <c r="O749">
        <v>55</v>
      </c>
      <c r="P749" t="b">
        <v>1</v>
      </c>
      <c r="Q749" t="s">
        <v>8272</v>
      </c>
      <c r="R749">
        <f>ROUND(E749/D749*100,0)</f>
        <v>100</v>
      </c>
      <c r="S749" s="10">
        <f t="shared" si="48"/>
        <v>127.33</v>
      </c>
      <c r="T749" t="s">
        <v>8320</v>
      </c>
      <c r="U749" t="s">
        <v>8321</v>
      </c>
    </row>
    <row r="750" spans="1:21" ht="43.75" hidden="1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45"/>
        <v>41861.846828703703</v>
      </c>
      <c r="L750" s="9">
        <f t="shared" si="46"/>
        <v>41831.846828703703</v>
      </c>
      <c r="M750" s="14">
        <f t="shared" si="47"/>
        <v>7</v>
      </c>
      <c r="N750" t="b">
        <v>0</v>
      </c>
      <c r="O750">
        <v>44</v>
      </c>
      <c r="P750" t="b">
        <v>1</v>
      </c>
      <c r="Q750" t="s">
        <v>8272</v>
      </c>
      <c r="R750">
        <f>ROUND(E750/D750*100,0)</f>
        <v>100</v>
      </c>
      <c r="S750" s="10">
        <f t="shared" si="48"/>
        <v>45.57</v>
      </c>
      <c r="T750" t="s">
        <v>8320</v>
      </c>
      <c r="U750" t="s">
        <v>8321</v>
      </c>
    </row>
    <row r="751" spans="1:21" ht="43.75" hidden="1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45"/>
        <v>42763.94131944445</v>
      </c>
      <c r="L751" s="9">
        <f t="shared" si="46"/>
        <v>42733.94131944445</v>
      </c>
      <c r="M751" s="14">
        <f t="shared" si="47"/>
        <v>12</v>
      </c>
      <c r="N751" t="b">
        <v>0</v>
      </c>
      <c r="O751">
        <v>110</v>
      </c>
      <c r="P751" t="b">
        <v>1</v>
      </c>
      <c r="Q751" t="s">
        <v>8272</v>
      </c>
      <c r="R751">
        <f>ROUND(E751/D751*100,0)</f>
        <v>106</v>
      </c>
      <c r="S751" s="10">
        <f t="shared" si="48"/>
        <v>95.96</v>
      </c>
      <c r="T751" t="s">
        <v>8320</v>
      </c>
      <c r="U751" t="s">
        <v>8321</v>
      </c>
    </row>
    <row r="752" spans="1:21" ht="43.75" hidden="1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45"/>
        <v>41329.878148148149</v>
      </c>
      <c r="L752" s="9">
        <f t="shared" si="46"/>
        <v>41299.878148148149</v>
      </c>
      <c r="M752" s="14">
        <f t="shared" si="47"/>
        <v>1</v>
      </c>
      <c r="N752" t="b">
        <v>0</v>
      </c>
      <c r="O752">
        <v>59</v>
      </c>
      <c r="P752" t="b">
        <v>1</v>
      </c>
      <c r="Q752" t="s">
        <v>8272</v>
      </c>
      <c r="R752">
        <f>ROUND(E752/D752*100,0)</f>
        <v>103</v>
      </c>
      <c r="S752" s="10">
        <f t="shared" si="48"/>
        <v>77.27</v>
      </c>
      <c r="T752" t="s">
        <v>8320</v>
      </c>
      <c r="U752" t="s">
        <v>8321</v>
      </c>
    </row>
    <row r="753" spans="1:21" ht="43.75" hidden="1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45"/>
        <v>40759.630497685182</v>
      </c>
      <c r="L753" s="9">
        <f t="shared" si="46"/>
        <v>40713.630497685182</v>
      </c>
      <c r="M753" s="14">
        <f t="shared" si="47"/>
        <v>6</v>
      </c>
      <c r="N753" t="b">
        <v>0</v>
      </c>
      <c r="O753">
        <v>62</v>
      </c>
      <c r="P753" t="b">
        <v>1</v>
      </c>
      <c r="Q753" t="s">
        <v>8272</v>
      </c>
      <c r="R753">
        <f>ROUND(E753/D753*100,0)</f>
        <v>119</v>
      </c>
      <c r="S753" s="10">
        <f t="shared" si="48"/>
        <v>57.34</v>
      </c>
      <c r="T753" t="s">
        <v>8320</v>
      </c>
      <c r="U753" t="s">
        <v>8321</v>
      </c>
    </row>
    <row r="754" spans="1:21" ht="58.3" hidden="1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45"/>
        <v>42659.458333333328</v>
      </c>
      <c r="L754" s="9">
        <f t="shared" si="46"/>
        <v>42639.421493055561</v>
      </c>
      <c r="M754" s="14">
        <f t="shared" si="47"/>
        <v>9</v>
      </c>
      <c r="N754" t="b">
        <v>0</v>
      </c>
      <c r="O754">
        <v>105</v>
      </c>
      <c r="P754" t="b">
        <v>1</v>
      </c>
      <c r="Q754" t="s">
        <v>8272</v>
      </c>
      <c r="R754">
        <f>ROUND(E754/D754*100,0)</f>
        <v>112</v>
      </c>
      <c r="S754" s="10">
        <f t="shared" si="48"/>
        <v>53.19</v>
      </c>
      <c r="T754" t="s">
        <v>8320</v>
      </c>
      <c r="U754" t="s">
        <v>8321</v>
      </c>
    </row>
    <row r="755" spans="1:21" ht="43.75" hidden="1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45"/>
        <v>42049.590173611112</v>
      </c>
      <c r="L755" s="9">
        <f t="shared" si="46"/>
        <v>42019.590173611112</v>
      </c>
      <c r="M755" s="14">
        <f t="shared" si="47"/>
        <v>1</v>
      </c>
      <c r="N755" t="b">
        <v>0</v>
      </c>
      <c r="O755">
        <v>26</v>
      </c>
      <c r="P755" t="b">
        <v>1</v>
      </c>
      <c r="Q755" t="s">
        <v>8272</v>
      </c>
      <c r="R755">
        <f>ROUND(E755/D755*100,0)</f>
        <v>128</v>
      </c>
      <c r="S755" s="10">
        <f t="shared" si="48"/>
        <v>492.31</v>
      </c>
      <c r="T755" t="s">
        <v>8320</v>
      </c>
      <c r="U755" t="s">
        <v>8321</v>
      </c>
    </row>
    <row r="756" spans="1:21" ht="43.75" hidden="1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45"/>
        <v>41279.749085648145</v>
      </c>
      <c r="L756" s="9">
        <f t="shared" si="46"/>
        <v>41249.749085648145</v>
      </c>
      <c r="M756" s="14">
        <f t="shared" si="47"/>
        <v>12</v>
      </c>
      <c r="N756" t="b">
        <v>0</v>
      </c>
      <c r="O756">
        <v>49</v>
      </c>
      <c r="P756" t="b">
        <v>1</v>
      </c>
      <c r="Q756" t="s">
        <v>8272</v>
      </c>
      <c r="R756">
        <f>ROUND(E756/D756*100,0)</f>
        <v>104</v>
      </c>
      <c r="S756" s="10">
        <f t="shared" si="48"/>
        <v>42.35</v>
      </c>
      <c r="T756" t="s">
        <v>8320</v>
      </c>
      <c r="U756" t="s">
        <v>8321</v>
      </c>
    </row>
    <row r="757" spans="1:21" ht="43.75" hidden="1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45"/>
        <v>41414.02847222222</v>
      </c>
      <c r="L757" s="9">
        <f t="shared" si="46"/>
        <v>41383.605057870373</v>
      </c>
      <c r="M757" s="14">
        <f t="shared" si="47"/>
        <v>4</v>
      </c>
      <c r="N757" t="b">
        <v>0</v>
      </c>
      <c r="O757">
        <v>68</v>
      </c>
      <c r="P757" t="b">
        <v>1</v>
      </c>
      <c r="Q757" t="s">
        <v>8272</v>
      </c>
      <c r="R757">
        <f>ROUND(E757/D757*100,0)</f>
        <v>102</v>
      </c>
      <c r="S757" s="10">
        <f t="shared" si="48"/>
        <v>37.47</v>
      </c>
      <c r="T757" t="s">
        <v>8320</v>
      </c>
      <c r="U757" t="s">
        <v>8321</v>
      </c>
    </row>
    <row r="758" spans="1:21" ht="43.75" hidden="1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45"/>
        <v>40651.725219907406</v>
      </c>
      <c r="L758" s="9">
        <f t="shared" si="46"/>
        <v>40590.766886574071</v>
      </c>
      <c r="M758" s="14">
        <f t="shared" si="47"/>
        <v>2</v>
      </c>
      <c r="N758" t="b">
        <v>0</v>
      </c>
      <c r="O758">
        <v>22</v>
      </c>
      <c r="P758" t="b">
        <v>1</v>
      </c>
      <c r="Q758" t="s">
        <v>8272</v>
      </c>
      <c r="R758">
        <f>ROUND(E758/D758*100,0)</f>
        <v>118</v>
      </c>
      <c r="S758" s="10">
        <f t="shared" si="48"/>
        <v>37.450000000000003</v>
      </c>
      <c r="T758" t="s">
        <v>8320</v>
      </c>
      <c r="U758" t="s">
        <v>8321</v>
      </c>
    </row>
    <row r="759" spans="1:21" ht="43.75" hidden="1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45"/>
        <v>41249.054560185185</v>
      </c>
      <c r="L759" s="9">
        <f t="shared" si="46"/>
        <v>41235.054560185185</v>
      </c>
      <c r="M759" s="14">
        <f t="shared" si="47"/>
        <v>11</v>
      </c>
      <c r="N759" t="b">
        <v>0</v>
      </c>
      <c r="O759">
        <v>18</v>
      </c>
      <c r="P759" t="b">
        <v>1</v>
      </c>
      <c r="Q759" t="s">
        <v>8272</v>
      </c>
      <c r="R759">
        <f>ROUND(E759/D759*100,0)</f>
        <v>238</v>
      </c>
      <c r="S759" s="10">
        <f t="shared" si="48"/>
        <v>33.06</v>
      </c>
      <c r="T759" t="s">
        <v>8320</v>
      </c>
      <c r="U759" t="s">
        <v>8321</v>
      </c>
    </row>
    <row r="760" spans="1:21" ht="29.15" hidden="1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45"/>
        <v>40459.836435185185</v>
      </c>
      <c r="L760" s="9">
        <f t="shared" si="46"/>
        <v>40429.836435185185</v>
      </c>
      <c r="M760" s="14">
        <f t="shared" si="47"/>
        <v>9</v>
      </c>
      <c r="N760" t="b">
        <v>0</v>
      </c>
      <c r="O760">
        <v>19</v>
      </c>
      <c r="P760" t="b">
        <v>1</v>
      </c>
      <c r="Q760" t="s">
        <v>8272</v>
      </c>
      <c r="R760">
        <f>ROUND(E760/D760*100,0)</f>
        <v>102</v>
      </c>
      <c r="S760" s="10">
        <f t="shared" si="48"/>
        <v>134.21</v>
      </c>
      <c r="T760" t="s">
        <v>8320</v>
      </c>
      <c r="U760" t="s">
        <v>8321</v>
      </c>
    </row>
    <row r="761" spans="1:21" ht="43.75" hidden="1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45"/>
        <v>41829.330312500002</v>
      </c>
      <c r="L761" s="9">
        <f t="shared" si="46"/>
        <v>41789.330312500002</v>
      </c>
      <c r="M761" s="14">
        <f t="shared" si="47"/>
        <v>5</v>
      </c>
      <c r="N761" t="b">
        <v>0</v>
      </c>
      <c r="O761">
        <v>99</v>
      </c>
      <c r="P761" t="b">
        <v>1</v>
      </c>
      <c r="Q761" t="s">
        <v>8272</v>
      </c>
      <c r="R761">
        <f>ROUND(E761/D761*100,0)</f>
        <v>102</v>
      </c>
      <c r="S761" s="10">
        <f t="shared" si="48"/>
        <v>51.47</v>
      </c>
      <c r="T761" t="s">
        <v>8320</v>
      </c>
      <c r="U761" t="s">
        <v>8321</v>
      </c>
    </row>
    <row r="762" spans="1:21" ht="43.75" hidden="1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45"/>
        <v>42700.805706018517</v>
      </c>
      <c r="L762" s="9">
        <f t="shared" si="46"/>
        <v>42670.764039351852</v>
      </c>
      <c r="M762" s="14">
        <f t="shared" si="47"/>
        <v>10</v>
      </c>
      <c r="N762" t="b">
        <v>0</v>
      </c>
      <c r="O762">
        <v>0</v>
      </c>
      <c r="P762" t="b">
        <v>0</v>
      </c>
      <c r="Q762" t="s">
        <v>8273</v>
      </c>
      <c r="R762">
        <f>ROUND(E762/D762*100,0)</f>
        <v>0</v>
      </c>
      <c r="S762" s="10">
        <f t="shared" si="48"/>
        <v>0</v>
      </c>
      <c r="T762" t="s">
        <v>8320</v>
      </c>
      <c r="U762" t="s">
        <v>8322</v>
      </c>
    </row>
    <row r="763" spans="1:21" ht="43.75" hidden="1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45"/>
        <v>41672.751458333332</v>
      </c>
      <c r="L763" s="9">
        <f t="shared" si="46"/>
        <v>41642.751458333332</v>
      </c>
      <c r="M763" s="14">
        <f t="shared" si="47"/>
        <v>1</v>
      </c>
      <c r="N763" t="b">
        <v>0</v>
      </c>
      <c r="O763">
        <v>6</v>
      </c>
      <c r="P763" t="b">
        <v>0</v>
      </c>
      <c r="Q763" t="s">
        <v>8273</v>
      </c>
      <c r="R763">
        <f>ROUND(E763/D763*100,0)</f>
        <v>5</v>
      </c>
      <c r="S763" s="10">
        <f t="shared" si="48"/>
        <v>39.17</v>
      </c>
      <c r="T763" t="s">
        <v>8320</v>
      </c>
      <c r="U763" t="s">
        <v>8322</v>
      </c>
    </row>
    <row r="764" spans="1:21" ht="43.75" hidden="1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45"/>
        <v>42708.25</v>
      </c>
      <c r="L764" s="9">
        <f t="shared" si="46"/>
        <v>42690.858449074076</v>
      </c>
      <c r="M764" s="14">
        <f t="shared" si="47"/>
        <v>11</v>
      </c>
      <c r="N764" t="b">
        <v>0</v>
      </c>
      <c r="O764">
        <v>0</v>
      </c>
      <c r="P764" t="b">
        <v>0</v>
      </c>
      <c r="Q764" t="s">
        <v>8273</v>
      </c>
      <c r="R764">
        <f>ROUND(E764/D764*100,0)</f>
        <v>0</v>
      </c>
      <c r="S764" s="10">
        <f t="shared" si="48"/>
        <v>0</v>
      </c>
      <c r="T764" t="s">
        <v>8320</v>
      </c>
      <c r="U764" t="s">
        <v>8322</v>
      </c>
    </row>
    <row r="765" spans="1:21" ht="43.75" hidden="1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45"/>
        <v>41501.446851851848</v>
      </c>
      <c r="L765" s="9">
        <f t="shared" si="46"/>
        <v>41471.446851851848</v>
      </c>
      <c r="M765" s="14">
        <f t="shared" si="47"/>
        <v>7</v>
      </c>
      <c r="N765" t="b">
        <v>0</v>
      </c>
      <c r="O765">
        <v>1</v>
      </c>
      <c r="P765" t="b">
        <v>0</v>
      </c>
      <c r="Q765" t="s">
        <v>8273</v>
      </c>
      <c r="R765">
        <f>ROUND(E765/D765*100,0)</f>
        <v>0</v>
      </c>
      <c r="S765" s="10">
        <f t="shared" si="48"/>
        <v>5</v>
      </c>
      <c r="T765" t="s">
        <v>8320</v>
      </c>
      <c r="U765" t="s">
        <v>8322</v>
      </c>
    </row>
    <row r="766" spans="1:21" ht="43.75" hidden="1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45"/>
        <v>42257.173159722224</v>
      </c>
      <c r="L766" s="9">
        <f t="shared" si="46"/>
        <v>42227.173159722224</v>
      </c>
      <c r="M766" s="14">
        <f t="shared" si="47"/>
        <v>8</v>
      </c>
      <c r="N766" t="b">
        <v>0</v>
      </c>
      <c r="O766">
        <v>0</v>
      </c>
      <c r="P766" t="b">
        <v>0</v>
      </c>
      <c r="Q766" t="s">
        <v>8273</v>
      </c>
      <c r="R766">
        <f>ROUND(E766/D766*100,0)</f>
        <v>0</v>
      </c>
      <c r="S766" s="10">
        <f t="shared" si="48"/>
        <v>0</v>
      </c>
      <c r="T766" t="s">
        <v>8320</v>
      </c>
      <c r="U766" t="s">
        <v>8322</v>
      </c>
    </row>
    <row r="767" spans="1:21" ht="43.75" hidden="1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45"/>
        <v>41931.542638888888</v>
      </c>
      <c r="L767" s="9">
        <f t="shared" si="46"/>
        <v>41901.542638888888</v>
      </c>
      <c r="M767" s="14">
        <f t="shared" si="47"/>
        <v>9</v>
      </c>
      <c r="N767" t="b">
        <v>0</v>
      </c>
      <c r="O767">
        <v>44</v>
      </c>
      <c r="P767" t="b">
        <v>0</v>
      </c>
      <c r="Q767" t="s">
        <v>8273</v>
      </c>
      <c r="R767">
        <f>ROUND(E767/D767*100,0)</f>
        <v>36</v>
      </c>
      <c r="S767" s="10">
        <f t="shared" si="48"/>
        <v>57.3</v>
      </c>
      <c r="T767" t="s">
        <v>8320</v>
      </c>
      <c r="U767" t="s">
        <v>8322</v>
      </c>
    </row>
    <row r="768" spans="1:21" ht="43.75" hidden="1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45"/>
        <v>42051.783368055556</v>
      </c>
      <c r="L768" s="9">
        <f t="shared" si="46"/>
        <v>42021.783368055556</v>
      </c>
      <c r="M768" s="14">
        <f t="shared" si="47"/>
        <v>1</v>
      </c>
      <c r="N768" t="b">
        <v>0</v>
      </c>
      <c r="O768">
        <v>0</v>
      </c>
      <c r="P768" t="b">
        <v>0</v>
      </c>
      <c r="Q768" t="s">
        <v>8273</v>
      </c>
      <c r="R768">
        <f>ROUND(E768/D768*100,0)</f>
        <v>0</v>
      </c>
      <c r="S768" s="10">
        <f t="shared" si="48"/>
        <v>0</v>
      </c>
      <c r="T768" t="s">
        <v>8320</v>
      </c>
      <c r="U768" t="s">
        <v>8322</v>
      </c>
    </row>
    <row r="769" spans="1:21" ht="58.3" hidden="1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45"/>
        <v>42145.143634259264</v>
      </c>
      <c r="L769" s="9">
        <f t="shared" si="46"/>
        <v>42115.143634259264</v>
      </c>
      <c r="M769" s="14">
        <f t="shared" si="47"/>
        <v>4</v>
      </c>
      <c r="N769" t="b">
        <v>0</v>
      </c>
      <c r="O769">
        <v>3</v>
      </c>
      <c r="P769" t="b">
        <v>0</v>
      </c>
      <c r="Q769" t="s">
        <v>8273</v>
      </c>
      <c r="R769">
        <f>ROUND(E769/D769*100,0)</f>
        <v>4</v>
      </c>
      <c r="S769" s="10">
        <f t="shared" si="48"/>
        <v>59</v>
      </c>
      <c r="T769" t="s">
        <v>8320</v>
      </c>
      <c r="U769" t="s">
        <v>8322</v>
      </c>
    </row>
    <row r="770" spans="1:21" ht="43.75" hidden="1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si="45"/>
        <v>41624.207060185188</v>
      </c>
      <c r="L770" s="9">
        <f t="shared" si="46"/>
        <v>41594.207060185188</v>
      </c>
      <c r="M770" s="14">
        <f t="shared" si="47"/>
        <v>11</v>
      </c>
      <c r="N770" t="b">
        <v>0</v>
      </c>
      <c r="O770">
        <v>0</v>
      </c>
      <c r="P770" t="b">
        <v>0</v>
      </c>
      <c r="Q770" t="s">
        <v>8273</v>
      </c>
      <c r="R770">
        <f>ROUND(E770/D770*100,0)</f>
        <v>0</v>
      </c>
      <c r="S770" s="10">
        <f t="shared" si="48"/>
        <v>0</v>
      </c>
      <c r="T770" t="s">
        <v>8320</v>
      </c>
      <c r="U770" t="s">
        <v>8322</v>
      </c>
    </row>
    <row r="771" spans="1:21" ht="58.3" hidden="1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ref="K771:K834" si="49">(I771/60/60/24) + DATE(1970,1,1)</f>
        <v>41634.996458333335</v>
      </c>
      <c r="L771" s="9">
        <f t="shared" ref="L771:L834" si="50">(J771/60/60/24) + DATE(1970,1,1)</f>
        <v>41604.996458333335</v>
      </c>
      <c r="M771" s="14">
        <f t="shared" ref="M771:M834" si="51">MONTH(L771)</f>
        <v>11</v>
      </c>
      <c r="N771" t="b">
        <v>0</v>
      </c>
      <c r="O771">
        <v>52</v>
      </c>
      <c r="P771" t="b">
        <v>0</v>
      </c>
      <c r="Q771" t="s">
        <v>8273</v>
      </c>
      <c r="R771">
        <f>ROUND(E771/D771*100,0)</f>
        <v>41</v>
      </c>
      <c r="S771" s="10">
        <f t="shared" ref="S771:S834" si="52">IFERROR(ROUND(E771/O771,2),0)</f>
        <v>31.85</v>
      </c>
      <c r="T771" t="s">
        <v>8320</v>
      </c>
      <c r="U771" t="s">
        <v>8322</v>
      </c>
    </row>
    <row r="772" spans="1:21" ht="43.75" hidden="1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49"/>
        <v>41329.999641203707</v>
      </c>
      <c r="L772" s="9">
        <f t="shared" si="50"/>
        <v>41289.999641203707</v>
      </c>
      <c r="M772" s="14">
        <f t="shared" si="51"/>
        <v>1</v>
      </c>
      <c r="N772" t="b">
        <v>0</v>
      </c>
      <c r="O772">
        <v>0</v>
      </c>
      <c r="P772" t="b">
        <v>0</v>
      </c>
      <c r="Q772" t="s">
        <v>8273</v>
      </c>
      <c r="R772">
        <f>ROUND(E772/D772*100,0)</f>
        <v>0</v>
      </c>
      <c r="S772" s="10">
        <f t="shared" si="52"/>
        <v>0</v>
      </c>
      <c r="T772" t="s">
        <v>8320</v>
      </c>
      <c r="U772" t="s">
        <v>8322</v>
      </c>
    </row>
    <row r="773" spans="1:21" ht="43.75" hidden="1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49"/>
        <v>42399.824097222227</v>
      </c>
      <c r="L773" s="9">
        <f t="shared" si="50"/>
        <v>42349.824097222227</v>
      </c>
      <c r="M773" s="14">
        <f t="shared" si="51"/>
        <v>12</v>
      </c>
      <c r="N773" t="b">
        <v>0</v>
      </c>
      <c r="O773">
        <v>1</v>
      </c>
      <c r="P773" t="b">
        <v>0</v>
      </c>
      <c r="Q773" t="s">
        <v>8273</v>
      </c>
      <c r="R773">
        <f>ROUND(E773/D773*100,0)</f>
        <v>0</v>
      </c>
      <c r="S773" s="10">
        <f t="shared" si="52"/>
        <v>10</v>
      </c>
      <c r="T773" t="s">
        <v>8320</v>
      </c>
      <c r="U773" t="s">
        <v>8322</v>
      </c>
    </row>
    <row r="774" spans="1:21" ht="58.3" hidden="1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49"/>
        <v>40118.165972222225</v>
      </c>
      <c r="L774" s="9">
        <f t="shared" si="50"/>
        <v>40068.056932870371</v>
      </c>
      <c r="M774" s="14">
        <f t="shared" si="51"/>
        <v>9</v>
      </c>
      <c r="N774" t="b">
        <v>0</v>
      </c>
      <c r="O774">
        <v>1</v>
      </c>
      <c r="P774" t="b">
        <v>0</v>
      </c>
      <c r="Q774" t="s">
        <v>8273</v>
      </c>
      <c r="R774">
        <f>ROUND(E774/D774*100,0)</f>
        <v>3</v>
      </c>
      <c r="S774" s="10">
        <f t="shared" si="52"/>
        <v>50</v>
      </c>
      <c r="T774" t="s">
        <v>8320</v>
      </c>
      <c r="U774" t="s">
        <v>8322</v>
      </c>
    </row>
    <row r="775" spans="1:21" ht="43.75" hidden="1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49"/>
        <v>42134.959027777775</v>
      </c>
      <c r="L775" s="9">
        <f t="shared" si="50"/>
        <v>42100.735937499994</v>
      </c>
      <c r="M775" s="14">
        <f t="shared" si="51"/>
        <v>4</v>
      </c>
      <c r="N775" t="b">
        <v>0</v>
      </c>
      <c r="O775">
        <v>2</v>
      </c>
      <c r="P775" t="b">
        <v>0</v>
      </c>
      <c r="Q775" t="s">
        <v>8273</v>
      </c>
      <c r="R775">
        <f>ROUND(E775/D775*100,0)</f>
        <v>1</v>
      </c>
      <c r="S775" s="10">
        <f t="shared" si="52"/>
        <v>16</v>
      </c>
      <c r="T775" t="s">
        <v>8320</v>
      </c>
      <c r="U775" t="s">
        <v>8322</v>
      </c>
    </row>
    <row r="776" spans="1:21" ht="43.75" hidden="1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49"/>
        <v>41693.780300925922</v>
      </c>
      <c r="L776" s="9">
        <f t="shared" si="50"/>
        <v>41663.780300925922</v>
      </c>
      <c r="M776" s="14">
        <f t="shared" si="51"/>
        <v>1</v>
      </c>
      <c r="N776" t="b">
        <v>0</v>
      </c>
      <c r="O776">
        <v>9</v>
      </c>
      <c r="P776" t="b">
        <v>0</v>
      </c>
      <c r="Q776" t="s">
        <v>8273</v>
      </c>
      <c r="R776">
        <f>ROUND(E776/D776*100,0)</f>
        <v>70</v>
      </c>
      <c r="S776" s="10">
        <f t="shared" si="52"/>
        <v>39</v>
      </c>
      <c r="T776" t="s">
        <v>8320</v>
      </c>
      <c r="U776" t="s">
        <v>8322</v>
      </c>
    </row>
    <row r="777" spans="1:21" ht="43.75" hidden="1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49"/>
        <v>40893.060127314813</v>
      </c>
      <c r="L777" s="9">
        <f t="shared" si="50"/>
        <v>40863.060127314813</v>
      </c>
      <c r="M777" s="14">
        <f t="shared" si="51"/>
        <v>11</v>
      </c>
      <c r="N777" t="b">
        <v>0</v>
      </c>
      <c r="O777">
        <v>5</v>
      </c>
      <c r="P777" t="b">
        <v>0</v>
      </c>
      <c r="Q777" t="s">
        <v>8273</v>
      </c>
      <c r="R777">
        <f>ROUND(E777/D777*100,0)</f>
        <v>2</v>
      </c>
      <c r="S777" s="10">
        <f t="shared" si="52"/>
        <v>34</v>
      </c>
      <c r="T777" t="s">
        <v>8320</v>
      </c>
      <c r="U777" t="s">
        <v>8322</v>
      </c>
    </row>
    <row r="778" spans="1:21" ht="43.75" hidden="1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si="49"/>
        <v>42288.208333333328</v>
      </c>
      <c r="L778" s="9">
        <f t="shared" si="50"/>
        <v>42250.685706018514</v>
      </c>
      <c r="M778" s="14">
        <f t="shared" si="51"/>
        <v>9</v>
      </c>
      <c r="N778" t="b">
        <v>0</v>
      </c>
      <c r="O778">
        <v>57</v>
      </c>
      <c r="P778" t="b">
        <v>0</v>
      </c>
      <c r="Q778" t="s">
        <v>8273</v>
      </c>
      <c r="R778">
        <f>ROUND(E778/D778*100,0)</f>
        <v>51</v>
      </c>
      <c r="S778" s="10">
        <f t="shared" si="52"/>
        <v>63.12</v>
      </c>
      <c r="T778" t="s">
        <v>8320</v>
      </c>
      <c r="U778" t="s">
        <v>8322</v>
      </c>
    </row>
    <row r="779" spans="1:21" ht="58.3" hidden="1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49"/>
        <v>41486.981215277774</v>
      </c>
      <c r="L779" s="9">
        <f t="shared" si="50"/>
        <v>41456.981215277774</v>
      </c>
      <c r="M779" s="14">
        <f t="shared" si="51"/>
        <v>7</v>
      </c>
      <c r="N779" t="b">
        <v>0</v>
      </c>
      <c r="O779">
        <v>3</v>
      </c>
      <c r="P779" t="b">
        <v>0</v>
      </c>
      <c r="Q779" t="s">
        <v>8273</v>
      </c>
      <c r="R779">
        <f>ROUND(E779/D779*100,0)</f>
        <v>1</v>
      </c>
      <c r="S779" s="10">
        <f t="shared" si="52"/>
        <v>7</v>
      </c>
      <c r="T779" t="s">
        <v>8320</v>
      </c>
      <c r="U779" t="s">
        <v>8322</v>
      </c>
    </row>
    <row r="780" spans="1:21" ht="43.75" hidden="1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49"/>
        <v>41759.702314814815</v>
      </c>
      <c r="L780" s="9">
        <f t="shared" si="50"/>
        <v>41729.702314814815</v>
      </c>
      <c r="M780" s="14">
        <f t="shared" si="51"/>
        <v>3</v>
      </c>
      <c r="N780" t="b">
        <v>0</v>
      </c>
      <c r="O780">
        <v>1</v>
      </c>
      <c r="P780" t="b">
        <v>0</v>
      </c>
      <c r="Q780" t="s">
        <v>8273</v>
      </c>
      <c r="R780">
        <f>ROUND(E780/D780*100,0)</f>
        <v>0</v>
      </c>
      <c r="S780" s="10">
        <f t="shared" si="52"/>
        <v>2</v>
      </c>
      <c r="T780" t="s">
        <v>8320</v>
      </c>
      <c r="U780" t="s">
        <v>8322</v>
      </c>
    </row>
    <row r="781" spans="1:21" ht="58.3" hidden="1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49"/>
        <v>40466.166666666664</v>
      </c>
      <c r="L781" s="9">
        <f t="shared" si="50"/>
        <v>40436.68408564815</v>
      </c>
      <c r="M781" s="14">
        <f t="shared" si="51"/>
        <v>9</v>
      </c>
      <c r="N781" t="b">
        <v>0</v>
      </c>
      <c r="O781">
        <v>6</v>
      </c>
      <c r="P781" t="b">
        <v>0</v>
      </c>
      <c r="Q781" t="s">
        <v>8273</v>
      </c>
      <c r="R781">
        <f>ROUND(E781/D781*100,0)</f>
        <v>3</v>
      </c>
      <c r="S781" s="10">
        <f t="shared" si="52"/>
        <v>66.67</v>
      </c>
      <c r="T781" t="s">
        <v>8320</v>
      </c>
      <c r="U781" t="s">
        <v>8322</v>
      </c>
    </row>
    <row r="782" spans="1:21" ht="43.75" hidden="1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49"/>
        <v>40666.673900462964</v>
      </c>
      <c r="L782" s="9">
        <f t="shared" si="50"/>
        <v>40636.673900462964</v>
      </c>
      <c r="M782" s="14">
        <f t="shared" si="51"/>
        <v>4</v>
      </c>
      <c r="N782" t="b">
        <v>0</v>
      </c>
      <c r="O782">
        <v>27</v>
      </c>
      <c r="P782" t="b">
        <v>1</v>
      </c>
      <c r="Q782" t="s">
        <v>8274</v>
      </c>
      <c r="R782">
        <f>ROUND(E782/D782*100,0)</f>
        <v>104</v>
      </c>
      <c r="S782" s="10">
        <f t="shared" si="52"/>
        <v>38.520000000000003</v>
      </c>
      <c r="T782" t="s">
        <v>8323</v>
      </c>
      <c r="U782" t="s">
        <v>8324</v>
      </c>
    </row>
    <row r="783" spans="1:21" ht="43.75" hidden="1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49"/>
        <v>41433.000856481485</v>
      </c>
      <c r="L783" s="9">
        <f t="shared" si="50"/>
        <v>41403.000856481485</v>
      </c>
      <c r="M783" s="14">
        <f t="shared" si="51"/>
        <v>5</v>
      </c>
      <c r="N783" t="b">
        <v>0</v>
      </c>
      <c r="O783">
        <v>25</v>
      </c>
      <c r="P783" t="b">
        <v>1</v>
      </c>
      <c r="Q783" t="s">
        <v>8274</v>
      </c>
      <c r="R783">
        <f>ROUND(E783/D783*100,0)</f>
        <v>133</v>
      </c>
      <c r="S783" s="10">
        <f t="shared" si="52"/>
        <v>42.61</v>
      </c>
      <c r="T783" t="s">
        <v>8323</v>
      </c>
      <c r="U783" t="s">
        <v>8324</v>
      </c>
    </row>
    <row r="784" spans="1:21" ht="43.75" hidden="1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49"/>
        <v>41146.758125</v>
      </c>
      <c r="L784" s="9">
        <f t="shared" si="50"/>
        <v>41116.758125</v>
      </c>
      <c r="M784" s="14">
        <f t="shared" si="51"/>
        <v>7</v>
      </c>
      <c r="N784" t="b">
        <v>0</v>
      </c>
      <c r="O784">
        <v>14</v>
      </c>
      <c r="P784" t="b">
        <v>1</v>
      </c>
      <c r="Q784" t="s">
        <v>8274</v>
      </c>
      <c r="R784">
        <f>ROUND(E784/D784*100,0)</f>
        <v>100</v>
      </c>
      <c r="S784" s="10">
        <f t="shared" si="52"/>
        <v>50</v>
      </c>
      <c r="T784" t="s">
        <v>8323</v>
      </c>
      <c r="U784" t="s">
        <v>8324</v>
      </c>
    </row>
    <row r="785" spans="1:21" ht="43.75" hidden="1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49"/>
        <v>41026.916666666664</v>
      </c>
      <c r="L785" s="9">
        <f t="shared" si="50"/>
        <v>40987.773715277777</v>
      </c>
      <c r="M785" s="14">
        <f t="shared" si="51"/>
        <v>3</v>
      </c>
      <c r="N785" t="b">
        <v>0</v>
      </c>
      <c r="O785">
        <v>35</v>
      </c>
      <c r="P785" t="b">
        <v>1</v>
      </c>
      <c r="Q785" t="s">
        <v>8274</v>
      </c>
      <c r="R785">
        <f>ROUND(E785/D785*100,0)</f>
        <v>148</v>
      </c>
      <c r="S785" s="10">
        <f t="shared" si="52"/>
        <v>63.49</v>
      </c>
      <c r="T785" t="s">
        <v>8323</v>
      </c>
      <c r="U785" t="s">
        <v>8324</v>
      </c>
    </row>
    <row r="786" spans="1:21" ht="43.75" hidden="1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49"/>
        <v>41715.107858796298</v>
      </c>
      <c r="L786" s="9">
        <f t="shared" si="50"/>
        <v>41675.149525462963</v>
      </c>
      <c r="M786" s="14">
        <f t="shared" si="51"/>
        <v>2</v>
      </c>
      <c r="N786" t="b">
        <v>0</v>
      </c>
      <c r="O786">
        <v>10</v>
      </c>
      <c r="P786" t="b">
        <v>1</v>
      </c>
      <c r="Q786" t="s">
        <v>8274</v>
      </c>
      <c r="R786">
        <f>ROUND(E786/D786*100,0)</f>
        <v>103</v>
      </c>
      <c r="S786" s="10">
        <f t="shared" si="52"/>
        <v>102.5</v>
      </c>
      <c r="T786" t="s">
        <v>8323</v>
      </c>
      <c r="U786" t="s">
        <v>8324</v>
      </c>
    </row>
    <row r="787" spans="1:21" ht="43.75" hidden="1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49"/>
        <v>41333.593923611108</v>
      </c>
      <c r="L787" s="9">
        <f t="shared" si="50"/>
        <v>41303.593923611108</v>
      </c>
      <c r="M787" s="14">
        <f t="shared" si="51"/>
        <v>1</v>
      </c>
      <c r="N787" t="b">
        <v>0</v>
      </c>
      <c r="O787">
        <v>29</v>
      </c>
      <c r="P787" t="b">
        <v>1</v>
      </c>
      <c r="Q787" t="s">
        <v>8274</v>
      </c>
      <c r="R787">
        <f>ROUND(E787/D787*100,0)</f>
        <v>181</v>
      </c>
      <c r="S787" s="10">
        <f t="shared" si="52"/>
        <v>31.14</v>
      </c>
      <c r="T787" t="s">
        <v>8323</v>
      </c>
      <c r="U787" t="s">
        <v>8324</v>
      </c>
    </row>
    <row r="788" spans="1:21" ht="43.75" hidden="1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49"/>
        <v>41040.657638888886</v>
      </c>
      <c r="L788" s="9">
        <f t="shared" si="50"/>
        <v>40983.055949074071</v>
      </c>
      <c r="M788" s="14">
        <f t="shared" si="51"/>
        <v>3</v>
      </c>
      <c r="N788" t="b">
        <v>0</v>
      </c>
      <c r="O788">
        <v>44</v>
      </c>
      <c r="P788" t="b">
        <v>1</v>
      </c>
      <c r="Q788" t="s">
        <v>8274</v>
      </c>
      <c r="R788">
        <f>ROUND(E788/D788*100,0)</f>
        <v>143</v>
      </c>
      <c r="S788" s="10">
        <f t="shared" si="52"/>
        <v>162.27000000000001</v>
      </c>
      <c r="T788" t="s">
        <v>8323</v>
      </c>
      <c r="U788" t="s">
        <v>8324</v>
      </c>
    </row>
    <row r="789" spans="1:21" ht="43.75" hidden="1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49"/>
        <v>41579.627615740741</v>
      </c>
      <c r="L789" s="9">
        <f t="shared" si="50"/>
        <v>41549.627615740741</v>
      </c>
      <c r="M789" s="14">
        <f t="shared" si="51"/>
        <v>10</v>
      </c>
      <c r="N789" t="b">
        <v>0</v>
      </c>
      <c r="O789">
        <v>17</v>
      </c>
      <c r="P789" t="b">
        <v>1</v>
      </c>
      <c r="Q789" t="s">
        <v>8274</v>
      </c>
      <c r="R789">
        <f>ROUND(E789/D789*100,0)</f>
        <v>114</v>
      </c>
      <c r="S789" s="10">
        <f t="shared" si="52"/>
        <v>80.59</v>
      </c>
      <c r="T789" t="s">
        <v>8323</v>
      </c>
      <c r="U789" t="s">
        <v>8324</v>
      </c>
    </row>
    <row r="790" spans="1:21" ht="43.75" hidden="1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49"/>
        <v>41097.165972222225</v>
      </c>
      <c r="L790" s="9">
        <f t="shared" si="50"/>
        <v>41059.006805555553</v>
      </c>
      <c r="M790" s="14">
        <f t="shared" si="51"/>
        <v>5</v>
      </c>
      <c r="N790" t="b">
        <v>0</v>
      </c>
      <c r="O790">
        <v>34</v>
      </c>
      <c r="P790" t="b">
        <v>1</v>
      </c>
      <c r="Q790" t="s">
        <v>8274</v>
      </c>
      <c r="R790">
        <f>ROUND(E790/D790*100,0)</f>
        <v>204</v>
      </c>
      <c r="S790" s="10">
        <f t="shared" si="52"/>
        <v>59.85</v>
      </c>
      <c r="T790" t="s">
        <v>8323</v>
      </c>
      <c r="U790" t="s">
        <v>8324</v>
      </c>
    </row>
    <row r="791" spans="1:21" ht="43.75" hidden="1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49"/>
        <v>41295.332638888889</v>
      </c>
      <c r="L791" s="9">
        <f t="shared" si="50"/>
        <v>41277.186111111114</v>
      </c>
      <c r="M791" s="14">
        <f t="shared" si="51"/>
        <v>1</v>
      </c>
      <c r="N791" t="b">
        <v>0</v>
      </c>
      <c r="O791">
        <v>14</v>
      </c>
      <c r="P791" t="b">
        <v>1</v>
      </c>
      <c r="Q791" t="s">
        <v>8274</v>
      </c>
      <c r="R791">
        <f>ROUND(E791/D791*100,0)</f>
        <v>109</v>
      </c>
      <c r="S791" s="10">
        <f t="shared" si="52"/>
        <v>132.86000000000001</v>
      </c>
      <c r="T791" t="s">
        <v>8323</v>
      </c>
      <c r="U791" t="s">
        <v>8324</v>
      </c>
    </row>
    <row r="792" spans="1:21" ht="43.75" hidden="1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49"/>
        <v>41306.047905092593</v>
      </c>
      <c r="L792" s="9">
        <f t="shared" si="50"/>
        <v>41276.047905092593</v>
      </c>
      <c r="M792" s="14">
        <f t="shared" si="51"/>
        <v>1</v>
      </c>
      <c r="N792" t="b">
        <v>0</v>
      </c>
      <c r="O792">
        <v>156</v>
      </c>
      <c r="P792" t="b">
        <v>1</v>
      </c>
      <c r="Q792" t="s">
        <v>8274</v>
      </c>
      <c r="R792">
        <f>ROUND(E792/D792*100,0)</f>
        <v>144</v>
      </c>
      <c r="S792" s="10">
        <f t="shared" si="52"/>
        <v>92.55</v>
      </c>
      <c r="T792" t="s">
        <v>8323</v>
      </c>
      <c r="U792" t="s">
        <v>8324</v>
      </c>
    </row>
    <row r="793" spans="1:21" ht="43.75" hidden="1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49"/>
        <v>41591.249305555553</v>
      </c>
      <c r="L793" s="9">
        <f t="shared" si="50"/>
        <v>41557.780624999999</v>
      </c>
      <c r="M793" s="14">
        <f t="shared" si="51"/>
        <v>10</v>
      </c>
      <c r="N793" t="b">
        <v>0</v>
      </c>
      <c r="O793">
        <v>128</v>
      </c>
      <c r="P793" t="b">
        <v>1</v>
      </c>
      <c r="Q793" t="s">
        <v>8274</v>
      </c>
      <c r="R793">
        <f>ROUND(E793/D793*100,0)</f>
        <v>104</v>
      </c>
      <c r="S793" s="10">
        <f t="shared" si="52"/>
        <v>60.86</v>
      </c>
      <c r="T793" t="s">
        <v>8323</v>
      </c>
      <c r="U793" t="s">
        <v>8324</v>
      </c>
    </row>
    <row r="794" spans="1:21" ht="29.15" hidden="1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49"/>
        <v>41585.915312500001</v>
      </c>
      <c r="L794" s="9">
        <f t="shared" si="50"/>
        <v>41555.873645833337</v>
      </c>
      <c r="M794" s="14">
        <f t="shared" si="51"/>
        <v>10</v>
      </c>
      <c r="N794" t="b">
        <v>0</v>
      </c>
      <c r="O794">
        <v>60</v>
      </c>
      <c r="P794" t="b">
        <v>1</v>
      </c>
      <c r="Q794" t="s">
        <v>8274</v>
      </c>
      <c r="R794">
        <f>ROUND(E794/D794*100,0)</f>
        <v>100</v>
      </c>
      <c r="S794" s="10">
        <f t="shared" si="52"/>
        <v>41.85</v>
      </c>
      <c r="T794" t="s">
        <v>8323</v>
      </c>
      <c r="U794" t="s">
        <v>8324</v>
      </c>
    </row>
    <row r="795" spans="1:21" ht="43.75" hidden="1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49"/>
        <v>41458.207638888889</v>
      </c>
      <c r="L795" s="9">
        <f t="shared" si="50"/>
        <v>41442.741249999999</v>
      </c>
      <c r="M795" s="14">
        <f t="shared" si="51"/>
        <v>6</v>
      </c>
      <c r="N795" t="b">
        <v>0</v>
      </c>
      <c r="O795">
        <v>32</v>
      </c>
      <c r="P795" t="b">
        <v>1</v>
      </c>
      <c r="Q795" t="s">
        <v>8274</v>
      </c>
      <c r="R795">
        <f>ROUND(E795/D795*100,0)</f>
        <v>103</v>
      </c>
      <c r="S795" s="10">
        <f t="shared" si="52"/>
        <v>88.33</v>
      </c>
      <c r="T795" t="s">
        <v>8323</v>
      </c>
      <c r="U795" t="s">
        <v>8324</v>
      </c>
    </row>
    <row r="796" spans="1:21" ht="43.75" hidden="1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49"/>
        <v>40791.712500000001</v>
      </c>
      <c r="L796" s="9">
        <f t="shared" si="50"/>
        <v>40736.115011574075</v>
      </c>
      <c r="M796" s="14">
        <f t="shared" si="51"/>
        <v>7</v>
      </c>
      <c r="N796" t="b">
        <v>0</v>
      </c>
      <c r="O796">
        <v>53</v>
      </c>
      <c r="P796" t="b">
        <v>1</v>
      </c>
      <c r="Q796" t="s">
        <v>8274</v>
      </c>
      <c r="R796">
        <f>ROUND(E796/D796*100,0)</f>
        <v>105</v>
      </c>
      <c r="S796" s="10">
        <f t="shared" si="52"/>
        <v>158.96</v>
      </c>
      <c r="T796" t="s">
        <v>8323</v>
      </c>
      <c r="U796" t="s">
        <v>8324</v>
      </c>
    </row>
    <row r="797" spans="1:21" ht="43.75" hidden="1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49"/>
        <v>41006.207638888889</v>
      </c>
      <c r="L797" s="9">
        <f t="shared" si="50"/>
        <v>40963.613032407404</v>
      </c>
      <c r="M797" s="14">
        <f t="shared" si="51"/>
        <v>2</v>
      </c>
      <c r="N797" t="b">
        <v>0</v>
      </c>
      <c r="O797">
        <v>184</v>
      </c>
      <c r="P797" t="b">
        <v>1</v>
      </c>
      <c r="Q797" t="s">
        <v>8274</v>
      </c>
      <c r="R797">
        <f>ROUND(E797/D797*100,0)</f>
        <v>112</v>
      </c>
      <c r="S797" s="10">
        <f t="shared" si="52"/>
        <v>85.05</v>
      </c>
      <c r="T797" t="s">
        <v>8323</v>
      </c>
      <c r="U797" t="s">
        <v>8324</v>
      </c>
    </row>
    <row r="798" spans="1:21" ht="58.3" hidden="1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49"/>
        <v>41532.881944444445</v>
      </c>
      <c r="L798" s="9">
        <f t="shared" si="50"/>
        <v>41502.882928240739</v>
      </c>
      <c r="M798" s="14">
        <f t="shared" si="51"/>
        <v>8</v>
      </c>
      <c r="N798" t="b">
        <v>0</v>
      </c>
      <c r="O798">
        <v>90</v>
      </c>
      <c r="P798" t="b">
        <v>1</v>
      </c>
      <c r="Q798" t="s">
        <v>8274</v>
      </c>
      <c r="R798">
        <f>ROUND(E798/D798*100,0)</f>
        <v>101</v>
      </c>
      <c r="S798" s="10">
        <f t="shared" si="52"/>
        <v>112.61</v>
      </c>
      <c r="T798" t="s">
        <v>8323</v>
      </c>
      <c r="U798" t="s">
        <v>8324</v>
      </c>
    </row>
    <row r="799" spans="1:21" ht="43.75" hidden="1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49"/>
        <v>41028.166666666664</v>
      </c>
      <c r="L799" s="9">
        <f t="shared" si="50"/>
        <v>40996.994074074071</v>
      </c>
      <c r="M799" s="14">
        <f t="shared" si="51"/>
        <v>3</v>
      </c>
      <c r="N799" t="b">
        <v>0</v>
      </c>
      <c r="O799">
        <v>71</v>
      </c>
      <c r="P799" t="b">
        <v>1</v>
      </c>
      <c r="Q799" t="s">
        <v>8274</v>
      </c>
      <c r="R799">
        <f>ROUND(E799/D799*100,0)</f>
        <v>108</v>
      </c>
      <c r="S799" s="10">
        <f t="shared" si="52"/>
        <v>45.44</v>
      </c>
      <c r="T799" t="s">
        <v>8323</v>
      </c>
      <c r="U799" t="s">
        <v>8324</v>
      </c>
    </row>
    <row r="800" spans="1:21" ht="43.75" hidden="1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49"/>
        <v>41912.590127314819</v>
      </c>
      <c r="L800" s="9">
        <f t="shared" si="50"/>
        <v>41882.590127314819</v>
      </c>
      <c r="M800" s="14">
        <f t="shared" si="51"/>
        <v>8</v>
      </c>
      <c r="N800" t="b">
        <v>0</v>
      </c>
      <c r="O800">
        <v>87</v>
      </c>
      <c r="P800" t="b">
        <v>1</v>
      </c>
      <c r="Q800" t="s">
        <v>8274</v>
      </c>
      <c r="R800">
        <f>ROUND(E800/D800*100,0)</f>
        <v>115</v>
      </c>
      <c r="S800" s="10">
        <f t="shared" si="52"/>
        <v>46.22</v>
      </c>
      <c r="T800" t="s">
        <v>8323</v>
      </c>
      <c r="U800" t="s">
        <v>8324</v>
      </c>
    </row>
    <row r="801" spans="1:21" ht="43.75" hidden="1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49"/>
        <v>41026.667199074072</v>
      </c>
      <c r="L801" s="9">
        <f t="shared" si="50"/>
        <v>40996.667199074072</v>
      </c>
      <c r="M801" s="14">
        <f t="shared" si="51"/>
        <v>3</v>
      </c>
      <c r="N801" t="b">
        <v>0</v>
      </c>
      <c r="O801">
        <v>28</v>
      </c>
      <c r="P801" t="b">
        <v>1</v>
      </c>
      <c r="Q801" t="s">
        <v>8274</v>
      </c>
      <c r="R801">
        <f>ROUND(E801/D801*100,0)</f>
        <v>100</v>
      </c>
      <c r="S801" s="10">
        <f t="shared" si="52"/>
        <v>178.61</v>
      </c>
      <c r="T801" t="s">
        <v>8323</v>
      </c>
      <c r="U801" t="s">
        <v>8324</v>
      </c>
    </row>
    <row r="802" spans="1:21" ht="43.75" hidden="1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49"/>
        <v>41893.433495370373</v>
      </c>
      <c r="L802" s="9">
        <f t="shared" si="50"/>
        <v>41863.433495370373</v>
      </c>
      <c r="M802" s="14">
        <f t="shared" si="51"/>
        <v>8</v>
      </c>
      <c r="N802" t="b">
        <v>0</v>
      </c>
      <c r="O802">
        <v>56</v>
      </c>
      <c r="P802" t="b">
        <v>1</v>
      </c>
      <c r="Q802" t="s">
        <v>8274</v>
      </c>
      <c r="R802">
        <f>ROUND(E802/D802*100,0)</f>
        <v>152</v>
      </c>
      <c r="S802" s="10">
        <f t="shared" si="52"/>
        <v>40.75</v>
      </c>
      <c r="T802" t="s">
        <v>8323</v>
      </c>
      <c r="U802" t="s">
        <v>8324</v>
      </c>
    </row>
    <row r="803" spans="1:21" ht="43.75" hidden="1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49"/>
        <v>40725.795370370368</v>
      </c>
      <c r="L803" s="9">
        <f t="shared" si="50"/>
        <v>40695.795370370368</v>
      </c>
      <c r="M803" s="14">
        <f t="shared" si="51"/>
        <v>6</v>
      </c>
      <c r="N803" t="b">
        <v>0</v>
      </c>
      <c r="O803">
        <v>51</v>
      </c>
      <c r="P803" t="b">
        <v>1</v>
      </c>
      <c r="Q803" t="s">
        <v>8274</v>
      </c>
      <c r="R803">
        <f>ROUND(E803/D803*100,0)</f>
        <v>112</v>
      </c>
      <c r="S803" s="10">
        <f t="shared" si="52"/>
        <v>43.73</v>
      </c>
      <c r="T803" t="s">
        <v>8323</v>
      </c>
      <c r="U803" t="s">
        <v>8324</v>
      </c>
    </row>
    <row r="804" spans="1:21" ht="58.3" hidden="1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49"/>
        <v>41169.170138888891</v>
      </c>
      <c r="L804" s="9">
        <f t="shared" si="50"/>
        <v>41123.022268518522</v>
      </c>
      <c r="M804" s="14">
        <f t="shared" si="51"/>
        <v>8</v>
      </c>
      <c r="N804" t="b">
        <v>0</v>
      </c>
      <c r="O804">
        <v>75</v>
      </c>
      <c r="P804" t="b">
        <v>1</v>
      </c>
      <c r="Q804" t="s">
        <v>8274</v>
      </c>
      <c r="R804">
        <f>ROUND(E804/D804*100,0)</f>
        <v>101</v>
      </c>
      <c r="S804" s="10">
        <f t="shared" si="52"/>
        <v>81.069999999999993</v>
      </c>
      <c r="T804" t="s">
        <v>8323</v>
      </c>
      <c r="U804" t="s">
        <v>8324</v>
      </c>
    </row>
    <row r="805" spans="1:21" ht="43.75" hidden="1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49"/>
        <v>40692.041666666664</v>
      </c>
      <c r="L805" s="9">
        <f t="shared" si="50"/>
        <v>40665.949976851851</v>
      </c>
      <c r="M805" s="14">
        <f t="shared" si="51"/>
        <v>5</v>
      </c>
      <c r="N805" t="b">
        <v>0</v>
      </c>
      <c r="O805">
        <v>38</v>
      </c>
      <c r="P805" t="b">
        <v>1</v>
      </c>
      <c r="Q805" t="s">
        <v>8274</v>
      </c>
      <c r="R805">
        <f>ROUND(E805/D805*100,0)</f>
        <v>123</v>
      </c>
      <c r="S805" s="10">
        <f t="shared" si="52"/>
        <v>74.61</v>
      </c>
      <c r="T805" t="s">
        <v>8323</v>
      </c>
      <c r="U805" t="s">
        <v>8324</v>
      </c>
    </row>
    <row r="806" spans="1:21" ht="43.75" hidden="1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49"/>
        <v>40747.165972222225</v>
      </c>
      <c r="L806" s="9">
        <f t="shared" si="50"/>
        <v>40730.105625000004</v>
      </c>
      <c r="M806" s="14">
        <f t="shared" si="51"/>
        <v>7</v>
      </c>
      <c r="N806" t="b">
        <v>0</v>
      </c>
      <c r="O806">
        <v>18</v>
      </c>
      <c r="P806" t="b">
        <v>1</v>
      </c>
      <c r="Q806" t="s">
        <v>8274</v>
      </c>
      <c r="R806">
        <f>ROUND(E806/D806*100,0)</f>
        <v>100</v>
      </c>
      <c r="S806" s="10">
        <f t="shared" si="52"/>
        <v>305.56</v>
      </c>
      <c r="T806" t="s">
        <v>8323</v>
      </c>
      <c r="U806" t="s">
        <v>8324</v>
      </c>
    </row>
    <row r="807" spans="1:21" ht="43.75" hidden="1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49"/>
        <v>40740.958333333336</v>
      </c>
      <c r="L807" s="9">
        <f t="shared" si="50"/>
        <v>40690.823055555556</v>
      </c>
      <c r="M807" s="14">
        <f t="shared" si="51"/>
        <v>5</v>
      </c>
      <c r="N807" t="b">
        <v>0</v>
      </c>
      <c r="O807">
        <v>54</v>
      </c>
      <c r="P807" t="b">
        <v>1</v>
      </c>
      <c r="Q807" t="s">
        <v>8274</v>
      </c>
      <c r="R807">
        <f>ROUND(E807/D807*100,0)</f>
        <v>105</v>
      </c>
      <c r="S807" s="10">
        <f t="shared" si="52"/>
        <v>58.33</v>
      </c>
      <c r="T807" t="s">
        <v>8323</v>
      </c>
      <c r="U807" t="s">
        <v>8324</v>
      </c>
    </row>
    <row r="808" spans="1:21" hidden="1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49"/>
        <v>40793.691423611112</v>
      </c>
      <c r="L808" s="9">
        <f t="shared" si="50"/>
        <v>40763.691423611112</v>
      </c>
      <c r="M808" s="14">
        <f t="shared" si="51"/>
        <v>8</v>
      </c>
      <c r="N808" t="b">
        <v>0</v>
      </c>
      <c r="O808">
        <v>71</v>
      </c>
      <c r="P808" t="b">
        <v>1</v>
      </c>
      <c r="Q808" t="s">
        <v>8274</v>
      </c>
      <c r="R808">
        <f>ROUND(E808/D808*100,0)</f>
        <v>104</v>
      </c>
      <c r="S808" s="10">
        <f t="shared" si="52"/>
        <v>117.68</v>
      </c>
      <c r="T808" t="s">
        <v>8323</v>
      </c>
      <c r="U808" t="s">
        <v>8324</v>
      </c>
    </row>
    <row r="809" spans="1:21" ht="29.15" hidden="1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49"/>
        <v>42795.083333333328</v>
      </c>
      <c r="L809" s="9">
        <f t="shared" si="50"/>
        <v>42759.628599537042</v>
      </c>
      <c r="M809" s="14">
        <f t="shared" si="51"/>
        <v>1</v>
      </c>
      <c r="N809" t="b">
        <v>0</v>
      </c>
      <c r="O809">
        <v>57</v>
      </c>
      <c r="P809" t="b">
        <v>1</v>
      </c>
      <c r="Q809" t="s">
        <v>8274</v>
      </c>
      <c r="R809">
        <f>ROUND(E809/D809*100,0)</f>
        <v>105</v>
      </c>
      <c r="S809" s="10">
        <f t="shared" si="52"/>
        <v>73.77</v>
      </c>
      <c r="T809" t="s">
        <v>8323</v>
      </c>
      <c r="U809" t="s">
        <v>8324</v>
      </c>
    </row>
    <row r="810" spans="1:21" ht="43.75" hidden="1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49"/>
        <v>41995.207638888889</v>
      </c>
      <c r="L810" s="9">
        <f t="shared" si="50"/>
        <v>41962.100532407407</v>
      </c>
      <c r="M810" s="14">
        <f t="shared" si="51"/>
        <v>11</v>
      </c>
      <c r="N810" t="b">
        <v>0</v>
      </c>
      <c r="O810">
        <v>43</v>
      </c>
      <c r="P810" t="b">
        <v>1</v>
      </c>
      <c r="Q810" t="s">
        <v>8274</v>
      </c>
      <c r="R810">
        <f>ROUND(E810/D810*100,0)</f>
        <v>100</v>
      </c>
      <c r="S810" s="10">
        <f t="shared" si="52"/>
        <v>104.65</v>
      </c>
      <c r="T810" t="s">
        <v>8323</v>
      </c>
      <c r="U810" t="s">
        <v>8324</v>
      </c>
    </row>
    <row r="811" spans="1:21" ht="43.75" hidden="1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49"/>
        <v>41658.833680555559</v>
      </c>
      <c r="L811" s="9">
        <f t="shared" si="50"/>
        <v>41628.833680555559</v>
      </c>
      <c r="M811" s="14">
        <f t="shared" si="51"/>
        <v>12</v>
      </c>
      <c r="N811" t="b">
        <v>0</v>
      </c>
      <c r="O811">
        <v>52</v>
      </c>
      <c r="P811" t="b">
        <v>1</v>
      </c>
      <c r="Q811" t="s">
        <v>8274</v>
      </c>
      <c r="R811">
        <f>ROUND(E811/D811*100,0)</f>
        <v>104</v>
      </c>
      <c r="S811" s="10">
        <f t="shared" si="52"/>
        <v>79.83</v>
      </c>
      <c r="T811" t="s">
        <v>8323</v>
      </c>
      <c r="U811" t="s">
        <v>8324</v>
      </c>
    </row>
    <row r="812" spans="1:21" ht="43.75" hidden="1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49"/>
        <v>41153.056273148148</v>
      </c>
      <c r="L812" s="9">
        <f t="shared" si="50"/>
        <v>41123.056273148148</v>
      </c>
      <c r="M812" s="14">
        <f t="shared" si="51"/>
        <v>8</v>
      </c>
      <c r="N812" t="b">
        <v>0</v>
      </c>
      <c r="O812">
        <v>27</v>
      </c>
      <c r="P812" t="b">
        <v>1</v>
      </c>
      <c r="Q812" t="s">
        <v>8274</v>
      </c>
      <c r="R812">
        <f>ROUND(E812/D812*100,0)</f>
        <v>105</v>
      </c>
      <c r="S812" s="10">
        <f t="shared" si="52"/>
        <v>58.33</v>
      </c>
      <c r="T812" t="s">
        <v>8323</v>
      </c>
      <c r="U812" t="s">
        <v>8324</v>
      </c>
    </row>
    <row r="813" spans="1:21" ht="29.15" hidden="1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49"/>
        <v>41465.702777777777</v>
      </c>
      <c r="L813" s="9">
        <f t="shared" si="50"/>
        <v>41443.643541666665</v>
      </c>
      <c r="M813" s="14">
        <f t="shared" si="51"/>
        <v>6</v>
      </c>
      <c r="N813" t="b">
        <v>0</v>
      </c>
      <c r="O813">
        <v>12</v>
      </c>
      <c r="P813" t="b">
        <v>1</v>
      </c>
      <c r="Q813" t="s">
        <v>8274</v>
      </c>
      <c r="R813">
        <f>ROUND(E813/D813*100,0)</f>
        <v>104</v>
      </c>
      <c r="S813" s="10">
        <f t="shared" si="52"/>
        <v>86.67</v>
      </c>
      <c r="T813" t="s">
        <v>8323</v>
      </c>
      <c r="U813" t="s">
        <v>8324</v>
      </c>
    </row>
    <row r="814" spans="1:21" ht="43.75" hidden="1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49"/>
        <v>41334.581944444442</v>
      </c>
      <c r="L814" s="9">
        <f t="shared" si="50"/>
        <v>41282.017962962964</v>
      </c>
      <c r="M814" s="14">
        <f t="shared" si="51"/>
        <v>1</v>
      </c>
      <c r="N814" t="b">
        <v>0</v>
      </c>
      <c r="O814">
        <v>33</v>
      </c>
      <c r="P814" t="b">
        <v>1</v>
      </c>
      <c r="Q814" t="s">
        <v>8274</v>
      </c>
      <c r="R814">
        <f>ROUND(E814/D814*100,0)</f>
        <v>152</v>
      </c>
      <c r="S814" s="10">
        <f t="shared" si="52"/>
        <v>27.61</v>
      </c>
      <c r="T814" t="s">
        <v>8323</v>
      </c>
      <c r="U814" t="s">
        <v>8324</v>
      </c>
    </row>
    <row r="815" spans="1:21" ht="29.15" hidden="1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49"/>
        <v>41110.960243055553</v>
      </c>
      <c r="L815" s="9">
        <f t="shared" si="50"/>
        <v>41080.960243055553</v>
      </c>
      <c r="M815" s="14">
        <f t="shared" si="51"/>
        <v>6</v>
      </c>
      <c r="N815" t="b">
        <v>0</v>
      </c>
      <c r="O815">
        <v>96</v>
      </c>
      <c r="P815" t="b">
        <v>1</v>
      </c>
      <c r="Q815" t="s">
        <v>8274</v>
      </c>
      <c r="R815">
        <f>ROUND(E815/D815*100,0)</f>
        <v>160</v>
      </c>
      <c r="S815" s="10">
        <f t="shared" si="52"/>
        <v>25</v>
      </c>
      <c r="T815" t="s">
        <v>8323</v>
      </c>
      <c r="U815" t="s">
        <v>8324</v>
      </c>
    </row>
    <row r="816" spans="1:21" ht="43.75" hidden="1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49"/>
        <v>40694.75277777778</v>
      </c>
      <c r="L816" s="9">
        <f t="shared" si="50"/>
        <v>40679.743067129632</v>
      </c>
      <c r="M816" s="14">
        <f t="shared" si="51"/>
        <v>5</v>
      </c>
      <c r="N816" t="b">
        <v>0</v>
      </c>
      <c r="O816">
        <v>28</v>
      </c>
      <c r="P816" t="b">
        <v>1</v>
      </c>
      <c r="Q816" t="s">
        <v>8274</v>
      </c>
      <c r="R816">
        <f>ROUND(E816/D816*100,0)</f>
        <v>127</v>
      </c>
      <c r="S816" s="10">
        <f t="shared" si="52"/>
        <v>45.46</v>
      </c>
      <c r="T816" t="s">
        <v>8323</v>
      </c>
      <c r="U816" t="s">
        <v>8324</v>
      </c>
    </row>
    <row r="817" spans="1:21" ht="29.15" hidden="1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49"/>
        <v>41944.917858796296</v>
      </c>
      <c r="L817" s="9">
        <f t="shared" si="50"/>
        <v>41914.917858796296</v>
      </c>
      <c r="M817" s="14">
        <f t="shared" si="51"/>
        <v>10</v>
      </c>
      <c r="N817" t="b">
        <v>0</v>
      </c>
      <c r="O817">
        <v>43</v>
      </c>
      <c r="P817" t="b">
        <v>1</v>
      </c>
      <c r="Q817" t="s">
        <v>8274</v>
      </c>
      <c r="R817">
        <f>ROUND(E817/D817*100,0)</f>
        <v>107</v>
      </c>
      <c r="S817" s="10">
        <f t="shared" si="52"/>
        <v>99.53</v>
      </c>
      <c r="T817" t="s">
        <v>8323</v>
      </c>
      <c r="U817" t="s">
        <v>8324</v>
      </c>
    </row>
    <row r="818" spans="1:21" ht="29.15" hidden="1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49"/>
        <v>41373.270833333336</v>
      </c>
      <c r="L818" s="9">
        <f t="shared" si="50"/>
        <v>41341.870868055557</v>
      </c>
      <c r="M818" s="14">
        <f t="shared" si="51"/>
        <v>3</v>
      </c>
      <c r="N818" t="b">
        <v>0</v>
      </c>
      <c r="O818">
        <v>205</v>
      </c>
      <c r="P818" t="b">
        <v>1</v>
      </c>
      <c r="Q818" t="s">
        <v>8274</v>
      </c>
      <c r="R818">
        <f>ROUND(E818/D818*100,0)</f>
        <v>115</v>
      </c>
      <c r="S818" s="10">
        <f t="shared" si="52"/>
        <v>39.31</v>
      </c>
      <c r="T818" t="s">
        <v>8323</v>
      </c>
      <c r="U818" t="s">
        <v>8324</v>
      </c>
    </row>
    <row r="819" spans="1:21" ht="43.75" hidden="1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49"/>
        <v>40979.207638888889</v>
      </c>
      <c r="L819" s="9">
        <f t="shared" si="50"/>
        <v>40925.599664351852</v>
      </c>
      <c r="M819" s="14">
        <f t="shared" si="51"/>
        <v>1</v>
      </c>
      <c r="N819" t="b">
        <v>0</v>
      </c>
      <c r="O819">
        <v>23</v>
      </c>
      <c r="P819" t="b">
        <v>1</v>
      </c>
      <c r="Q819" t="s">
        <v>8274</v>
      </c>
      <c r="R819">
        <f>ROUND(E819/D819*100,0)</f>
        <v>137</v>
      </c>
      <c r="S819" s="10">
        <f t="shared" si="52"/>
        <v>89.42</v>
      </c>
      <c r="T819" t="s">
        <v>8323</v>
      </c>
      <c r="U819" t="s">
        <v>8324</v>
      </c>
    </row>
    <row r="820" spans="1:21" ht="43.75" hidden="1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49"/>
        <v>41128.709027777775</v>
      </c>
      <c r="L820" s="9">
        <f t="shared" si="50"/>
        <v>41120.882881944446</v>
      </c>
      <c r="M820" s="14">
        <f t="shared" si="51"/>
        <v>7</v>
      </c>
      <c r="N820" t="b">
        <v>0</v>
      </c>
      <c r="O820">
        <v>19</v>
      </c>
      <c r="P820" t="b">
        <v>1</v>
      </c>
      <c r="Q820" t="s">
        <v>8274</v>
      </c>
      <c r="R820">
        <f>ROUND(E820/D820*100,0)</f>
        <v>156</v>
      </c>
      <c r="S820" s="10">
        <f t="shared" si="52"/>
        <v>28.68</v>
      </c>
      <c r="T820" t="s">
        <v>8323</v>
      </c>
      <c r="U820" t="s">
        <v>8324</v>
      </c>
    </row>
    <row r="821" spans="1:21" ht="29.15" hidden="1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49"/>
        <v>41629.197222222225</v>
      </c>
      <c r="L821" s="9">
        <f t="shared" si="50"/>
        <v>41619.998310185183</v>
      </c>
      <c r="M821" s="14">
        <f t="shared" si="51"/>
        <v>12</v>
      </c>
      <c r="N821" t="b">
        <v>0</v>
      </c>
      <c r="O821">
        <v>14</v>
      </c>
      <c r="P821" t="b">
        <v>1</v>
      </c>
      <c r="Q821" t="s">
        <v>8274</v>
      </c>
      <c r="R821">
        <f>ROUND(E821/D821*100,0)</f>
        <v>109</v>
      </c>
      <c r="S821" s="10">
        <f t="shared" si="52"/>
        <v>31.07</v>
      </c>
      <c r="T821" t="s">
        <v>8323</v>
      </c>
      <c r="U821" t="s">
        <v>8324</v>
      </c>
    </row>
    <row r="822" spans="1:21" ht="43.75" hidden="1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49"/>
        <v>41799.208333333336</v>
      </c>
      <c r="L822" s="9">
        <f t="shared" si="50"/>
        <v>41768.841921296298</v>
      </c>
      <c r="M822" s="14">
        <f t="shared" si="51"/>
        <v>5</v>
      </c>
      <c r="N822" t="b">
        <v>0</v>
      </c>
      <c r="O822">
        <v>38</v>
      </c>
      <c r="P822" t="b">
        <v>1</v>
      </c>
      <c r="Q822" t="s">
        <v>8274</v>
      </c>
      <c r="R822">
        <f>ROUND(E822/D822*100,0)</f>
        <v>134</v>
      </c>
      <c r="S822" s="10">
        <f t="shared" si="52"/>
        <v>70.55</v>
      </c>
      <c r="T822" t="s">
        <v>8323</v>
      </c>
      <c r="U822" t="s">
        <v>8324</v>
      </c>
    </row>
    <row r="823" spans="1:21" ht="43.75" hidden="1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49"/>
        <v>42128.167361111111</v>
      </c>
      <c r="L823" s="9">
        <f t="shared" si="50"/>
        <v>42093.922048611115</v>
      </c>
      <c r="M823" s="14">
        <f t="shared" si="51"/>
        <v>3</v>
      </c>
      <c r="N823" t="b">
        <v>0</v>
      </c>
      <c r="O823">
        <v>78</v>
      </c>
      <c r="P823" t="b">
        <v>1</v>
      </c>
      <c r="Q823" t="s">
        <v>8274</v>
      </c>
      <c r="R823">
        <f>ROUND(E823/D823*100,0)</f>
        <v>100</v>
      </c>
      <c r="S823" s="10">
        <f t="shared" si="52"/>
        <v>224.13</v>
      </c>
      <c r="T823" t="s">
        <v>8323</v>
      </c>
      <c r="U823" t="s">
        <v>8324</v>
      </c>
    </row>
    <row r="824" spans="1:21" ht="43.75" hidden="1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49"/>
        <v>41187.947337962964</v>
      </c>
      <c r="L824" s="9">
        <f t="shared" si="50"/>
        <v>41157.947337962964</v>
      </c>
      <c r="M824" s="14">
        <f t="shared" si="51"/>
        <v>9</v>
      </c>
      <c r="N824" t="b">
        <v>0</v>
      </c>
      <c r="O824">
        <v>69</v>
      </c>
      <c r="P824" t="b">
        <v>1</v>
      </c>
      <c r="Q824" t="s">
        <v>8274</v>
      </c>
      <c r="R824">
        <f>ROUND(E824/D824*100,0)</f>
        <v>119</v>
      </c>
      <c r="S824" s="10">
        <f t="shared" si="52"/>
        <v>51.81</v>
      </c>
      <c r="T824" t="s">
        <v>8323</v>
      </c>
      <c r="U824" t="s">
        <v>8324</v>
      </c>
    </row>
    <row r="825" spans="1:21" ht="43.75" hidden="1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49"/>
        <v>42085.931157407409</v>
      </c>
      <c r="L825" s="9">
        <f t="shared" si="50"/>
        <v>42055.972824074073</v>
      </c>
      <c r="M825" s="14">
        <f t="shared" si="51"/>
        <v>2</v>
      </c>
      <c r="N825" t="b">
        <v>0</v>
      </c>
      <c r="O825">
        <v>33</v>
      </c>
      <c r="P825" t="b">
        <v>1</v>
      </c>
      <c r="Q825" t="s">
        <v>8274</v>
      </c>
      <c r="R825">
        <f>ROUND(E825/D825*100,0)</f>
        <v>180</v>
      </c>
      <c r="S825" s="10">
        <f t="shared" si="52"/>
        <v>43.52</v>
      </c>
      <c r="T825" t="s">
        <v>8323</v>
      </c>
      <c r="U825" t="s">
        <v>8324</v>
      </c>
    </row>
    <row r="826" spans="1:21" ht="58.3" hidden="1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49"/>
        <v>40286.290972222225</v>
      </c>
      <c r="L826" s="9">
        <f t="shared" si="50"/>
        <v>40250.242106481484</v>
      </c>
      <c r="M826" s="14">
        <f t="shared" si="51"/>
        <v>3</v>
      </c>
      <c r="N826" t="b">
        <v>0</v>
      </c>
      <c r="O826">
        <v>54</v>
      </c>
      <c r="P826" t="b">
        <v>1</v>
      </c>
      <c r="Q826" t="s">
        <v>8274</v>
      </c>
      <c r="R826">
        <f>ROUND(E826/D826*100,0)</f>
        <v>134</v>
      </c>
      <c r="S826" s="10">
        <f t="shared" si="52"/>
        <v>39.82</v>
      </c>
      <c r="T826" t="s">
        <v>8323</v>
      </c>
      <c r="U826" t="s">
        <v>8324</v>
      </c>
    </row>
    <row r="827" spans="1:21" ht="29.15" hidden="1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49"/>
        <v>41211.306527777779</v>
      </c>
      <c r="L827" s="9">
        <f t="shared" si="50"/>
        <v>41186.306527777779</v>
      </c>
      <c r="M827" s="14">
        <f t="shared" si="51"/>
        <v>10</v>
      </c>
      <c r="N827" t="b">
        <v>0</v>
      </c>
      <c r="O827">
        <v>99</v>
      </c>
      <c r="P827" t="b">
        <v>1</v>
      </c>
      <c r="Q827" t="s">
        <v>8274</v>
      </c>
      <c r="R827">
        <f>ROUND(E827/D827*100,0)</f>
        <v>100</v>
      </c>
      <c r="S827" s="10">
        <f t="shared" si="52"/>
        <v>126.81</v>
      </c>
      <c r="T827" t="s">
        <v>8323</v>
      </c>
      <c r="U827" t="s">
        <v>8324</v>
      </c>
    </row>
    <row r="828" spans="1:21" ht="43.75" hidden="1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49"/>
        <v>40993.996874999997</v>
      </c>
      <c r="L828" s="9">
        <f t="shared" si="50"/>
        <v>40973.038541666669</v>
      </c>
      <c r="M828" s="14">
        <f t="shared" si="51"/>
        <v>3</v>
      </c>
      <c r="N828" t="b">
        <v>0</v>
      </c>
      <c r="O828">
        <v>49</v>
      </c>
      <c r="P828" t="b">
        <v>1</v>
      </c>
      <c r="Q828" t="s">
        <v>8274</v>
      </c>
      <c r="R828">
        <f>ROUND(E828/D828*100,0)</f>
        <v>101</v>
      </c>
      <c r="S828" s="10">
        <f t="shared" si="52"/>
        <v>113.88</v>
      </c>
      <c r="T828" t="s">
        <v>8323</v>
      </c>
      <c r="U828" t="s">
        <v>8324</v>
      </c>
    </row>
    <row r="829" spans="1:21" ht="58.3" hidden="1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49"/>
        <v>40953.825694444444</v>
      </c>
      <c r="L829" s="9">
        <f t="shared" si="50"/>
        <v>40927.473460648151</v>
      </c>
      <c r="M829" s="14">
        <f t="shared" si="51"/>
        <v>1</v>
      </c>
      <c r="N829" t="b">
        <v>0</v>
      </c>
      <c r="O829">
        <v>11</v>
      </c>
      <c r="P829" t="b">
        <v>1</v>
      </c>
      <c r="Q829" t="s">
        <v>8274</v>
      </c>
      <c r="R829">
        <f>ROUND(E829/D829*100,0)</f>
        <v>103</v>
      </c>
      <c r="S829" s="10">
        <f t="shared" si="52"/>
        <v>28.18</v>
      </c>
      <c r="T829" t="s">
        <v>8323</v>
      </c>
      <c r="U829" t="s">
        <v>8324</v>
      </c>
    </row>
    <row r="830" spans="1:21" ht="58.3" hidden="1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49"/>
        <v>41085.683333333334</v>
      </c>
      <c r="L830" s="9">
        <f t="shared" si="50"/>
        <v>41073.050717592596</v>
      </c>
      <c r="M830" s="14">
        <f t="shared" si="51"/>
        <v>6</v>
      </c>
      <c r="N830" t="b">
        <v>0</v>
      </c>
      <c r="O830">
        <v>38</v>
      </c>
      <c r="P830" t="b">
        <v>1</v>
      </c>
      <c r="Q830" t="s">
        <v>8274</v>
      </c>
      <c r="R830">
        <f>ROUND(E830/D830*100,0)</f>
        <v>107</v>
      </c>
      <c r="S830" s="10">
        <f t="shared" si="52"/>
        <v>36.61</v>
      </c>
      <c r="T830" t="s">
        <v>8323</v>
      </c>
      <c r="U830" t="s">
        <v>8324</v>
      </c>
    </row>
    <row r="831" spans="1:21" ht="58.3" hidden="1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49"/>
        <v>42564.801388888889</v>
      </c>
      <c r="L831" s="9">
        <f t="shared" si="50"/>
        <v>42504.801388888889</v>
      </c>
      <c r="M831" s="14">
        <f t="shared" si="51"/>
        <v>5</v>
      </c>
      <c r="N831" t="b">
        <v>0</v>
      </c>
      <c r="O831">
        <v>16</v>
      </c>
      <c r="P831" t="b">
        <v>1</v>
      </c>
      <c r="Q831" t="s">
        <v>8274</v>
      </c>
      <c r="R831">
        <f>ROUND(E831/D831*100,0)</f>
        <v>104</v>
      </c>
      <c r="S831" s="10">
        <f t="shared" si="52"/>
        <v>32.5</v>
      </c>
      <c r="T831" t="s">
        <v>8323</v>
      </c>
      <c r="U831" t="s">
        <v>8324</v>
      </c>
    </row>
    <row r="832" spans="1:21" ht="43.75" hidden="1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49"/>
        <v>41355.484085648146</v>
      </c>
      <c r="L832" s="9">
        <f t="shared" si="50"/>
        <v>41325.525752314818</v>
      </c>
      <c r="M832" s="14">
        <f t="shared" si="51"/>
        <v>2</v>
      </c>
      <c r="N832" t="b">
        <v>0</v>
      </c>
      <c r="O832">
        <v>32</v>
      </c>
      <c r="P832" t="b">
        <v>1</v>
      </c>
      <c r="Q832" t="s">
        <v>8274</v>
      </c>
      <c r="R832">
        <f>ROUND(E832/D832*100,0)</f>
        <v>108</v>
      </c>
      <c r="S832" s="10">
        <f t="shared" si="52"/>
        <v>60.66</v>
      </c>
      <c r="T832" t="s">
        <v>8323</v>
      </c>
      <c r="U832" t="s">
        <v>8324</v>
      </c>
    </row>
    <row r="833" spans="1:21" ht="29.15" hidden="1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49"/>
        <v>41026.646921296298</v>
      </c>
      <c r="L833" s="9">
        <f t="shared" si="50"/>
        <v>40996.646921296298</v>
      </c>
      <c r="M833" s="14">
        <f t="shared" si="51"/>
        <v>3</v>
      </c>
      <c r="N833" t="b">
        <v>0</v>
      </c>
      <c r="O833">
        <v>20</v>
      </c>
      <c r="P833" t="b">
        <v>1</v>
      </c>
      <c r="Q833" t="s">
        <v>8274</v>
      </c>
      <c r="R833">
        <f>ROUND(E833/D833*100,0)</f>
        <v>233</v>
      </c>
      <c r="S833" s="10">
        <f t="shared" si="52"/>
        <v>175</v>
      </c>
      <c r="T833" t="s">
        <v>8323</v>
      </c>
      <c r="U833" t="s">
        <v>8324</v>
      </c>
    </row>
    <row r="834" spans="1:21" ht="43.75" hidden="1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si="49"/>
        <v>40929.342361111114</v>
      </c>
      <c r="L834" s="9">
        <f t="shared" si="50"/>
        <v>40869.675173611111</v>
      </c>
      <c r="M834" s="14">
        <f t="shared" si="51"/>
        <v>11</v>
      </c>
      <c r="N834" t="b">
        <v>0</v>
      </c>
      <c r="O834">
        <v>154</v>
      </c>
      <c r="P834" t="b">
        <v>1</v>
      </c>
      <c r="Q834" t="s">
        <v>8274</v>
      </c>
      <c r="R834">
        <f>ROUND(E834/D834*100,0)</f>
        <v>101</v>
      </c>
      <c r="S834" s="10">
        <f t="shared" si="52"/>
        <v>97.99</v>
      </c>
      <c r="T834" t="s">
        <v>8323</v>
      </c>
      <c r="U834" t="s">
        <v>8324</v>
      </c>
    </row>
    <row r="835" spans="1:21" hidden="1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ref="K835:K898" si="53">(I835/60/60/24) + DATE(1970,1,1)</f>
        <v>41748.878182870372</v>
      </c>
      <c r="L835" s="9">
        <f t="shared" ref="L835:L898" si="54">(J835/60/60/24) + DATE(1970,1,1)</f>
        <v>41718.878182870372</v>
      </c>
      <c r="M835" s="14">
        <f t="shared" ref="M835:M898" si="55">MONTH(L835)</f>
        <v>3</v>
      </c>
      <c r="N835" t="b">
        <v>0</v>
      </c>
      <c r="O835">
        <v>41</v>
      </c>
      <c r="P835" t="b">
        <v>1</v>
      </c>
      <c r="Q835" t="s">
        <v>8274</v>
      </c>
      <c r="R835">
        <f>ROUND(E835/D835*100,0)</f>
        <v>102</v>
      </c>
      <c r="S835" s="10">
        <f t="shared" ref="S835:S898" si="56">IFERROR(ROUND(E835/O835,2),0)</f>
        <v>148.78</v>
      </c>
      <c r="T835" t="s">
        <v>8323</v>
      </c>
      <c r="U835" t="s">
        <v>8324</v>
      </c>
    </row>
    <row r="836" spans="1:21" ht="58.3" hidden="1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53"/>
        <v>41456.165972222225</v>
      </c>
      <c r="L836" s="9">
        <f t="shared" si="54"/>
        <v>41422.822824074072</v>
      </c>
      <c r="M836" s="14">
        <f t="shared" si="55"/>
        <v>5</v>
      </c>
      <c r="N836" t="b">
        <v>0</v>
      </c>
      <c r="O836">
        <v>75</v>
      </c>
      <c r="P836" t="b">
        <v>1</v>
      </c>
      <c r="Q836" t="s">
        <v>8274</v>
      </c>
      <c r="R836">
        <f>ROUND(E836/D836*100,0)</f>
        <v>131</v>
      </c>
      <c r="S836" s="10">
        <f t="shared" si="56"/>
        <v>96.08</v>
      </c>
      <c r="T836" t="s">
        <v>8323</v>
      </c>
      <c r="U836" t="s">
        <v>8324</v>
      </c>
    </row>
    <row r="837" spans="1:21" ht="43.75" hidden="1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53"/>
        <v>41048.125</v>
      </c>
      <c r="L837" s="9">
        <f t="shared" si="54"/>
        <v>41005.45784722222</v>
      </c>
      <c r="M837" s="14">
        <f t="shared" si="55"/>
        <v>4</v>
      </c>
      <c r="N837" t="b">
        <v>0</v>
      </c>
      <c r="O837">
        <v>40</v>
      </c>
      <c r="P837" t="b">
        <v>1</v>
      </c>
      <c r="Q837" t="s">
        <v>8274</v>
      </c>
      <c r="R837">
        <f>ROUND(E837/D837*100,0)</f>
        <v>117</v>
      </c>
      <c r="S837" s="10">
        <f t="shared" si="56"/>
        <v>58.63</v>
      </c>
      <c r="T837" t="s">
        <v>8323</v>
      </c>
      <c r="U837" t="s">
        <v>8324</v>
      </c>
    </row>
    <row r="838" spans="1:21" hidden="1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53"/>
        <v>41554.056921296295</v>
      </c>
      <c r="L838" s="9">
        <f t="shared" si="54"/>
        <v>41524.056921296295</v>
      </c>
      <c r="M838" s="14">
        <f t="shared" si="55"/>
        <v>9</v>
      </c>
      <c r="N838" t="b">
        <v>0</v>
      </c>
      <c r="O838">
        <v>46</v>
      </c>
      <c r="P838" t="b">
        <v>1</v>
      </c>
      <c r="Q838" t="s">
        <v>8274</v>
      </c>
      <c r="R838">
        <f>ROUND(E838/D838*100,0)</f>
        <v>101</v>
      </c>
      <c r="S838" s="10">
        <f t="shared" si="56"/>
        <v>109.71</v>
      </c>
      <c r="T838" t="s">
        <v>8323</v>
      </c>
      <c r="U838" t="s">
        <v>8324</v>
      </c>
    </row>
    <row r="839" spans="1:21" ht="43.75" hidden="1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53"/>
        <v>41760.998402777775</v>
      </c>
      <c r="L839" s="9">
        <f t="shared" si="54"/>
        <v>41730.998402777775</v>
      </c>
      <c r="M839" s="14">
        <f t="shared" si="55"/>
        <v>4</v>
      </c>
      <c r="N839" t="b">
        <v>0</v>
      </c>
      <c r="O839">
        <v>62</v>
      </c>
      <c r="P839" t="b">
        <v>1</v>
      </c>
      <c r="Q839" t="s">
        <v>8274</v>
      </c>
      <c r="R839">
        <f>ROUND(E839/D839*100,0)</f>
        <v>122</v>
      </c>
      <c r="S839" s="10">
        <f t="shared" si="56"/>
        <v>49.11</v>
      </c>
      <c r="T839" t="s">
        <v>8323</v>
      </c>
      <c r="U839" t="s">
        <v>8324</v>
      </c>
    </row>
    <row r="840" spans="1:21" ht="43.75" hidden="1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53"/>
        <v>40925.897974537038</v>
      </c>
      <c r="L840" s="9">
        <f t="shared" si="54"/>
        <v>40895.897974537038</v>
      </c>
      <c r="M840" s="14">
        <f t="shared" si="55"/>
        <v>12</v>
      </c>
      <c r="N840" t="b">
        <v>0</v>
      </c>
      <c r="O840">
        <v>61</v>
      </c>
      <c r="P840" t="b">
        <v>1</v>
      </c>
      <c r="Q840" t="s">
        <v>8274</v>
      </c>
      <c r="R840">
        <f>ROUND(E840/D840*100,0)</f>
        <v>145</v>
      </c>
      <c r="S840" s="10">
        <f t="shared" si="56"/>
        <v>47.67</v>
      </c>
      <c r="T840" t="s">
        <v>8323</v>
      </c>
      <c r="U840" t="s">
        <v>8324</v>
      </c>
    </row>
    <row r="841" spans="1:21" ht="43.75" hidden="1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53"/>
        <v>41174.763379629629</v>
      </c>
      <c r="L841" s="9">
        <f t="shared" si="54"/>
        <v>41144.763379629629</v>
      </c>
      <c r="M841" s="14">
        <f t="shared" si="55"/>
        <v>8</v>
      </c>
      <c r="N841" t="b">
        <v>0</v>
      </c>
      <c r="O841">
        <v>96</v>
      </c>
      <c r="P841" t="b">
        <v>1</v>
      </c>
      <c r="Q841" t="s">
        <v>8274</v>
      </c>
      <c r="R841">
        <f>ROUND(E841/D841*100,0)</f>
        <v>117</v>
      </c>
      <c r="S841" s="10">
        <f t="shared" si="56"/>
        <v>60.74</v>
      </c>
      <c r="T841" t="s">
        <v>8323</v>
      </c>
      <c r="U841" t="s">
        <v>8324</v>
      </c>
    </row>
    <row r="842" spans="1:21" ht="43.75" hidden="1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si="53"/>
        <v>42637.226701388892</v>
      </c>
      <c r="L842" s="9">
        <f t="shared" si="54"/>
        <v>42607.226701388892</v>
      </c>
      <c r="M842" s="14">
        <f t="shared" si="55"/>
        <v>8</v>
      </c>
      <c r="N842" t="b">
        <v>0</v>
      </c>
      <c r="O842">
        <v>190</v>
      </c>
      <c r="P842" t="b">
        <v>1</v>
      </c>
      <c r="Q842" t="s">
        <v>8275</v>
      </c>
      <c r="R842">
        <f>ROUND(E842/D842*100,0)</f>
        <v>120</v>
      </c>
      <c r="S842" s="10">
        <f t="shared" si="56"/>
        <v>63.38</v>
      </c>
      <c r="T842" t="s">
        <v>8323</v>
      </c>
      <c r="U842" t="s">
        <v>8325</v>
      </c>
    </row>
    <row r="843" spans="1:21" ht="58.3" hidden="1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53"/>
        <v>41953.88035879629</v>
      </c>
      <c r="L843" s="9">
        <f t="shared" si="54"/>
        <v>41923.838692129626</v>
      </c>
      <c r="M843" s="14">
        <f t="shared" si="55"/>
        <v>10</v>
      </c>
      <c r="N843" t="b">
        <v>1</v>
      </c>
      <c r="O843">
        <v>94</v>
      </c>
      <c r="P843" t="b">
        <v>1</v>
      </c>
      <c r="Q843" t="s">
        <v>8275</v>
      </c>
      <c r="R843">
        <f>ROUND(E843/D843*100,0)</f>
        <v>101</v>
      </c>
      <c r="S843" s="10">
        <f t="shared" si="56"/>
        <v>53.89</v>
      </c>
      <c r="T843" t="s">
        <v>8323</v>
      </c>
      <c r="U843" t="s">
        <v>8325</v>
      </c>
    </row>
    <row r="844" spans="1:21" ht="43.75" hidden="1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53"/>
        <v>41561.165972222225</v>
      </c>
      <c r="L844" s="9">
        <f t="shared" si="54"/>
        <v>41526.592395833337</v>
      </c>
      <c r="M844" s="14">
        <f t="shared" si="55"/>
        <v>9</v>
      </c>
      <c r="N844" t="b">
        <v>1</v>
      </c>
      <c r="O844">
        <v>39</v>
      </c>
      <c r="P844" t="b">
        <v>1</v>
      </c>
      <c r="Q844" t="s">
        <v>8275</v>
      </c>
      <c r="R844">
        <f>ROUND(E844/D844*100,0)</f>
        <v>104</v>
      </c>
      <c r="S844" s="10">
        <f t="shared" si="56"/>
        <v>66.87</v>
      </c>
      <c r="T844" t="s">
        <v>8323</v>
      </c>
      <c r="U844" t="s">
        <v>8325</v>
      </c>
    </row>
    <row r="845" spans="1:21" ht="43.75" hidden="1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53"/>
        <v>42712.333333333328</v>
      </c>
      <c r="L845" s="9">
        <f t="shared" si="54"/>
        <v>42695.257870370369</v>
      </c>
      <c r="M845" s="14">
        <f t="shared" si="55"/>
        <v>11</v>
      </c>
      <c r="N845" t="b">
        <v>0</v>
      </c>
      <c r="O845">
        <v>127</v>
      </c>
      <c r="P845" t="b">
        <v>1</v>
      </c>
      <c r="Q845" t="s">
        <v>8275</v>
      </c>
      <c r="R845">
        <f>ROUND(E845/D845*100,0)</f>
        <v>267</v>
      </c>
      <c r="S845" s="10">
        <f t="shared" si="56"/>
        <v>63.1</v>
      </c>
      <c r="T845" t="s">
        <v>8323</v>
      </c>
      <c r="U845" t="s">
        <v>8325</v>
      </c>
    </row>
    <row r="846" spans="1:21" ht="58.3" hidden="1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53"/>
        <v>41944.207638888889</v>
      </c>
      <c r="L846" s="9">
        <f t="shared" si="54"/>
        <v>41905.684629629628</v>
      </c>
      <c r="M846" s="14">
        <f t="shared" si="55"/>
        <v>9</v>
      </c>
      <c r="N846" t="b">
        <v>1</v>
      </c>
      <c r="O846">
        <v>159</v>
      </c>
      <c r="P846" t="b">
        <v>1</v>
      </c>
      <c r="Q846" t="s">
        <v>8275</v>
      </c>
      <c r="R846">
        <f>ROUND(E846/D846*100,0)</f>
        <v>194</v>
      </c>
      <c r="S846" s="10">
        <f t="shared" si="56"/>
        <v>36.630000000000003</v>
      </c>
      <c r="T846" t="s">
        <v>8323</v>
      </c>
      <c r="U846" t="s">
        <v>8325</v>
      </c>
    </row>
    <row r="847" spans="1:21" ht="43.75" hidden="1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53"/>
        <v>42618.165972222225</v>
      </c>
      <c r="L847" s="9">
        <f t="shared" si="54"/>
        <v>42578.205972222218</v>
      </c>
      <c r="M847" s="14">
        <f t="shared" si="55"/>
        <v>7</v>
      </c>
      <c r="N847" t="b">
        <v>0</v>
      </c>
      <c r="O847">
        <v>177</v>
      </c>
      <c r="P847" t="b">
        <v>1</v>
      </c>
      <c r="Q847" t="s">
        <v>8275</v>
      </c>
      <c r="R847">
        <f>ROUND(E847/D847*100,0)</f>
        <v>120</v>
      </c>
      <c r="S847" s="10">
        <f t="shared" si="56"/>
        <v>34.01</v>
      </c>
      <c r="T847" t="s">
        <v>8323</v>
      </c>
      <c r="U847" t="s">
        <v>8325</v>
      </c>
    </row>
    <row r="848" spans="1:21" ht="43.75" hidden="1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53"/>
        <v>41708.583333333336</v>
      </c>
      <c r="L848" s="9">
        <f t="shared" si="54"/>
        <v>41694.391840277778</v>
      </c>
      <c r="M848" s="14">
        <f t="shared" si="55"/>
        <v>2</v>
      </c>
      <c r="N848" t="b">
        <v>0</v>
      </c>
      <c r="O848">
        <v>47</v>
      </c>
      <c r="P848" t="b">
        <v>1</v>
      </c>
      <c r="Q848" t="s">
        <v>8275</v>
      </c>
      <c r="R848">
        <f>ROUND(E848/D848*100,0)</f>
        <v>122</v>
      </c>
      <c r="S848" s="10">
        <f t="shared" si="56"/>
        <v>28.55</v>
      </c>
      <c r="T848" t="s">
        <v>8323</v>
      </c>
      <c r="U848" t="s">
        <v>8325</v>
      </c>
    </row>
    <row r="849" spans="1:21" ht="29.15" hidden="1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53"/>
        <v>42195.79833333334</v>
      </c>
      <c r="L849" s="9">
        <f t="shared" si="54"/>
        <v>42165.79833333334</v>
      </c>
      <c r="M849" s="14">
        <f t="shared" si="55"/>
        <v>6</v>
      </c>
      <c r="N849" t="b">
        <v>0</v>
      </c>
      <c r="O849">
        <v>1</v>
      </c>
      <c r="P849" t="b">
        <v>1</v>
      </c>
      <c r="Q849" t="s">
        <v>8275</v>
      </c>
      <c r="R849">
        <f>ROUND(E849/D849*100,0)</f>
        <v>100</v>
      </c>
      <c r="S849" s="10">
        <f t="shared" si="56"/>
        <v>10</v>
      </c>
      <c r="T849" t="s">
        <v>8323</v>
      </c>
      <c r="U849" t="s">
        <v>8325</v>
      </c>
    </row>
    <row r="850" spans="1:21" ht="43.75" hidden="1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53"/>
        <v>42108.792048611111</v>
      </c>
      <c r="L850" s="9">
        <f t="shared" si="54"/>
        <v>42078.792048611111</v>
      </c>
      <c r="M850" s="14">
        <f t="shared" si="55"/>
        <v>3</v>
      </c>
      <c r="N850" t="b">
        <v>0</v>
      </c>
      <c r="O850">
        <v>16</v>
      </c>
      <c r="P850" t="b">
        <v>1</v>
      </c>
      <c r="Q850" t="s">
        <v>8275</v>
      </c>
      <c r="R850">
        <f>ROUND(E850/D850*100,0)</f>
        <v>100</v>
      </c>
      <c r="S850" s="10">
        <f t="shared" si="56"/>
        <v>18.75</v>
      </c>
      <c r="T850" t="s">
        <v>8323</v>
      </c>
      <c r="U850" t="s">
        <v>8325</v>
      </c>
    </row>
    <row r="851" spans="1:21" ht="58.3" hidden="1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53"/>
        <v>42079.107222222221</v>
      </c>
      <c r="L851" s="9">
        <f t="shared" si="54"/>
        <v>42051.148888888885</v>
      </c>
      <c r="M851" s="14">
        <f t="shared" si="55"/>
        <v>2</v>
      </c>
      <c r="N851" t="b">
        <v>0</v>
      </c>
      <c r="O851">
        <v>115</v>
      </c>
      <c r="P851" t="b">
        <v>1</v>
      </c>
      <c r="Q851" t="s">
        <v>8275</v>
      </c>
      <c r="R851">
        <f>ROUND(E851/D851*100,0)</f>
        <v>120</v>
      </c>
      <c r="S851" s="10">
        <f t="shared" si="56"/>
        <v>41.7</v>
      </c>
      <c r="T851" t="s">
        <v>8323</v>
      </c>
      <c r="U851" t="s">
        <v>8325</v>
      </c>
    </row>
    <row r="852" spans="1:21" ht="43.75" hidden="1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53"/>
        <v>42485.207638888889</v>
      </c>
      <c r="L852" s="9">
        <f t="shared" si="54"/>
        <v>42452.827743055561</v>
      </c>
      <c r="M852" s="14">
        <f t="shared" si="55"/>
        <v>3</v>
      </c>
      <c r="N852" t="b">
        <v>0</v>
      </c>
      <c r="O852">
        <v>133</v>
      </c>
      <c r="P852" t="b">
        <v>1</v>
      </c>
      <c r="Q852" t="s">
        <v>8275</v>
      </c>
      <c r="R852">
        <f>ROUND(E852/D852*100,0)</f>
        <v>155</v>
      </c>
      <c r="S852" s="10">
        <f t="shared" si="56"/>
        <v>46.67</v>
      </c>
      <c r="T852" t="s">
        <v>8323</v>
      </c>
      <c r="U852" t="s">
        <v>8325</v>
      </c>
    </row>
    <row r="853" spans="1:21" ht="43.75" hidden="1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53"/>
        <v>42582.822916666672</v>
      </c>
      <c r="L853" s="9">
        <f t="shared" si="54"/>
        <v>42522.880243055552</v>
      </c>
      <c r="M853" s="14">
        <f t="shared" si="55"/>
        <v>6</v>
      </c>
      <c r="N853" t="b">
        <v>0</v>
      </c>
      <c r="O853">
        <v>70</v>
      </c>
      <c r="P853" t="b">
        <v>1</v>
      </c>
      <c r="Q853" t="s">
        <v>8275</v>
      </c>
      <c r="R853">
        <f>ROUND(E853/D853*100,0)</f>
        <v>130</v>
      </c>
      <c r="S853" s="10">
        <f t="shared" si="56"/>
        <v>37.270000000000003</v>
      </c>
      <c r="T853" t="s">
        <v>8323</v>
      </c>
      <c r="U853" t="s">
        <v>8325</v>
      </c>
    </row>
    <row r="854" spans="1:21" ht="29.15" hidden="1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53"/>
        <v>42667.875</v>
      </c>
      <c r="L854" s="9">
        <f t="shared" si="54"/>
        <v>42656.805497685185</v>
      </c>
      <c r="M854" s="14">
        <f t="shared" si="55"/>
        <v>10</v>
      </c>
      <c r="N854" t="b">
        <v>0</v>
      </c>
      <c r="O854">
        <v>62</v>
      </c>
      <c r="P854" t="b">
        <v>1</v>
      </c>
      <c r="Q854" t="s">
        <v>8275</v>
      </c>
      <c r="R854">
        <f>ROUND(E854/D854*100,0)</f>
        <v>105</v>
      </c>
      <c r="S854" s="10">
        <f t="shared" si="56"/>
        <v>59.26</v>
      </c>
      <c r="T854" t="s">
        <v>8323</v>
      </c>
      <c r="U854" t="s">
        <v>8325</v>
      </c>
    </row>
    <row r="855" spans="1:21" ht="43.75" hidden="1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53"/>
        <v>42051.832280092596</v>
      </c>
      <c r="L855" s="9">
        <f t="shared" si="54"/>
        <v>42021.832280092596</v>
      </c>
      <c r="M855" s="14">
        <f t="shared" si="55"/>
        <v>1</v>
      </c>
      <c r="N855" t="b">
        <v>0</v>
      </c>
      <c r="O855">
        <v>10</v>
      </c>
      <c r="P855" t="b">
        <v>1</v>
      </c>
      <c r="Q855" t="s">
        <v>8275</v>
      </c>
      <c r="R855">
        <f>ROUND(E855/D855*100,0)</f>
        <v>100</v>
      </c>
      <c r="S855" s="10">
        <f t="shared" si="56"/>
        <v>30</v>
      </c>
      <c r="T855" t="s">
        <v>8323</v>
      </c>
      <c r="U855" t="s">
        <v>8325</v>
      </c>
    </row>
    <row r="856" spans="1:21" ht="43.75" hidden="1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53"/>
        <v>42732.212337962963</v>
      </c>
      <c r="L856" s="9">
        <f t="shared" si="54"/>
        <v>42702.212337962963</v>
      </c>
      <c r="M856" s="14">
        <f t="shared" si="55"/>
        <v>11</v>
      </c>
      <c r="N856" t="b">
        <v>0</v>
      </c>
      <c r="O856">
        <v>499</v>
      </c>
      <c r="P856" t="b">
        <v>1</v>
      </c>
      <c r="Q856" t="s">
        <v>8275</v>
      </c>
      <c r="R856">
        <f>ROUND(E856/D856*100,0)</f>
        <v>118</v>
      </c>
      <c r="S856" s="10">
        <f t="shared" si="56"/>
        <v>65.86</v>
      </c>
      <c r="T856" t="s">
        <v>8323</v>
      </c>
      <c r="U856" t="s">
        <v>8325</v>
      </c>
    </row>
    <row r="857" spans="1:21" ht="29.15" hidden="1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53"/>
        <v>42575.125196759262</v>
      </c>
      <c r="L857" s="9">
        <f t="shared" si="54"/>
        <v>42545.125196759262</v>
      </c>
      <c r="M857" s="14">
        <f t="shared" si="55"/>
        <v>6</v>
      </c>
      <c r="N857" t="b">
        <v>0</v>
      </c>
      <c r="O857">
        <v>47</v>
      </c>
      <c r="P857" t="b">
        <v>1</v>
      </c>
      <c r="Q857" t="s">
        <v>8275</v>
      </c>
      <c r="R857">
        <f>ROUND(E857/D857*100,0)</f>
        <v>103</v>
      </c>
      <c r="S857" s="10">
        <f t="shared" si="56"/>
        <v>31.91</v>
      </c>
      <c r="T857" t="s">
        <v>8323</v>
      </c>
      <c r="U857" t="s">
        <v>8325</v>
      </c>
    </row>
    <row r="858" spans="1:21" ht="58.3" hidden="1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53"/>
        <v>42668.791666666672</v>
      </c>
      <c r="L858" s="9">
        <f t="shared" si="54"/>
        <v>42609.311990740738</v>
      </c>
      <c r="M858" s="14">
        <f t="shared" si="55"/>
        <v>8</v>
      </c>
      <c r="N858" t="b">
        <v>0</v>
      </c>
      <c r="O858">
        <v>28</v>
      </c>
      <c r="P858" t="b">
        <v>1</v>
      </c>
      <c r="Q858" t="s">
        <v>8275</v>
      </c>
      <c r="R858">
        <f>ROUND(E858/D858*100,0)</f>
        <v>218</v>
      </c>
      <c r="S858" s="10">
        <f t="shared" si="56"/>
        <v>19.46</v>
      </c>
      <c r="T858" t="s">
        <v>8323</v>
      </c>
      <c r="U858" t="s">
        <v>8325</v>
      </c>
    </row>
    <row r="859" spans="1:21" ht="43.75" hidden="1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53"/>
        <v>42333.623043981483</v>
      </c>
      <c r="L859" s="9">
        <f t="shared" si="54"/>
        <v>42291.581377314811</v>
      </c>
      <c r="M859" s="14">
        <f t="shared" si="55"/>
        <v>10</v>
      </c>
      <c r="N859" t="b">
        <v>0</v>
      </c>
      <c r="O859">
        <v>24</v>
      </c>
      <c r="P859" t="b">
        <v>1</v>
      </c>
      <c r="Q859" t="s">
        <v>8275</v>
      </c>
      <c r="R859">
        <f>ROUND(E859/D859*100,0)</f>
        <v>100</v>
      </c>
      <c r="S859" s="10">
        <f t="shared" si="56"/>
        <v>50</v>
      </c>
      <c r="T859" t="s">
        <v>8323</v>
      </c>
      <c r="U859" t="s">
        <v>8325</v>
      </c>
    </row>
    <row r="860" spans="1:21" ht="43.75" hidden="1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53"/>
        <v>42109.957638888889</v>
      </c>
      <c r="L860" s="9">
        <f t="shared" si="54"/>
        <v>42079.745578703703</v>
      </c>
      <c r="M860" s="14">
        <f t="shared" si="55"/>
        <v>3</v>
      </c>
      <c r="N860" t="b">
        <v>0</v>
      </c>
      <c r="O860">
        <v>76</v>
      </c>
      <c r="P860" t="b">
        <v>1</v>
      </c>
      <c r="Q860" t="s">
        <v>8275</v>
      </c>
      <c r="R860">
        <f>ROUND(E860/D860*100,0)</f>
        <v>144</v>
      </c>
      <c r="S860" s="10">
        <f t="shared" si="56"/>
        <v>22.74</v>
      </c>
      <c r="T860" t="s">
        <v>8323</v>
      </c>
      <c r="U860" t="s">
        <v>8325</v>
      </c>
    </row>
    <row r="861" spans="1:21" ht="43.75" hidden="1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53"/>
        <v>42159</v>
      </c>
      <c r="L861" s="9">
        <f t="shared" si="54"/>
        <v>42128.820231481484</v>
      </c>
      <c r="M861" s="14">
        <f t="shared" si="55"/>
        <v>5</v>
      </c>
      <c r="N861" t="b">
        <v>0</v>
      </c>
      <c r="O861">
        <v>98</v>
      </c>
      <c r="P861" t="b">
        <v>1</v>
      </c>
      <c r="Q861" t="s">
        <v>8275</v>
      </c>
      <c r="R861">
        <f>ROUND(E861/D861*100,0)</f>
        <v>105</v>
      </c>
      <c r="S861" s="10">
        <f t="shared" si="56"/>
        <v>42.72</v>
      </c>
      <c r="T861" t="s">
        <v>8323</v>
      </c>
      <c r="U861" t="s">
        <v>8325</v>
      </c>
    </row>
    <row r="862" spans="1:21" ht="43.75" hidden="1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53"/>
        <v>41600.524456018517</v>
      </c>
      <c r="L862" s="9">
        <f t="shared" si="54"/>
        <v>41570.482789351852</v>
      </c>
      <c r="M862" s="14">
        <f t="shared" si="55"/>
        <v>10</v>
      </c>
      <c r="N862" t="b">
        <v>0</v>
      </c>
      <c r="O862">
        <v>48</v>
      </c>
      <c r="P862" t="b">
        <v>0</v>
      </c>
      <c r="Q862" t="s">
        <v>8276</v>
      </c>
      <c r="R862">
        <f>ROUND(E862/D862*100,0)</f>
        <v>18</v>
      </c>
      <c r="S862" s="10">
        <f t="shared" si="56"/>
        <v>52.92</v>
      </c>
      <c r="T862" t="s">
        <v>8323</v>
      </c>
      <c r="U862" t="s">
        <v>8326</v>
      </c>
    </row>
    <row r="863" spans="1:21" ht="43.75" hidden="1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53"/>
        <v>42629.965324074074</v>
      </c>
      <c r="L863" s="9">
        <f t="shared" si="54"/>
        <v>42599.965324074074</v>
      </c>
      <c r="M863" s="14">
        <f t="shared" si="55"/>
        <v>8</v>
      </c>
      <c r="N863" t="b">
        <v>0</v>
      </c>
      <c r="O863">
        <v>2</v>
      </c>
      <c r="P863" t="b">
        <v>0</v>
      </c>
      <c r="Q863" t="s">
        <v>8276</v>
      </c>
      <c r="R863">
        <f>ROUND(E863/D863*100,0)</f>
        <v>2</v>
      </c>
      <c r="S863" s="10">
        <f t="shared" si="56"/>
        <v>50.5</v>
      </c>
      <c r="T863" t="s">
        <v>8323</v>
      </c>
      <c r="U863" t="s">
        <v>8326</v>
      </c>
    </row>
    <row r="864" spans="1:21" ht="43.75" hidden="1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53"/>
        <v>41589.596620370372</v>
      </c>
      <c r="L864" s="9">
        <f t="shared" si="54"/>
        <v>41559.5549537037</v>
      </c>
      <c r="M864" s="14">
        <f t="shared" si="55"/>
        <v>10</v>
      </c>
      <c r="N864" t="b">
        <v>0</v>
      </c>
      <c r="O864">
        <v>4</v>
      </c>
      <c r="P864" t="b">
        <v>0</v>
      </c>
      <c r="Q864" t="s">
        <v>8276</v>
      </c>
      <c r="R864">
        <f>ROUND(E864/D864*100,0)</f>
        <v>0</v>
      </c>
      <c r="S864" s="10">
        <f t="shared" si="56"/>
        <v>42.5</v>
      </c>
      <c r="T864" t="s">
        <v>8323</v>
      </c>
      <c r="U864" t="s">
        <v>8326</v>
      </c>
    </row>
    <row r="865" spans="1:21" ht="43.75" hidden="1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53"/>
        <v>40951.117662037039</v>
      </c>
      <c r="L865" s="9">
        <f t="shared" si="54"/>
        <v>40921.117662037039</v>
      </c>
      <c r="M865" s="14">
        <f t="shared" si="55"/>
        <v>1</v>
      </c>
      <c r="N865" t="b">
        <v>0</v>
      </c>
      <c r="O865">
        <v>5</v>
      </c>
      <c r="P865" t="b">
        <v>0</v>
      </c>
      <c r="Q865" t="s">
        <v>8276</v>
      </c>
      <c r="R865">
        <f>ROUND(E865/D865*100,0)</f>
        <v>5</v>
      </c>
      <c r="S865" s="10">
        <f t="shared" si="56"/>
        <v>18</v>
      </c>
      <c r="T865" t="s">
        <v>8323</v>
      </c>
      <c r="U865" t="s">
        <v>8326</v>
      </c>
    </row>
    <row r="866" spans="1:21" ht="43.75" hidden="1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53"/>
        <v>41563.415972222225</v>
      </c>
      <c r="L866" s="9">
        <f t="shared" si="54"/>
        <v>41541.106921296298</v>
      </c>
      <c r="M866" s="14">
        <f t="shared" si="55"/>
        <v>9</v>
      </c>
      <c r="N866" t="b">
        <v>0</v>
      </c>
      <c r="O866">
        <v>79</v>
      </c>
      <c r="P866" t="b">
        <v>0</v>
      </c>
      <c r="Q866" t="s">
        <v>8276</v>
      </c>
      <c r="R866">
        <f>ROUND(E866/D866*100,0)</f>
        <v>42</v>
      </c>
      <c r="S866" s="10">
        <f t="shared" si="56"/>
        <v>34.18</v>
      </c>
      <c r="T866" t="s">
        <v>8323</v>
      </c>
      <c r="U866" t="s">
        <v>8326</v>
      </c>
    </row>
    <row r="867" spans="1:21" ht="43.75" hidden="1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53"/>
        <v>41290.77311342593</v>
      </c>
      <c r="L867" s="9">
        <f t="shared" si="54"/>
        <v>41230.77311342593</v>
      </c>
      <c r="M867" s="14">
        <f t="shared" si="55"/>
        <v>11</v>
      </c>
      <c r="N867" t="b">
        <v>0</v>
      </c>
      <c r="O867">
        <v>2</v>
      </c>
      <c r="P867" t="b">
        <v>0</v>
      </c>
      <c r="Q867" t="s">
        <v>8276</v>
      </c>
      <c r="R867">
        <f>ROUND(E867/D867*100,0)</f>
        <v>2</v>
      </c>
      <c r="S867" s="10">
        <f t="shared" si="56"/>
        <v>22.5</v>
      </c>
      <c r="T867" t="s">
        <v>8323</v>
      </c>
      <c r="U867" t="s">
        <v>8326</v>
      </c>
    </row>
    <row r="868" spans="1:21" ht="43.75" hidden="1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53"/>
        <v>42063.631944444445</v>
      </c>
      <c r="L868" s="9">
        <f t="shared" si="54"/>
        <v>42025.637939814813</v>
      </c>
      <c r="M868" s="14">
        <f t="shared" si="55"/>
        <v>1</v>
      </c>
      <c r="N868" t="b">
        <v>0</v>
      </c>
      <c r="O868">
        <v>11</v>
      </c>
      <c r="P868" t="b">
        <v>0</v>
      </c>
      <c r="Q868" t="s">
        <v>8276</v>
      </c>
      <c r="R868">
        <f>ROUND(E868/D868*100,0)</f>
        <v>18</v>
      </c>
      <c r="S868" s="10">
        <f t="shared" si="56"/>
        <v>58.18</v>
      </c>
      <c r="T868" t="s">
        <v>8323</v>
      </c>
      <c r="U868" t="s">
        <v>8326</v>
      </c>
    </row>
    <row r="869" spans="1:21" ht="58.3" hidden="1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53"/>
        <v>40148.207638888889</v>
      </c>
      <c r="L869" s="9">
        <f t="shared" si="54"/>
        <v>40088.105393518519</v>
      </c>
      <c r="M869" s="14">
        <f t="shared" si="55"/>
        <v>10</v>
      </c>
      <c r="N869" t="b">
        <v>0</v>
      </c>
      <c r="O869">
        <v>11</v>
      </c>
      <c r="P869" t="b">
        <v>0</v>
      </c>
      <c r="Q869" t="s">
        <v>8276</v>
      </c>
      <c r="R869">
        <f>ROUND(E869/D869*100,0)</f>
        <v>24</v>
      </c>
      <c r="S869" s="10">
        <f t="shared" si="56"/>
        <v>109.18</v>
      </c>
      <c r="T869" t="s">
        <v>8323</v>
      </c>
      <c r="U869" t="s">
        <v>8326</v>
      </c>
    </row>
    <row r="870" spans="1:21" ht="58.3" hidden="1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53"/>
        <v>41646.027754629627</v>
      </c>
      <c r="L870" s="9">
        <f t="shared" si="54"/>
        <v>41616.027754629627</v>
      </c>
      <c r="M870" s="14">
        <f t="shared" si="55"/>
        <v>12</v>
      </c>
      <c r="N870" t="b">
        <v>0</v>
      </c>
      <c r="O870">
        <v>1</v>
      </c>
      <c r="P870" t="b">
        <v>0</v>
      </c>
      <c r="Q870" t="s">
        <v>8276</v>
      </c>
      <c r="R870">
        <f>ROUND(E870/D870*100,0)</f>
        <v>0</v>
      </c>
      <c r="S870" s="10">
        <f t="shared" si="56"/>
        <v>50</v>
      </c>
      <c r="T870" t="s">
        <v>8323</v>
      </c>
      <c r="U870" t="s">
        <v>8326</v>
      </c>
    </row>
    <row r="871" spans="1:21" ht="58.3" hidden="1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53"/>
        <v>41372.803900462961</v>
      </c>
      <c r="L871" s="9">
        <f t="shared" si="54"/>
        <v>41342.845567129632</v>
      </c>
      <c r="M871" s="14">
        <f t="shared" si="55"/>
        <v>3</v>
      </c>
      <c r="N871" t="b">
        <v>0</v>
      </c>
      <c r="O871">
        <v>3</v>
      </c>
      <c r="P871" t="b">
        <v>0</v>
      </c>
      <c r="Q871" t="s">
        <v>8276</v>
      </c>
      <c r="R871">
        <f>ROUND(E871/D871*100,0)</f>
        <v>12</v>
      </c>
      <c r="S871" s="10">
        <f t="shared" si="56"/>
        <v>346.67</v>
      </c>
      <c r="T871" t="s">
        <v>8323</v>
      </c>
      <c r="U871" t="s">
        <v>8326</v>
      </c>
    </row>
    <row r="872" spans="1:21" ht="43.75" hidden="1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53"/>
        <v>41518.022256944445</v>
      </c>
      <c r="L872" s="9">
        <f t="shared" si="54"/>
        <v>41488.022256944445</v>
      </c>
      <c r="M872" s="14">
        <f t="shared" si="55"/>
        <v>8</v>
      </c>
      <c r="N872" t="b">
        <v>0</v>
      </c>
      <c r="O872">
        <v>5</v>
      </c>
      <c r="P872" t="b">
        <v>0</v>
      </c>
      <c r="Q872" t="s">
        <v>8276</v>
      </c>
      <c r="R872">
        <f>ROUND(E872/D872*100,0)</f>
        <v>0</v>
      </c>
      <c r="S872" s="10">
        <f t="shared" si="56"/>
        <v>12.4</v>
      </c>
      <c r="T872" t="s">
        <v>8323</v>
      </c>
      <c r="U872" t="s">
        <v>8326</v>
      </c>
    </row>
    <row r="873" spans="1:21" ht="43.75" hidden="1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53"/>
        <v>41607.602951388886</v>
      </c>
      <c r="L873" s="9">
        <f t="shared" si="54"/>
        <v>41577.561284722222</v>
      </c>
      <c r="M873" s="14">
        <f t="shared" si="55"/>
        <v>10</v>
      </c>
      <c r="N873" t="b">
        <v>0</v>
      </c>
      <c r="O873">
        <v>12</v>
      </c>
      <c r="P873" t="b">
        <v>0</v>
      </c>
      <c r="Q873" t="s">
        <v>8276</v>
      </c>
      <c r="R873">
        <f>ROUND(E873/D873*100,0)</f>
        <v>5</v>
      </c>
      <c r="S873" s="10">
        <f t="shared" si="56"/>
        <v>27.08</v>
      </c>
      <c r="T873" t="s">
        <v>8323</v>
      </c>
      <c r="U873" t="s">
        <v>8326</v>
      </c>
    </row>
    <row r="874" spans="1:21" ht="43.75" hidden="1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53"/>
        <v>40612.825543981482</v>
      </c>
      <c r="L874" s="9">
        <f t="shared" si="54"/>
        <v>40567.825543981482</v>
      </c>
      <c r="M874" s="14">
        <f t="shared" si="55"/>
        <v>1</v>
      </c>
      <c r="N874" t="b">
        <v>0</v>
      </c>
      <c r="O874">
        <v>2</v>
      </c>
      <c r="P874" t="b">
        <v>0</v>
      </c>
      <c r="Q874" t="s">
        <v>8276</v>
      </c>
      <c r="R874">
        <f>ROUND(E874/D874*100,0)</f>
        <v>1</v>
      </c>
      <c r="S874" s="10">
        <f t="shared" si="56"/>
        <v>32.5</v>
      </c>
      <c r="T874" t="s">
        <v>8323</v>
      </c>
      <c r="U874" t="s">
        <v>8326</v>
      </c>
    </row>
    <row r="875" spans="1:21" ht="29.15" hidden="1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53"/>
        <v>41224.208796296298</v>
      </c>
      <c r="L875" s="9">
        <f t="shared" si="54"/>
        <v>41184.167129629634</v>
      </c>
      <c r="M875" s="14">
        <f t="shared" si="55"/>
        <v>10</v>
      </c>
      <c r="N875" t="b">
        <v>0</v>
      </c>
      <c r="O875">
        <v>5</v>
      </c>
      <c r="P875" t="b">
        <v>0</v>
      </c>
      <c r="Q875" t="s">
        <v>8276</v>
      </c>
      <c r="R875">
        <f>ROUND(E875/D875*100,0)</f>
        <v>1</v>
      </c>
      <c r="S875" s="10">
        <f t="shared" si="56"/>
        <v>9</v>
      </c>
      <c r="T875" t="s">
        <v>8323</v>
      </c>
      <c r="U875" t="s">
        <v>8326</v>
      </c>
    </row>
    <row r="876" spans="1:21" ht="58.3" hidden="1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53"/>
        <v>41398.583726851852</v>
      </c>
      <c r="L876" s="9">
        <f t="shared" si="54"/>
        <v>41368.583726851852</v>
      </c>
      <c r="M876" s="14">
        <f t="shared" si="55"/>
        <v>4</v>
      </c>
      <c r="N876" t="b">
        <v>0</v>
      </c>
      <c r="O876">
        <v>21</v>
      </c>
      <c r="P876" t="b">
        <v>0</v>
      </c>
      <c r="Q876" t="s">
        <v>8276</v>
      </c>
      <c r="R876">
        <f>ROUND(E876/D876*100,0)</f>
        <v>24</v>
      </c>
      <c r="S876" s="10">
        <f t="shared" si="56"/>
        <v>34.76</v>
      </c>
      <c r="T876" t="s">
        <v>8323</v>
      </c>
      <c r="U876" t="s">
        <v>8326</v>
      </c>
    </row>
    <row r="877" spans="1:21" ht="58.3" hidden="1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53"/>
        <v>42268.723738425921</v>
      </c>
      <c r="L877" s="9">
        <f t="shared" si="54"/>
        <v>42248.723738425921</v>
      </c>
      <c r="M877" s="14">
        <f t="shared" si="55"/>
        <v>9</v>
      </c>
      <c r="N877" t="b">
        <v>0</v>
      </c>
      <c r="O877">
        <v>0</v>
      </c>
      <c r="P877" t="b">
        <v>0</v>
      </c>
      <c r="Q877" t="s">
        <v>8276</v>
      </c>
      <c r="R877">
        <f>ROUND(E877/D877*100,0)</f>
        <v>0</v>
      </c>
      <c r="S877" s="10">
        <f t="shared" si="56"/>
        <v>0</v>
      </c>
      <c r="T877" t="s">
        <v>8323</v>
      </c>
      <c r="U877" t="s">
        <v>8326</v>
      </c>
    </row>
    <row r="878" spans="1:21" ht="29.15" hidden="1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53"/>
        <v>41309.496840277774</v>
      </c>
      <c r="L878" s="9">
        <f t="shared" si="54"/>
        <v>41276.496840277774</v>
      </c>
      <c r="M878" s="14">
        <f t="shared" si="55"/>
        <v>1</v>
      </c>
      <c r="N878" t="b">
        <v>0</v>
      </c>
      <c r="O878">
        <v>45</v>
      </c>
      <c r="P878" t="b">
        <v>0</v>
      </c>
      <c r="Q878" t="s">
        <v>8276</v>
      </c>
      <c r="R878">
        <f>ROUND(E878/D878*100,0)</f>
        <v>41</v>
      </c>
      <c r="S878" s="10">
        <f t="shared" si="56"/>
        <v>28.58</v>
      </c>
      <c r="T878" t="s">
        <v>8323</v>
      </c>
      <c r="U878" t="s">
        <v>8326</v>
      </c>
    </row>
    <row r="879" spans="1:21" ht="43.75" hidden="1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53"/>
        <v>41627.788888888892</v>
      </c>
      <c r="L879" s="9">
        <f t="shared" si="54"/>
        <v>41597.788888888892</v>
      </c>
      <c r="M879" s="14">
        <f t="shared" si="55"/>
        <v>11</v>
      </c>
      <c r="N879" t="b">
        <v>0</v>
      </c>
      <c r="O879">
        <v>29</v>
      </c>
      <c r="P879" t="b">
        <v>0</v>
      </c>
      <c r="Q879" t="s">
        <v>8276</v>
      </c>
      <c r="R879">
        <f>ROUND(E879/D879*100,0)</f>
        <v>68</v>
      </c>
      <c r="S879" s="10">
        <f t="shared" si="56"/>
        <v>46.59</v>
      </c>
      <c r="T879" t="s">
        <v>8323</v>
      </c>
      <c r="U879" t="s">
        <v>8326</v>
      </c>
    </row>
    <row r="880" spans="1:21" ht="43.75" hidden="1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53"/>
        <v>40535.232916666668</v>
      </c>
      <c r="L880" s="9">
        <f t="shared" si="54"/>
        <v>40505.232916666668</v>
      </c>
      <c r="M880" s="14">
        <f t="shared" si="55"/>
        <v>11</v>
      </c>
      <c r="N880" t="b">
        <v>0</v>
      </c>
      <c r="O880">
        <v>2</v>
      </c>
      <c r="P880" t="b">
        <v>0</v>
      </c>
      <c r="Q880" t="s">
        <v>8276</v>
      </c>
      <c r="R880">
        <f>ROUND(E880/D880*100,0)</f>
        <v>1</v>
      </c>
      <c r="S880" s="10">
        <f t="shared" si="56"/>
        <v>32.5</v>
      </c>
      <c r="T880" t="s">
        <v>8323</v>
      </c>
      <c r="U880" t="s">
        <v>8326</v>
      </c>
    </row>
    <row r="881" spans="1:21" ht="43.75" hidden="1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53"/>
        <v>41058.829918981479</v>
      </c>
      <c r="L881" s="9">
        <f t="shared" si="54"/>
        <v>41037.829918981479</v>
      </c>
      <c r="M881" s="14">
        <f t="shared" si="55"/>
        <v>5</v>
      </c>
      <c r="N881" t="b">
        <v>0</v>
      </c>
      <c r="O881">
        <v>30</v>
      </c>
      <c r="P881" t="b">
        <v>0</v>
      </c>
      <c r="Q881" t="s">
        <v>8276</v>
      </c>
      <c r="R881">
        <f>ROUND(E881/D881*100,0)</f>
        <v>31</v>
      </c>
      <c r="S881" s="10">
        <f t="shared" si="56"/>
        <v>21.47</v>
      </c>
      <c r="T881" t="s">
        <v>8323</v>
      </c>
      <c r="U881" t="s">
        <v>8326</v>
      </c>
    </row>
    <row r="882" spans="1:21" ht="43.75" hidden="1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53"/>
        <v>41212.32104166667</v>
      </c>
      <c r="L882" s="9">
        <f t="shared" si="54"/>
        <v>41179.32104166667</v>
      </c>
      <c r="M882" s="14">
        <f t="shared" si="55"/>
        <v>9</v>
      </c>
      <c r="N882" t="b">
        <v>0</v>
      </c>
      <c r="O882">
        <v>8</v>
      </c>
      <c r="P882" t="b">
        <v>0</v>
      </c>
      <c r="Q882" t="s">
        <v>8277</v>
      </c>
      <c r="R882">
        <f>ROUND(E882/D882*100,0)</f>
        <v>3</v>
      </c>
      <c r="S882" s="10">
        <f t="shared" si="56"/>
        <v>14.13</v>
      </c>
      <c r="T882" t="s">
        <v>8323</v>
      </c>
      <c r="U882" t="s">
        <v>8327</v>
      </c>
    </row>
    <row r="883" spans="1:21" ht="43.75" hidden="1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53"/>
        <v>40922.25099537037</v>
      </c>
      <c r="L883" s="9">
        <f t="shared" si="54"/>
        <v>40877.25099537037</v>
      </c>
      <c r="M883" s="14">
        <f t="shared" si="55"/>
        <v>11</v>
      </c>
      <c r="N883" t="b">
        <v>0</v>
      </c>
      <c r="O883">
        <v>1</v>
      </c>
      <c r="P883" t="b">
        <v>0</v>
      </c>
      <c r="Q883" t="s">
        <v>8277</v>
      </c>
      <c r="R883">
        <f>ROUND(E883/D883*100,0)</f>
        <v>1</v>
      </c>
      <c r="S883" s="10">
        <f t="shared" si="56"/>
        <v>30</v>
      </c>
      <c r="T883" t="s">
        <v>8323</v>
      </c>
      <c r="U883" t="s">
        <v>8327</v>
      </c>
    </row>
    <row r="884" spans="1:21" ht="43.75" hidden="1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53"/>
        <v>40792.860532407409</v>
      </c>
      <c r="L884" s="9">
        <f t="shared" si="54"/>
        <v>40759.860532407409</v>
      </c>
      <c r="M884" s="14">
        <f t="shared" si="55"/>
        <v>8</v>
      </c>
      <c r="N884" t="b">
        <v>0</v>
      </c>
      <c r="O884">
        <v>14</v>
      </c>
      <c r="P884" t="b">
        <v>0</v>
      </c>
      <c r="Q884" t="s">
        <v>8277</v>
      </c>
      <c r="R884">
        <f>ROUND(E884/D884*100,0)</f>
        <v>20</v>
      </c>
      <c r="S884" s="10">
        <f t="shared" si="56"/>
        <v>21.57</v>
      </c>
      <c r="T884" t="s">
        <v>8323</v>
      </c>
      <c r="U884" t="s">
        <v>8327</v>
      </c>
    </row>
    <row r="885" spans="1:21" ht="58.3" hidden="1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53"/>
        <v>42431.935590277775</v>
      </c>
      <c r="L885" s="9">
        <f t="shared" si="54"/>
        <v>42371.935590277775</v>
      </c>
      <c r="M885" s="14">
        <f t="shared" si="55"/>
        <v>1</v>
      </c>
      <c r="N885" t="b">
        <v>0</v>
      </c>
      <c r="O885">
        <v>24</v>
      </c>
      <c r="P885" t="b">
        <v>0</v>
      </c>
      <c r="Q885" t="s">
        <v>8277</v>
      </c>
      <c r="R885">
        <f>ROUND(E885/D885*100,0)</f>
        <v>40</v>
      </c>
      <c r="S885" s="10">
        <f t="shared" si="56"/>
        <v>83.38</v>
      </c>
      <c r="T885" t="s">
        <v>8323</v>
      </c>
      <c r="U885" t="s">
        <v>8327</v>
      </c>
    </row>
    <row r="886" spans="1:21" ht="43.75" hidden="1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53"/>
        <v>41041.104861111111</v>
      </c>
      <c r="L886" s="9">
        <f t="shared" si="54"/>
        <v>40981.802615740737</v>
      </c>
      <c r="M886" s="14">
        <f t="shared" si="55"/>
        <v>3</v>
      </c>
      <c r="N886" t="b">
        <v>0</v>
      </c>
      <c r="O886">
        <v>2</v>
      </c>
      <c r="P886" t="b">
        <v>0</v>
      </c>
      <c r="Q886" t="s">
        <v>8277</v>
      </c>
      <c r="R886">
        <f>ROUND(E886/D886*100,0)</f>
        <v>1</v>
      </c>
      <c r="S886" s="10">
        <f t="shared" si="56"/>
        <v>10</v>
      </c>
      <c r="T886" t="s">
        <v>8323</v>
      </c>
      <c r="U886" t="s">
        <v>8327</v>
      </c>
    </row>
    <row r="887" spans="1:21" ht="43.75" hidden="1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53"/>
        <v>42734.941099537042</v>
      </c>
      <c r="L887" s="9">
        <f t="shared" si="54"/>
        <v>42713.941099537042</v>
      </c>
      <c r="M887" s="14">
        <f t="shared" si="55"/>
        <v>12</v>
      </c>
      <c r="N887" t="b">
        <v>0</v>
      </c>
      <c r="O887">
        <v>21</v>
      </c>
      <c r="P887" t="b">
        <v>0</v>
      </c>
      <c r="Q887" t="s">
        <v>8277</v>
      </c>
      <c r="R887">
        <f>ROUND(E887/D887*100,0)</f>
        <v>75</v>
      </c>
      <c r="S887" s="10">
        <f t="shared" si="56"/>
        <v>35.71</v>
      </c>
      <c r="T887" t="s">
        <v>8323</v>
      </c>
      <c r="U887" t="s">
        <v>8327</v>
      </c>
    </row>
    <row r="888" spans="1:21" ht="58.3" hidden="1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53"/>
        <v>42628.870520833334</v>
      </c>
      <c r="L888" s="9">
        <f t="shared" si="54"/>
        <v>42603.870520833334</v>
      </c>
      <c r="M888" s="14">
        <f t="shared" si="55"/>
        <v>8</v>
      </c>
      <c r="N888" t="b">
        <v>0</v>
      </c>
      <c r="O888">
        <v>7</v>
      </c>
      <c r="P888" t="b">
        <v>0</v>
      </c>
      <c r="Q888" t="s">
        <v>8277</v>
      </c>
      <c r="R888">
        <f>ROUND(E888/D888*100,0)</f>
        <v>41</v>
      </c>
      <c r="S888" s="10">
        <f t="shared" si="56"/>
        <v>29.29</v>
      </c>
      <c r="T888" t="s">
        <v>8323</v>
      </c>
      <c r="U888" t="s">
        <v>8327</v>
      </c>
    </row>
    <row r="889" spans="1:21" ht="43.75" hidden="1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53"/>
        <v>41056.958969907406</v>
      </c>
      <c r="L889" s="9">
        <f t="shared" si="54"/>
        <v>41026.958969907406</v>
      </c>
      <c r="M889" s="14">
        <f t="shared" si="55"/>
        <v>4</v>
      </c>
      <c r="N889" t="b">
        <v>0</v>
      </c>
      <c r="O889">
        <v>0</v>
      </c>
      <c r="P889" t="b">
        <v>0</v>
      </c>
      <c r="Q889" t="s">
        <v>8277</v>
      </c>
      <c r="R889">
        <f>ROUND(E889/D889*100,0)</f>
        <v>0</v>
      </c>
      <c r="S889" s="10">
        <f t="shared" si="56"/>
        <v>0</v>
      </c>
      <c r="T889" t="s">
        <v>8323</v>
      </c>
      <c r="U889" t="s">
        <v>8327</v>
      </c>
    </row>
    <row r="890" spans="1:21" ht="58.3" hidden="1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53"/>
        <v>40787.25</v>
      </c>
      <c r="L890" s="9">
        <f t="shared" si="54"/>
        <v>40751.753298611111</v>
      </c>
      <c r="M890" s="14">
        <f t="shared" si="55"/>
        <v>7</v>
      </c>
      <c r="N890" t="b">
        <v>0</v>
      </c>
      <c r="O890">
        <v>4</v>
      </c>
      <c r="P890" t="b">
        <v>0</v>
      </c>
      <c r="Q890" t="s">
        <v>8277</v>
      </c>
      <c r="R890">
        <f>ROUND(E890/D890*100,0)</f>
        <v>7</v>
      </c>
      <c r="S890" s="10">
        <f t="shared" si="56"/>
        <v>18</v>
      </c>
      <c r="T890" t="s">
        <v>8323</v>
      </c>
      <c r="U890" t="s">
        <v>8327</v>
      </c>
    </row>
    <row r="891" spans="1:21" ht="43.75" hidden="1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53"/>
        <v>41917.784062500003</v>
      </c>
      <c r="L891" s="9">
        <f t="shared" si="54"/>
        <v>41887.784062500003</v>
      </c>
      <c r="M891" s="14">
        <f t="shared" si="55"/>
        <v>9</v>
      </c>
      <c r="N891" t="b">
        <v>0</v>
      </c>
      <c r="O891">
        <v>32</v>
      </c>
      <c r="P891" t="b">
        <v>0</v>
      </c>
      <c r="Q891" t="s">
        <v>8277</v>
      </c>
      <c r="R891">
        <f>ROUND(E891/D891*100,0)</f>
        <v>9</v>
      </c>
      <c r="S891" s="10">
        <f t="shared" si="56"/>
        <v>73.760000000000005</v>
      </c>
      <c r="T891" t="s">
        <v>8323</v>
      </c>
      <c r="U891" t="s">
        <v>8327</v>
      </c>
    </row>
    <row r="892" spans="1:21" ht="58.3" hidden="1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53"/>
        <v>41599.740497685183</v>
      </c>
      <c r="L892" s="9">
        <f t="shared" si="54"/>
        <v>41569.698831018519</v>
      </c>
      <c r="M892" s="14">
        <f t="shared" si="55"/>
        <v>10</v>
      </c>
      <c r="N892" t="b">
        <v>0</v>
      </c>
      <c r="O892">
        <v>4</v>
      </c>
      <c r="P892" t="b">
        <v>0</v>
      </c>
      <c r="Q892" t="s">
        <v>8277</v>
      </c>
      <c r="R892">
        <f>ROUND(E892/D892*100,0)</f>
        <v>4</v>
      </c>
      <c r="S892" s="10">
        <f t="shared" si="56"/>
        <v>31.25</v>
      </c>
      <c r="T892" t="s">
        <v>8323</v>
      </c>
      <c r="U892" t="s">
        <v>8327</v>
      </c>
    </row>
    <row r="893" spans="1:21" ht="43.75" hidden="1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53"/>
        <v>41872.031597222223</v>
      </c>
      <c r="L893" s="9">
        <f t="shared" si="54"/>
        <v>41842.031597222223</v>
      </c>
      <c r="M893" s="14">
        <f t="shared" si="55"/>
        <v>7</v>
      </c>
      <c r="N893" t="b">
        <v>0</v>
      </c>
      <c r="O893">
        <v>9</v>
      </c>
      <c r="P893" t="b">
        <v>0</v>
      </c>
      <c r="Q893" t="s">
        <v>8277</v>
      </c>
      <c r="R893">
        <f>ROUND(E893/D893*100,0)</f>
        <v>3</v>
      </c>
      <c r="S893" s="10">
        <f t="shared" si="56"/>
        <v>28.89</v>
      </c>
      <c r="T893" t="s">
        <v>8323</v>
      </c>
      <c r="U893" t="s">
        <v>8327</v>
      </c>
    </row>
    <row r="894" spans="1:21" ht="43.75" hidden="1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53"/>
        <v>40391.166666666664</v>
      </c>
      <c r="L894" s="9">
        <f t="shared" si="54"/>
        <v>40304.20003472222</v>
      </c>
      <c r="M894" s="14">
        <f t="shared" si="55"/>
        <v>5</v>
      </c>
      <c r="N894" t="b">
        <v>0</v>
      </c>
      <c r="O894">
        <v>17</v>
      </c>
      <c r="P894" t="b">
        <v>0</v>
      </c>
      <c r="Q894" t="s">
        <v>8277</v>
      </c>
      <c r="R894">
        <f>ROUND(E894/D894*100,0)</f>
        <v>41</v>
      </c>
      <c r="S894" s="10">
        <f t="shared" si="56"/>
        <v>143.82</v>
      </c>
      <c r="T894" t="s">
        <v>8323</v>
      </c>
      <c r="U894" t="s">
        <v>8327</v>
      </c>
    </row>
    <row r="895" spans="1:21" ht="43.75" hidden="1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53"/>
        <v>42095.856053240743</v>
      </c>
      <c r="L895" s="9">
        <f t="shared" si="54"/>
        <v>42065.897719907407</v>
      </c>
      <c r="M895" s="14">
        <f t="shared" si="55"/>
        <v>3</v>
      </c>
      <c r="N895" t="b">
        <v>0</v>
      </c>
      <c r="O895">
        <v>5</v>
      </c>
      <c r="P895" t="b">
        <v>0</v>
      </c>
      <c r="Q895" t="s">
        <v>8277</v>
      </c>
      <c r="R895">
        <f>ROUND(E895/D895*100,0)</f>
        <v>10</v>
      </c>
      <c r="S895" s="10">
        <f t="shared" si="56"/>
        <v>40</v>
      </c>
      <c r="T895" t="s">
        <v>8323</v>
      </c>
      <c r="U895" t="s">
        <v>8327</v>
      </c>
    </row>
    <row r="896" spans="1:21" ht="43.75" hidden="1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53"/>
        <v>42526.981597222228</v>
      </c>
      <c r="L896" s="9">
        <f t="shared" si="54"/>
        <v>42496.981597222228</v>
      </c>
      <c r="M896" s="14">
        <f t="shared" si="55"/>
        <v>5</v>
      </c>
      <c r="N896" t="b">
        <v>0</v>
      </c>
      <c r="O896">
        <v>53</v>
      </c>
      <c r="P896" t="b">
        <v>0</v>
      </c>
      <c r="Q896" t="s">
        <v>8277</v>
      </c>
      <c r="R896">
        <f>ROUND(E896/D896*100,0)</f>
        <v>39</v>
      </c>
      <c r="S896" s="10">
        <f t="shared" si="56"/>
        <v>147.81</v>
      </c>
      <c r="T896" t="s">
        <v>8323</v>
      </c>
      <c r="U896" t="s">
        <v>8327</v>
      </c>
    </row>
    <row r="897" spans="1:21" ht="58.3" hidden="1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53"/>
        <v>40476.127650462964</v>
      </c>
      <c r="L897" s="9">
        <f t="shared" si="54"/>
        <v>40431.127650462964</v>
      </c>
      <c r="M897" s="14">
        <f t="shared" si="55"/>
        <v>9</v>
      </c>
      <c r="N897" t="b">
        <v>0</v>
      </c>
      <c r="O897">
        <v>7</v>
      </c>
      <c r="P897" t="b">
        <v>0</v>
      </c>
      <c r="Q897" t="s">
        <v>8277</v>
      </c>
      <c r="R897">
        <f>ROUND(E897/D897*100,0)</f>
        <v>2</v>
      </c>
      <c r="S897" s="10">
        <f t="shared" si="56"/>
        <v>27.86</v>
      </c>
      <c r="T897" t="s">
        <v>8323</v>
      </c>
      <c r="U897" t="s">
        <v>8327</v>
      </c>
    </row>
    <row r="898" spans="1:21" ht="43.75" hidden="1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si="53"/>
        <v>42244.166666666672</v>
      </c>
      <c r="L898" s="9">
        <f t="shared" si="54"/>
        <v>42218.872986111113</v>
      </c>
      <c r="M898" s="14">
        <f t="shared" si="55"/>
        <v>8</v>
      </c>
      <c r="N898" t="b">
        <v>0</v>
      </c>
      <c r="O898">
        <v>72</v>
      </c>
      <c r="P898" t="b">
        <v>0</v>
      </c>
      <c r="Q898" t="s">
        <v>8277</v>
      </c>
      <c r="R898">
        <f>ROUND(E898/D898*100,0)</f>
        <v>40</v>
      </c>
      <c r="S898" s="10">
        <f t="shared" si="56"/>
        <v>44.44</v>
      </c>
      <c r="T898" t="s">
        <v>8323</v>
      </c>
      <c r="U898" t="s">
        <v>8327</v>
      </c>
    </row>
    <row r="899" spans="1:21" ht="43.75" hidden="1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ref="K899:K962" si="57">(I899/60/60/24) + DATE(1970,1,1)</f>
        <v>41241.730416666665</v>
      </c>
      <c r="L899" s="9">
        <f t="shared" ref="L899:L962" si="58">(J899/60/60/24) + DATE(1970,1,1)</f>
        <v>41211.688750000001</v>
      </c>
      <c r="M899" s="14">
        <f t="shared" ref="M899:M962" si="59">MONTH(L899)</f>
        <v>10</v>
      </c>
      <c r="N899" t="b">
        <v>0</v>
      </c>
      <c r="O899">
        <v>0</v>
      </c>
      <c r="P899" t="b">
        <v>0</v>
      </c>
      <c r="Q899" t="s">
        <v>8277</v>
      </c>
      <c r="R899">
        <f>ROUND(E899/D899*100,0)</f>
        <v>0</v>
      </c>
      <c r="S899" s="10">
        <f t="shared" ref="S899:S962" si="60">IFERROR(ROUND(E899/O899,2),0)</f>
        <v>0</v>
      </c>
      <c r="T899" t="s">
        <v>8323</v>
      </c>
      <c r="U899" t="s">
        <v>8327</v>
      </c>
    </row>
    <row r="900" spans="1:21" ht="43.75" hidden="1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57"/>
        <v>40923.758217592593</v>
      </c>
      <c r="L900" s="9">
        <f t="shared" si="58"/>
        <v>40878.758217592593</v>
      </c>
      <c r="M900" s="14">
        <f t="shared" si="59"/>
        <v>12</v>
      </c>
      <c r="N900" t="b">
        <v>0</v>
      </c>
      <c r="O900">
        <v>2</v>
      </c>
      <c r="P900" t="b">
        <v>0</v>
      </c>
      <c r="Q900" t="s">
        <v>8277</v>
      </c>
      <c r="R900">
        <f>ROUND(E900/D900*100,0)</f>
        <v>3</v>
      </c>
      <c r="S900" s="10">
        <f t="shared" si="60"/>
        <v>35</v>
      </c>
      <c r="T900" t="s">
        <v>8323</v>
      </c>
      <c r="U900" t="s">
        <v>8327</v>
      </c>
    </row>
    <row r="901" spans="1:21" ht="43.75" hidden="1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57"/>
        <v>40691.099097222221</v>
      </c>
      <c r="L901" s="9">
        <f t="shared" si="58"/>
        <v>40646.099097222221</v>
      </c>
      <c r="M901" s="14">
        <f t="shared" si="59"/>
        <v>4</v>
      </c>
      <c r="N901" t="b">
        <v>0</v>
      </c>
      <c r="O901">
        <v>8</v>
      </c>
      <c r="P901" t="b">
        <v>0</v>
      </c>
      <c r="Q901" t="s">
        <v>8277</v>
      </c>
      <c r="R901">
        <f>ROUND(E901/D901*100,0)</f>
        <v>37</v>
      </c>
      <c r="S901" s="10">
        <f t="shared" si="60"/>
        <v>35</v>
      </c>
      <c r="T901" t="s">
        <v>8323</v>
      </c>
      <c r="U901" t="s">
        <v>8327</v>
      </c>
    </row>
    <row r="902" spans="1:21" ht="29.15" hidden="1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57"/>
        <v>42459.807893518519</v>
      </c>
      <c r="L902" s="9">
        <f t="shared" si="58"/>
        <v>42429.84956018519</v>
      </c>
      <c r="M902" s="14">
        <f t="shared" si="59"/>
        <v>2</v>
      </c>
      <c r="N902" t="b">
        <v>0</v>
      </c>
      <c r="O902">
        <v>2</v>
      </c>
      <c r="P902" t="b">
        <v>0</v>
      </c>
      <c r="Q902" t="s">
        <v>8276</v>
      </c>
      <c r="R902">
        <f>ROUND(E902/D902*100,0)</f>
        <v>0</v>
      </c>
      <c r="S902" s="10">
        <f t="shared" si="60"/>
        <v>10.5</v>
      </c>
      <c r="T902" t="s">
        <v>8323</v>
      </c>
      <c r="U902" t="s">
        <v>8326</v>
      </c>
    </row>
    <row r="903" spans="1:21" ht="58.3" hidden="1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57"/>
        <v>40337.799305555556</v>
      </c>
      <c r="L903" s="9">
        <f t="shared" si="58"/>
        <v>40291.81150462963</v>
      </c>
      <c r="M903" s="14">
        <f t="shared" si="59"/>
        <v>4</v>
      </c>
      <c r="N903" t="b">
        <v>0</v>
      </c>
      <c r="O903">
        <v>0</v>
      </c>
      <c r="P903" t="b">
        <v>0</v>
      </c>
      <c r="Q903" t="s">
        <v>8276</v>
      </c>
      <c r="R903">
        <f>ROUND(E903/D903*100,0)</f>
        <v>0</v>
      </c>
      <c r="S903" s="10">
        <f t="shared" si="60"/>
        <v>0</v>
      </c>
      <c r="T903" t="s">
        <v>8323</v>
      </c>
      <c r="U903" t="s">
        <v>8326</v>
      </c>
    </row>
    <row r="904" spans="1:21" ht="58.3" hidden="1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57"/>
        <v>41881.645833333336</v>
      </c>
      <c r="L904" s="9">
        <f t="shared" si="58"/>
        <v>41829.965532407405</v>
      </c>
      <c r="M904" s="14">
        <f t="shared" si="59"/>
        <v>7</v>
      </c>
      <c r="N904" t="b">
        <v>0</v>
      </c>
      <c r="O904">
        <v>3</v>
      </c>
      <c r="P904" t="b">
        <v>0</v>
      </c>
      <c r="Q904" t="s">
        <v>8276</v>
      </c>
      <c r="R904">
        <f>ROUND(E904/D904*100,0)</f>
        <v>0</v>
      </c>
      <c r="S904" s="10">
        <f t="shared" si="60"/>
        <v>30</v>
      </c>
      <c r="T904" t="s">
        <v>8323</v>
      </c>
      <c r="U904" t="s">
        <v>8326</v>
      </c>
    </row>
    <row r="905" spans="1:21" ht="43.75" hidden="1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57"/>
        <v>41175.100694444445</v>
      </c>
      <c r="L905" s="9">
        <f t="shared" si="58"/>
        <v>41149.796064814815</v>
      </c>
      <c r="M905" s="14">
        <f t="shared" si="59"/>
        <v>8</v>
      </c>
      <c r="N905" t="b">
        <v>0</v>
      </c>
      <c r="O905">
        <v>4</v>
      </c>
      <c r="P905" t="b">
        <v>0</v>
      </c>
      <c r="Q905" t="s">
        <v>8276</v>
      </c>
      <c r="R905">
        <f>ROUND(E905/D905*100,0)</f>
        <v>3</v>
      </c>
      <c r="S905" s="10">
        <f t="shared" si="60"/>
        <v>40</v>
      </c>
      <c r="T905" t="s">
        <v>8323</v>
      </c>
      <c r="U905" t="s">
        <v>8326</v>
      </c>
    </row>
    <row r="906" spans="1:21" ht="43.75" hidden="1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si="57"/>
        <v>42372.080289351856</v>
      </c>
      <c r="L906" s="9">
        <f t="shared" si="58"/>
        <v>42342.080289351856</v>
      </c>
      <c r="M906" s="14">
        <f t="shared" si="59"/>
        <v>12</v>
      </c>
      <c r="N906" t="b">
        <v>0</v>
      </c>
      <c r="O906">
        <v>3</v>
      </c>
      <c r="P906" t="b">
        <v>0</v>
      </c>
      <c r="Q906" t="s">
        <v>8276</v>
      </c>
      <c r="R906">
        <f>ROUND(E906/D906*100,0)</f>
        <v>0</v>
      </c>
      <c r="S906" s="10">
        <f t="shared" si="60"/>
        <v>50.33</v>
      </c>
      <c r="T906" t="s">
        <v>8323</v>
      </c>
      <c r="U906" t="s">
        <v>8326</v>
      </c>
    </row>
    <row r="907" spans="1:21" ht="43.75" hidden="1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57"/>
        <v>40567.239884259259</v>
      </c>
      <c r="L907" s="9">
        <f t="shared" si="58"/>
        <v>40507.239884259259</v>
      </c>
      <c r="M907" s="14">
        <f t="shared" si="59"/>
        <v>11</v>
      </c>
      <c r="N907" t="b">
        <v>0</v>
      </c>
      <c r="O907">
        <v>6</v>
      </c>
      <c r="P907" t="b">
        <v>0</v>
      </c>
      <c r="Q907" t="s">
        <v>8276</v>
      </c>
      <c r="R907">
        <f>ROUND(E907/D907*100,0)</f>
        <v>3</v>
      </c>
      <c r="S907" s="10">
        <f t="shared" si="60"/>
        <v>32.67</v>
      </c>
      <c r="T907" t="s">
        <v>8323</v>
      </c>
      <c r="U907" t="s">
        <v>8326</v>
      </c>
    </row>
    <row r="908" spans="1:21" ht="29.15" hidden="1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57"/>
        <v>41711.148032407407</v>
      </c>
      <c r="L908" s="9">
        <f t="shared" si="58"/>
        <v>41681.189699074072</v>
      </c>
      <c r="M908" s="14">
        <f t="shared" si="59"/>
        <v>2</v>
      </c>
      <c r="N908" t="b">
        <v>0</v>
      </c>
      <c r="O908">
        <v>0</v>
      </c>
      <c r="P908" t="b">
        <v>0</v>
      </c>
      <c r="Q908" t="s">
        <v>8276</v>
      </c>
      <c r="R908">
        <f>ROUND(E908/D908*100,0)</f>
        <v>0</v>
      </c>
      <c r="S908" s="10">
        <f t="shared" si="60"/>
        <v>0</v>
      </c>
      <c r="T908" t="s">
        <v>8323</v>
      </c>
      <c r="U908" t="s">
        <v>8326</v>
      </c>
    </row>
    <row r="909" spans="1:21" ht="43.75" hidden="1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57"/>
        <v>40797.192395833335</v>
      </c>
      <c r="L909" s="9">
        <f t="shared" si="58"/>
        <v>40767.192395833335</v>
      </c>
      <c r="M909" s="14">
        <f t="shared" si="59"/>
        <v>8</v>
      </c>
      <c r="N909" t="b">
        <v>0</v>
      </c>
      <c r="O909">
        <v>0</v>
      </c>
      <c r="P909" t="b">
        <v>0</v>
      </c>
      <c r="Q909" t="s">
        <v>8276</v>
      </c>
      <c r="R909">
        <f>ROUND(E909/D909*100,0)</f>
        <v>0</v>
      </c>
      <c r="S909" s="10">
        <f t="shared" si="60"/>
        <v>0</v>
      </c>
      <c r="T909" t="s">
        <v>8323</v>
      </c>
      <c r="U909" t="s">
        <v>8326</v>
      </c>
    </row>
    <row r="910" spans="1:21" ht="43.75" hidden="1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57"/>
        <v>40386.207638888889</v>
      </c>
      <c r="L910" s="9">
        <f t="shared" si="58"/>
        <v>40340.801562499997</v>
      </c>
      <c r="M910" s="14">
        <f t="shared" si="59"/>
        <v>6</v>
      </c>
      <c r="N910" t="b">
        <v>0</v>
      </c>
      <c r="O910">
        <v>0</v>
      </c>
      <c r="P910" t="b">
        <v>0</v>
      </c>
      <c r="Q910" t="s">
        <v>8276</v>
      </c>
      <c r="R910">
        <f>ROUND(E910/D910*100,0)</f>
        <v>0</v>
      </c>
      <c r="S910" s="10">
        <f t="shared" si="60"/>
        <v>0</v>
      </c>
      <c r="T910" t="s">
        <v>8323</v>
      </c>
      <c r="U910" t="s">
        <v>8326</v>
      </c>
    </row>
    <row r="911" spans="1:21" ht="58.3" hidden="1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57"/>
        <v>41113.166666666664</v>
      </c>
      <c r="L911" s="9">
        <f t="shared" si="58"/>
        <v>41081.69027777778</v>
      </c>
      <c r="M911" s="14">
        <f t="shared" si="59"/>
        <v>6</v>
      </c>
      <c r="N911" t="b">
        <v>0</v>
      </c>
      <c r="O911">
        <v>8</v>
      </c>
      <c r="P911" t="b">
        <v>0</v>
      </c>
      <c r="Q911" t="s">
        <v>8276</v>
      </c>
      <c r="R911">
        <f>ROUND(E911/D911*100,0)</f>
        <v>3</v>
      </c>
      <c r="S911" s="10">
        <f t="shared" si="60"/>
        <v>65</v>
      </c>
      <c r="T911" t="s">
        <v>8323</v>
      </c>
      <c r="U911" t="s">
        <v>8326</v>
      </c>
    </row>
    <row r="912" spans="1:21" ht="43.75" hidden="1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57"/>
        <v>42797.545358796298</v>
      </c>
      <c r="L912" s="9">
        <f t="shared" si="58"/>
        <v>42737.545358796298</v>
      </c>
      <c r="M912" s="14">
        <f t="shared" si="59"/>
        <v>1</v>
      </c>
      <c r="N912" t="b">
        <v>0</v>
      </c>
      <c r="O912">
        <v>5</v>
      </c>
      <c r="P912" t="b">
        <v>0</v>
      </c>
      <c r="Q912" t="s">
        <v>8276</v>
      </c>
      <c r="R912">
        <f>ROUND(E912/D912*100,0)</f>
        <v>22</v>
      </c>
      <c r="S912" s="10">
        <f t="shared" si="60"/>
        <v>24.6</v>
      </c>
      <c r="T912" t="s">
        <v>8323</v>
      </c>
      <c r="U912" t="s">
        <v>8326</v>
      </c>
    </row>
    <row r="913" spans="1:21" ht="43.75" hidden="1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57"/>
        <v>41663.005150462966</v>
      </c>
      <c r="L913" s="9">
        <f t="shared" si="58"/>
        <v>41642.005150462966</v>
      </c>
      <c r="M913" s="14">
        <f t="shared" si="59"/>
        <v>1</v>
      </c>
      <c r="N913" t="b">
        <v>0</v>
      </c>
      <c r="O913">
        <v>0</v>
      </c>
      <c r="P913" t="b">
        <v>0</v>
      </c>
      <c r="Q913" t="s">
        <v>8276</v>
      </c>
      <c r="R913">
        <f>ROUND(E913/D913*100,0)</f>
        <v>0</v>
      </c>
      <c r="S913" s="10">
        <f t="shared" si="60"/>
        <v>0</v>
      </c>
      <c r="T913" t="s">
        <v>8323</v>
      </c>
      <c r="U913" t="s">
        <v>8326</v>
      </c>
    </row>
    <row r="914" spans="1:21" ht="43.75" hidden="1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57"/>
        <v>41254.151006944441</v>
      </c>
      <c r="L914" s="9">
        <f t="shared" si="58"/>
        <v>41194.109340277777</v>
      </c>
      <c r="M914" s="14">
        <f t="shared" si="59"/>
        <v>10</v>
      </c>
      <c r="N914" t="b">
        <v>0</v>
      </c>
      <c r="O914">
        <v>2</v>
      </c>
      <c r="P914" t="b">
        <v>0</v>
      </c>
      <c r="Q914" t="s">
        <v>8276</v>
      </c>
      <c r="R914">
        <f>ROUND(E914/D914*100,0)</f>
        <v>1</v>
      </c>
      <c r="S914" s="10">
        <f t="shared" si="60"/>
        <v>15</v>
      </c>
      <c r="T914" t="s">
        <v>8323</v>
      </c>
      <c r="U914" t="s">
        <v>8326</v>
      </c>
    </row>
    <row r="915" spans="1:21" ht="43.75" hidden="1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57"/>
        <v>41034.139108796298</v>
      </c>
      <c r="L915" s="9">
        <f t="shared" si="58"/>
        <v>41004.139108796298</v>
      </c>
      <c r="M915" s="14">
        <f t="shared" si="59"/>
        <v>4</v>
      </c>
      <c r="N915" t="b">
        <v>0</v>
      </c>
      <c r="O915">
        <v>24</v>
      </c>
      <c r="P915" t="b">
        <v>0</v>
      </c>
      <c r="Q915" t="s">
        <v>8276</v>
      </c>
      <c r="R915">
        <f>ROUND(E915/D915*100,0)</f>
        <v>7</v>
      </c>
      <c r="S915" s="10">
        <f t="shared" si="60"/>
        <v>82.58</v>
      </c>
      <c r="T915" t="s">
        <v>8323</v>
      </c>
      <c r="U915" t="s">
        <v>8326</v>
      </c>
    </row>
    <row r="916" spans="1:21" ht="43.75" hidden="1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57"/>
        <v>41146.763275462967</v>
      </c>
      <c r="L916" s="9">
        <f t="shared" si="58"/>
        <v>41116.763275462967</v>
      </c>
      <c r="M916" s="14">
        <f t="shared" si="59"/>
        <v>7</v>
      </c>
      <c r="N916" t="b">
        <v>0</v>
      </c>
      <c r="O916">
        <v>0</v>
      </c>
      <c r="P916" t="b">
        <v>0</v>
      </c>
      <c r="Q916" t="s">
        <v>8276</v>
      </c>
      <c r="R916">
        <f>ROUND(E916/D916*100,0)</f>
        <v>0</v>
      </c>
      <c r="S916" s="10">
        <f t="shared" si="60"/>
        <v>0</v>
      </c>
      <c r="T916" t="s">
        <v>8323</v>
      </c>
      <c r="U916" t="s">
        <v>8326</v>
      </c>
    </row>
    <row r="917" spans="1:21" ht="43.75" hidden="1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57"/>
        <v>40969.207638888889</v>
      </c>
      <c r="L917" s="9">
        <f t="shared" si="58"/>
        <v>40937.679560185185</v>
      </c>
      <c r="M917" s="14">
        <f t="shared" si="59"/>
        <v>1</v>
      </c>
      <c r="N917" t="b">
        <v>0</v>
      </c>
      <c r="O917">
        <v>9</v>
      </c>
      <c r="P917" t="b">
        <v>0</v>
      </c>
      <c r="Q917" t="s">
        <v>8276</v>
      </c>
      <c r="R917">
        <f>ROUND(E917/D917*100,0)</f>
        <v>6</v>
      </c>
      <c r="S917" s="10">
        <f t="shared" si="60"/>
        <v>41.67</v>
      </c>
      <c r="T917" t="s">
        <v>8323</v>
      </c>
      <c r="U917" t="s">
        <v>8326</v>
      </c>
    </row>
    <row r="918" spans="1:21" ht="43.75" hidden="1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57"/>
        <v>40473.208333333336</v>
      </c>
      <c r="L918" s="9">
        <f t="shared" si="58"/>
        <v>40434.853402777779</v>
      </c>
      <c r="M918" s="14">
        <f t="shared" si="59"/>
        <v>9</v>
      </c>
      <c r="N918" t="b">
        <v>0</v>
      </c>
      <c r="O918">
        <v>0</v>
      </c>
      <c r="P918" t="b">
        <v>0</v>
      </c>
      <c r="Q918" t="s">
        <v>8276</v>
      </c>
      <c r="R918">
        <f>ROUND(E918/D918*100,0)</f>
        <v>0</v>
      </c>
      <c r="S918" s="10">
        <f t="shared" si="60"/>
        <v>0</v>
      </c>
      <c r="T918" t="s">
        <v>8323</v>
      </c>
      <c r="U918" t="s">
        <v>8326</v>
      </c>
    </row>
    <row r="919" spans="1:21" ht="43.75" hidden="1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57"/>
        <v>41834.104166666664</v>
      </c>
      <c r="L919" s="9">
        <f t="shared" si="58"/>
        <v>41802.94363425926</v>
      </c>
      <c r="M919" s="14">
        <f t="shared" si="59"/>
        <v>6</v>
      </c>
      <c r="N919" t="b">
        <v>0</v>
      </c>
      <c r="O919">
        <v>1</v>
      </c>
      <c r="P919" t="b">
        <v>0</v>
      </c>
      <c r="Q919" t="s">
        <v>8276</v>
      </c>
      <c r="R919">
        <f>ROUND(E919/D919*100,0)</f>
        <v>1</v>
      </c>
      <c r="S919" s="10">
        <f t="shared" si="60"/>
        <v>30</v>
      </c>
      <c r="T919" t="s">
        <v>8323</v>
      </c>
      <c r="U919" t="s">
        <v>8326</v>
      </c>
    </row>
    <row r="920" spans="1:21" ht="58.3" hidden="1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57"/>
        <v>41974.957881944443</v>
      </c>
      <c r="L920" s="9">
        <f t="shared" si="58"/>
        <v>41944.916215277779</v>
      </c>
      <c r="M920" s="14">
        <f t="shared" si="59"/>
        <v>11</v>
      </c>
      <c r="N920" t="b">
        <v>0</v>
      </c>
      <c r="O920">
        <v>10</v>
      </c>
      <c r="P920" t="b">
        <v>0</v>
      </c>
      <c r="Q920" t="s">
        <v>8276</v>
      </c>
      <c r="R920">
        <f>ROUND(E920/D920*100,0)</f>
        <v>5</v>
      </c>
      <c r="S920" s="10">
        <f t="shared" si="60"/>
        <v>19.600000000000001</v>
      </c>
      <c r="T920" t="s">
        <v>8323</v>
      </c>
      <c r="U920" t="s">
        <v>8326</v>
      </c>
    </row>
    <row r="921" spans="1:21" hidden="1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57"/>
        <v>41262.641724537039</v>
      </c>
      <c r="L921" s="9">
        <f t="shared" si="58"/>
        <v>41227.641724537039</v>
      </c>
      <c r="M921" s="14">
        <f t="shared" si="59"/>
        <v>11</v>
      </c>
      <c r="N921" t="b">
        <v>0</v>
      </c>
      <c r="O921">
        <v>1</v>
      </c>
      <c r="P921" t="b">
        <v>0</v>
      </c>
      <c r="Q921" t="s">
        <v>8276</v>
      </c>
      <c r="R921">
        <f>ROUND(E921/D921*100,0)</f>
        <v>1</v>
      </c>
      <c r="S921" s="10">
        <f t="shared" si="60"/>
        <v>100</v>
      </c>
      <c r="T921" t="s">
        <v>8323</v>
      </c>
      <c r="U921" t="s">
        <v>8326</v>
      </c>
    </row>
    <row r="922" spans="1:21" ht="43.75" hidden="1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57"/>
        <v>41592.713217592594</v>
      </c>
      <c r="L922" s="9">
        <f t="shared" si="58"/>
        <v>41562.67155092593</v>
      </c>
      <c r="M922" s="14">
        <f t="shared" si="59"/>
        <v>10</v>
      </c>
      <c r="N922" t="b">
        <v>0</v>
      </c>
      <c r="O922">
        <v>0</v>
      </c>
      <c r="P922" t="b">
        <v>0</v>
      </c>
      <c r="Q922" t="s">
        <v>8276</v>
      </c>
      <c r="R922">
        <f>ROUND(E922/D922*100,0)</f>
        <v>0</v>
      </c>
      <c r="S922" s="10">
        <f t="shared" si="60"/>
        <v>0</v>
      </c>
      <c r="T922" t="s">
        <v>8323</v>
      </c>
      <c r="U922" t="s">
        <v>8326</v>
      </c>
    </row>
    <row r="923" spans="1:21" ht="43.75" hidden="1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57"/>
        <v>40889.212685185186</v>
      </c>
      <c r="L923" s="9">
        <f t="shared" si="58"/>
        <v>40847.171018518515</v>
      </c>
      <c r="M923" s="14">
        <f t="shared" si="59"/>
        <v>10</v>
      </c>
      <c r="N923" t="b">
        <v>0</v>
      </c>
      <c r="O923">
        <v>20</v>
      </c>
      <c r="P923" t="b">
        <v>0</v>
      </c>
      <c r="Q923" t="s">
        <v>8276</v>
      </c>
      <c r="R923">
        <f>ROUND(E923/D923*100,0)</f>
        <v>31</v>
      </c>
      <c r="S923" s="10">
        <f t="shared" si="60"/>
        <v>231.75</v>
      </c>
      <c r="T923" t="s">
        <v>8323</v>
      </c>
      <c r="U923" t="s">
        <v>8326</v>
      </c>
    </row>
    <row r="924" spans="1:21" ht="43.75" hidden="1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57"/>
        <v>41913.530011574076</v>
      </c>
      <c r="L924" s="9">
        <f t="shared" si="58"/>
        <v>41878.530011574076</v>
      </c>
      <c r="M924" s="14">
        <f t="shared" si="59"/>
        <v>8</v>
      </c>
      <c r="N924" t="b">
        <v>0</v>
      </c>
      <c r="O924">
        <v>30</v>
      </c>
      <c r="P924" t="b">
        <v>0</v>
      </c>
      <c r="Q924" t="s">
        <v>8276</v>
      </c>
      <c r="R924">
        <f>ROUND(E924/D924*100,0)</f>
        <v>21</v>
      </c>
      <c r="S924" s="10">
        <f t="shared" si="60"/>
        <v>189.33</v>
      </c>
      <c r="T924" t="s">
        <v>8323</v>
      </c>
      <c r="U924" t="s">
        <v>8326</v>
      </c>
    </row>
    <row r="925" spans="1:21" ht="43.75" hidden="1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57"/>
        <v>41965.001423611116</v>
      </c>
      <c r="L925" s="9">
        <f t="shared" si="58"/>
        <v>41934.959756944445</v>
      </c>
      <c r="M925" s="14">
        <f t="shared" si="59"/>
        <v>10</v>
      </c>
      <c r="N925" t="b">
        <v>0</v>
      </c>
      <c r="O925">
        <v>6</v>
      </c>
      <c r="P925" t="b">
        <v>0</v>
      </c>
      <c r="Q925" t="s">
        <v>8276</v>
      </c>
      <c r="R925">
        <f>ROUND(E925/D925*100,0)</f>
        <v>2</v>
      </c>
      <c r="S925" s="10">
        <f t="shared" si="60"/>
        <v>55</v>
      </c>
      <c r="T925" t="s">
        <v>8323</v>
      </c>
      <c r="U925" t="s">
        <v>8326</v>
      </c>
    </row>
    <row r="926" spans="1:21" ht="43.75" hidden="1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57"/>
        <v>41318.942928240744</v>
      </c>
      <c r="L926" s="9">
        <f t="shared" si="58"/>
        <v>41288.942928240744</v>
      </c>
      <c r="M926" s="14">
        <f t="shared" si="59"/>
        <v>1</v>
      </c>
      <c r="N926" t="b">
        <v>0</v>
      </c>
      <c r="O926">
        <v>15</v>
      </c>
      <c r="P926" t="b">
        <v>0</v>
      </c>
      <c r="Q926" t="s">
        <v>8276</v>
      </c>
      <c r="R926">
        <f>ROUND(E926/D926*100,0)</f>
        <v>11</v>
      </c>
      <c r="S926" s="10">
        <f t="shared" si="60"/>
        <v>21.8</v>
      </c>
      <c r="T926" t="s">
        <v>8323</v>
      </c>
      <c r="U926" t="s">
        <v>8326</v>
      </c>
    </row>
    <row r="927" spans="1:21" ht="43.75" hidden="1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57"/>
        <v>41605.922581018516</v>
      </c>
      <c r="L927" s="9">
        <f t="shared" si="58"/>
        <v>41575.880914351852</v>
      </c>
      <c r="M927" s="14">
        <f t="shared" si="59"/>
        <v>10</v>
      </c>
      <c r="N927" t="b">
        <v>0</v>
      </c>
      <c r="O927">
        <v>5</v>
      </c>
      <c r="P927" t="b">
        <v>0</v>
      </c>
      <c r="Q927" t="s">
        <v>8276</v>
      </c>
      <c r="R927">
        <f>ROUND(E927/D927*100,0)</f>
        <v>3</v>
      </c>
      <c r="S927" s="10">
        <f t="shared" si="60"/>
        <v>32</v>
      </c>
      <c r="T927" t="s">
        <v>8323</v>
      </c>
      <c r="U927" t="s">
        <v>8326</v>
      </c>
    </row>
    <row r="928" spans="1:21" ht="58.3" hidden="1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57"/>
        <v>40367.944444444445</v>
      </c>
      <c r="L928" s="9">
        <f t="shared" si="58"/>
        <v>40338.02002314815</v>
      </c>
      <c r="M928" s="14">
        <f t="shared" si="59"/>
        <v>6</v>
      </c>
      <c r="N928" t="b">
        <v>0</v>
      </c>
      <c r="O928">
        <v>0</v>
      </c>
      <c r="P928" t="b">
        <v>0</v>
      </c>
      <c r="Q928" t="s">
        <v>8276</v>
      </c>
      <c r="R928">
        <f>ROUND(E928/D928*100,0)</f>
        <v>0</v>
      </c>
      <c r="S928" s="10">
        <f t="shared" si="60"/>
        <v>0</v>
      </c>
      <c r="T928" t="s">
        <v>8323</v>
      </c>
      <c r="U928" t="s">
        <v>8326</v>
      </c>
    </row>
    <row r="929" spans="1:21" ht="29.15" hidden="1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57"/>
        <v>41043.822858796295</v>
      </c>
      <c r="L929" s="9">
        <f t="shared" si="58"/>
        <v>41013.822858796295</v>
      </c>
      <c r="M929" s="14">
        <f t="shared" si="59"/>
        <v>4</v>
      </c>
      <c r="N929" t="b">
        <v>0</v>
      </c>
      <c r="O929">
        <v>0</v>
      </c>
      <c r="P929" t="b">
        <v>0</v>
      </c>
      <c r="Q929" t="s">
        <v>8276</v>
      </c>
      <c r="R929">
        <f>ROUND(E929/D929*100,0)</f>
        <v>0</v>
      </c>
      <c r="S929" s="10">
        <f t="shared" si="60"/>
        <v>0</v>
      </c>
      <c r="T929" t="s">
        <v>8323</v>
      </c>
      <c r="U929" t="s">
        <v>8326</v>
      </c>
    </row>
    <row r="930" spans="1:21" ht="43.75" hidden="1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57"/>
        <v>41231</v>
      </c>
      <c r="L930" s="9">
        <f t="shared" si="58"/>
        <v>41180.86241898148</v>
      </c>
      <c r="M930" s="14">
        <f t="shared" si="59"/>
        <v>9</v>
      </c>
      <c r="N930" t="b">
        <v>0</v>
      </c>
      <c r="O930">
        <v>28</v>
      </c>
      <c r="P930" t="b">
        <v>0</v>
      </c>
      <c r="Q930" t="s">
        <v>8276</v>
      </c>
      <c r="R930">
        <f>ROUND(E930/D930*100,0)</f>
        <v>11</v>
      </c>
      <c r="S930" s="10">
        <f t="shared" si="60"/>
        <v>56.25</v>
      </c>
      <c r="T930" t="s">
        <v>8323</v>
      </c>
      <c r="U930" t="s">
        <v>8326</v>
      </c>
    </row>
    <row r="931" spans="1:21" ht="43.75" hidden="1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57"/>
        <v>41008.196400462963</v>
      </c>
      <c r="L931" s="9">
        <f t="shared" si="58"/>
        <v>40978.238067129627</v>
      </c>
      <c r="M931" s="14">
        <f t="shared" si="59"/>
        <v>3</v>
      </c>
      <c r="N931" t="b">
        <v>0</v>
      </c>
      <c r="O931">
        <v>0</v>
      </c>
      <c r="P931" t="b">
        <v>0</v>
      </c>
      <c r="Q931" t="s">
        <v>8276</v>
      </c>
      <c r="R931">
        <f>ROUND(E931/D931*100,0)</f>
        <v>0</v>
      </c>
      <c r="S931" s="10">
        <f t="shared" si="60"/>
        <v>0</v>
      </c>
      <c r="T931" t="s">
        <v>8323</v>
      </c>
      <c r="U931" t="s">
        <v>8326</v>
      </c>
    </row>
    <row r="932" spans="1:21" ht="58.3" hidden="1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57"/>
        <v>40354.897222222222</v>
      </c>
      <c r="L932" s="9">
        <f t="shared" si="58"/>
        <v>40312.915578703702</v>
      </c>
      <c r="M932" s="14">
        <f t="shared" si="59"/>
        <v>5</v>
      </c>
      <c r="N932" t="b">
        <v>0</v>
      </c>
      <c r="O932">
        <v>5</v>
      </c>
      <c r="P932" t="b">
        <v>0</v>
      </c>
      <c r="Q932" t="s">
        <v>8276</v>
      </c>
      <c r="R932">
        <f>ROUND(E932/D932*100,0)</f>
        <v>38</v>
      </c>
      <c r="S932" s="10">
        <f t="shared" si="60"/>
        <v>69</v>
      </c>
      <c r="T932" t="s">
        <v>8323</v>
      </c>
      <c r="U932" t="s">
        <v>8326</v>
      </c>
    </row>
    <row r="933" spans="1:21" ht="43.75" hidden="1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57"/>
        <v>41714.916666666664</v>
      </c>
      <c r="L933" s="9">
        <f t="shared" si="58"/>
        <v>41680.359976851854</v>
      </c>
      <c r="M933" s="14">
        <f t="shared" si="59"/>
        <v>2</v>
      </c>
      <c r="N933" t="b">
        <v>0</v>
      </c>
      <c r="O933">
        <v>7</v>
      </c>
      <c r="P933" t="b">
        <v>0</v>
      </c>
      <c r="Q933" t="s">
        <v>8276</v>
      </c>
      <c r="R933">
        <f>ROUND(E933/D933*100,0)</f>
        <v>7</v>
      </c>
      <c r="S933" s="10">
        <f t="shared" si="60"/>
        <v>18.71</v>
      </c>
      <c r="T933" t="s">
        <v>8323</v>
      </c>
      <c r="U933" t="s">
        <v>8326</v>
      </c>
    </row>
    <row r="934" spans="1:21" ht="29.15" hidden="1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57"/>
        <v>41355.927604166667</v>
      </c>
      <c r="L934" s="9">
        <f t="shared" si="58"/>
        <v>41310.969270833331</v>
      </c>
      <c r="M934" s="14">
        <f t="shared" si="59"/>
        <v>2</v>
      </c>
      <c r="N934" t="b">
        <v>0</v>
      </c>
      <c r="O934">
        <v>30</v>
      </c>
      <c r="P934" t="b">
        <v>0</v>
      </c>
      <c r="Q934" t="s">
        <v>8276</v>
      </c>
      <c r="R934">
        <f>ROUND(E934/D934*100,0)</f>
        <v>15</v>
      </c>
      <c r="S934" s="10">
        <f t="shared" si="60"/>
        <v>46.03</v>
      </c>
      <c r="T934" t="s">
        <v>8323</v>
      </c>
      <c r="U934" t="s">
        <v>8326</v>
      </c>
    </row>
    <row r="935" spans="1:21" ht="43.75" hidden="1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57"/>
        <v>41771.169085648151</v>
      </c>
      <c r="L935" s="9">
        <f t="shared" si="58"/>
        <v>41711.169085648151</v>
      </c>
      <c r="M935" s="14">
        <f t="shared" si="59"/>
        <v>3</v>
      </c>
      <c r="N935" t="b">
        <v>0</v>
      </c>
      <c r="O935">
        <v>2</v>
      </c>
      <c r="P935" t="b">
        <v>0</v>
      </c>
      <c r="Q935" t="s">
        <v>8276</v>
      </c>
      <c r="R935">
        <f>ROUND(E935/D935*100,0)</f>
        <v>6</v>
      </c>
      <c r="S935" s="10">
        <f t="shared" si="60"/>
        <v>60</v>
      </c>
      <c r="T935" t="s">
        <v>8323</v>
      </c>
      <c r="U935" t="s">
        <v>8326</v>
      </c>
    </row>
    <row r="936" spans="1:21" ht="43.75" hidden="1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57"/>
        <v>41763.25</v>
      </c>
      <c r="L936" s="9">
        <f t="shared" si="58"/>
        <v>41733.737083333333</v>
      </c>
      <c r="M936" s="14">
        <f t="shared" si="59"/>
        <v>4</v>
      </c>
      <c r="N936" t="b">
        <v>0</v>
      </c>
      <c r="O936">
        <v>30</v>
      </c>
      <c r="P936" t="b">
        <v>0</v>
      </c>
      <c r="Q936" t="s">
        <v>8276</v>
      </c>
      <c r="R936">
        <f>ROUND(E936/D936*100,0)</f>
        <v>30</v>
      </c>
      <c r="S936" s="10">
        <f t="shared" si="60"/>
        <v>50.67</v>
      </c>
      <c r="T936" t="s">
        <v>8323</v>
      </c>
      <c r="U936" t="s">
        <v>8326</v>
      </c>
    </row>
    <row r="937" spans="1:21" ht="43.75" hidden="1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57"/>
        <v>42398.333668981482</v>
      </c>
      <c r="L937" s="9">
        <f t="shared" si="58"/>
        <v>42368.333668981482</v>
      </c>
      <c r="M937" s="14">
        <f t="shared" si="59"/>
        <v>12</v>
      </c>
      <c r="N937" t="b">
        <v>0</v>
      </c>
      <c r="O937">
        <v>2</v>
      </c>
      <c r="P937" t="b">
        <v>0</v>
      </c>
      <c r="Q937" t="s">
        <v>8276</v>
      </c>
      <c r="R937">
        <f>ROUND(E937/D937*100,0)</f>
        <v>1</v>
      </c>
      <c r="S937" s="10">
        <f t="shared" si="60"/>
        <v>25</v>
      </c>
      <c r="T937" t="s">
        <v>8323</v>
      </c>
      <c r="U937" t="s">
        <v>8326</v>
      </c>
    </row>
    <row r="938" spans="1:21" ht="43.75" hidden="1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57"/>
        <v>40926.833333333336</v>
      </c>
      <c r="L938" s="9">
        <f t="shared" si="58"/>
        <v>40883.024178240739</v>
      </c>
      <c r="M938" s="14">
        <f t="shared" si="59"/>
        <v>12</v>
      </c>
      <c r="N938" t="b">
        <v>0</v>
      </c>
      <c r="O938">
        <v>0</v>
      </c>
      <c r="P938" t="b">
        <v>0</v>
      </c>
      <c r="Q938" t="s">
        <v>8276</v>
      </c>
      <c r="R938">
        <f>ROUND(E938/D938*100,0)</f>
        <v>0</v>
      </c>
      <c r="S938" s="10">
        <f t="shared" si="60"/>
        <v>0</v>
      </c>
      <c r="T938" t="s">
        <v>8323</v>
      </c>
      <c r="U938" t="s">
        <v>8326</v>
      </c>
    </row>
    <row r="939" spans="1:21" ht="43.75" hidden="1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57"/>
        <v>41581.839780092596</v>
      </c>
      <c r="L939" s="9">
        <f t="shared" si="58"/>
        <v>41551.798113425924</v>
      </c>
      <c r="M939" s="14">
        <f t="shared" si="59"/>
        <v>10</v>
      </c>
      <c r="N939" t="b">
        <v>0</v>
      </c>
      <c r="O939">
        <v>2</v>
      </c>
      <c r="P939" t="b">
        <v>0</v>
      </c>
      <c r="Q939" t="s">
        <v>8276</v>
      </c>
      <c r="R939">
        <f>ROUND(E939/D939*100,0)</f>
        <v>1</v>
      </c>
      <c r="S939" s="10">
        <f t="shared" si="60"/>
        <v>20</v>
      </c>
      <c r="T939" t="s">
        <v>8323</v>
      </c>
      <c r="U939" t="s">
        <v>8326</v>
      </c>
    </row>
    <row r="940" spans="1:21" ht="43.75" hidden="1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57"/>
        <v>41154.479722222226</v>
      </c>
      <c r="L940" s="9">
        <f t="shared" si="58"/>
        <v>41124.479722222226</v>
      </c>
      <c r="M940" s="14">
        <f t="shared" si="59"/>
        <v>8</v>
      </c>
      <c r="N940" t="b">
        <v>0</v>
      </c>
      <c r="O940">
        <v>1</v>
      </c>
      <c r="P940" t="b">
        <v>0</v>
      </c>
      <c r="Q940" t="s">
        <v>8276</v>
      </c>
      <c r="R940">
        <f>ROUND(E940/D940*100,0)</f>
        <v>0</v>
      </c>
      <c r="S940" s="10">
        <f t="shared" si="60"/>
        <v>25</v>
      </c>
      <c r="T940" t="s">
        <v>8323</v>
      </c>
      <c r="U940" t="s">
        <v>8326</v>
      </c>
    </row>
    <row r="941" spans="1:21" ht="43.75" hidden="1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57"/>
        <v>41455.831944444442</v>
      </c>
      <c r="L941" s="9">
        <f t="shared" si="58"/>
        <v>41416.763171296298</v>
      </c>
      <c r="M941" s="14">
        <f t="shared" si="59"/>
        <v>5</v>
      </c>
      <c r="N941" t="b">
        <v>0</v>
      </c>
      <c r="O941">
        <v>2</v>
      </c>
      <c r="P941" t="b">
        <v>0</v>
      </c>
      <c r="Q941" t="s">
        <v>8276</v>
      </c>
      <c r="R941">
        <f>ROUND(E941/D941*100,0)</f>
        <v>1</v>
      </c>
      <c r="S941" s="10">
        <f t="shared" si="60"/>
        <v>20</v>
      </c>
      <c r="T941" t="s">
        <v>8323</v>
      </c>
      <c r="U941" t="s">
        <v>8326</v>
      </c>
    </row>
    <row r="942" spans="1:21" ht="43.75" hidden="1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57"/>
        <v>42227.008402777778</v>
      </c>
      <c r="L942" s="9">
        <f t="shared" si="58"/>
        <v>42182.008402777778</v>
      </c>
      <c r="M942" s="14">
        <f t="shared" si="59"/>
        <v>6</v>
      </c>
      <c r="N942" t="b">
        <v>0</v>
      </c>
      <c r="O942">
        <v>14</v>
      </c>
      <c r="P942" t="b">
        <v>0</v>
      </c>
      <c r="Q942" t="s">
        <v>8271</v>
      </c>
      <c r="R942">
        <f>ROUND(E942/D942*100,0)</f>
        <v>17</v>
      </c>
      <c r="S942" s="10">
        <f t="shared" si="60"/>
        <v>110.29</v>
      </c>
      <c r="T942" t="s">
        <v>8317</v>
      </c>
      <c r="U942" t="s">
        <v>8319</v>
      </c>
    </row>
    <row r="943" spans="1:21" ht="58.3" hidden="1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57"/>
        <v>42776.096585648149</v>
      </c>
      <c r="L943" s="9">
        <f t="shared" si="58"/>
        <v>42746.096585648149</v>
      </c>
      <c r="M943" s="14">
        <f t="shared" si="59"/>
        <v>1</v>
      </c>
      <c r="N943" t="b">
        <v>0</v>
      </c>
      <c r="O943">
        <v>31</v>
      </c>
      <c r="P943" t="b">
        <v>0</v>
      </c>
      <c r="Q943" t="s">
        <v>8271</v>
      </c>
      <c r="R943">
        <f>ROUND(E943/D943*100,0)</f>
        <v>2</v>
      </c>
      <c r="S943" s="10">
        <f t="shared" si="60"/>
        <v>37.450000000000003</v>
      </c>
      <c r="T943" t="s">
        <v>8317</v>
      </c>
      <c r="U943" t="s">
        <v>8319</v>
      </c>
    </row>
    <row r="944" spans="1:21" ht="58.3" hidden="1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57"/>
        <v>42418.843287037031</v>
      </c>
      <c r="L944" s="9">
        <f t="shared" si="58"/>
        <v>42382.843287037031</v>
      </c>
      <c r="M944" s="14">
        <f t="shared" si="59"/>
        <v>1</v>
      </c>
      <c r="N944" t="b">
        <v>0</v>
      </c>
      <c r="O944">
        <v>16</v>
      </c>
      <c r="P944" t="b">
        <v>0</v>
      </c>
      <c r="Q944" t="s">
        <v>8271</v>
      </c>
      <c r="R944">
        <f>ROUND(E944/D944*100,0)</f>
        <v>9</v>
      </c>
      <c r="S944" s="10">
        <f t="shared" si="60"/>
        <v>41.75</v>
      </c>
      <c r="T944" t="s">
        <v>8317</v>
      </c>
      <c r="U944" t="s">
        <v>8319</v>
      </c>
    </row>
    <row r="945" spans="1:21" ht="29.15" hidden="1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57"/>
        <v>42703.709548611107</v>
      </c>
      <c r="L945" s="9">
        <f t="shared" si="58"/>
        <v>42673.66788194445</v>
      </c>
      <c r="M945" s="14">
        <f t="shared" si="59"/>
        <v>10</v>
      </c>
      <c r="N945" t="b">
        <v>0</v>
      </c>
      <c r="O945">
        <v>12</v>
      </c>
      <c r="P945" t="b">
        <v>0</v>
      </c>
      <c r="Q945" t="s">
        <v>8271</v>
      </c>
      <c r="R945">
        <f>ROUND(E945/D945*100,0)</f>
        <v>10</v>
      </c>
      <c r="S945" s="10">
        <f t="shared" si="60"/>
        <v>24.08</v>
      </c>
      <c r="T945" t="s">
        <v>8317</v>
      </c>
      <c r="U945" t="s">
        <v>8319</v>
      </c>
    </row>
    <row r="946" spans="1:21" ht="43.75" hidden="1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57"/>
        <v>42478.583333333328</v>
      </c>
      <c r="L946" s="9">
        <f t="shared" si="58"/>
        <v>42444.583912037036</v>
      </c>
      <c r="M946" s="14">
        <f t="shared" si="59"/>
        <v>3</v>
      </c>
      <c r="N946" t="b">
        <v>0</v>
      </c>
      <c r="O946">
        <v>96</v>
      </c>
      <c r="P946" t="b">
        <v>0</v>
      </c>
      <c r="Q946" t="s">
        <v>8271</v>
      </c>
      <c r="R946">
        <f>ROUND(E946/D946*100,0)</f>
        <v>13</v>
      </c>
      <c r="S946" s="10">
        <f t="shared" si="60"/>
        <v>69.41</v>
      </c>
      <c r="T946" t="s">
        <v>8317</v>
      </c>
      <c r="U946" t="s">
        <v>8319</v>
      </c>
    </row>
    <row r="947" spans="1:21" ht="43.75" hidden="1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57"/>
        <v>42784.999305555553</v>
      </c>
      <c r="L947" s="9">
        <f t="shared" si="58"/>
        <v>42732.872986111113</v>
      </c>
      <c r="M947" s="14">
        <f t="shared" si="59"/>
        <v>12</v>
      </c>
      <c r="N947" t="b">
        <v>0</v>
      </c>
      <c r="O947">
        <v>16</v>
      </c>
      <c r="P947" t="b">
        <v>0</v>
      </c>
      <c r="Q947" t="s">
        <v>8271</v>
      </c>
      <c r="R947">
        <f>ROUND(E947/D947*100,0)</f>
        <v>2</v>
      </c>
      <c r="S947" s="10">
        <f t="shared" si="60"/>
        <v>155.25</v>
      </c>
      <c r="T947" t="s">
        <v>8317</v>
      </c>
      <c r="U947" t="s">
        <v>8319</v>
      </c>
    </row>
    <row r="948" spans="1:21" ht="43.75" hidden="1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57"/>
        <v>42622.750555555554</v>
      </c>
      <c r="L948" s="9">
        <f t="shared" si="58"/>
        <v>42592.750555555554</v>
      </c>
      <c r="M948" s="14">
        <f t="shared" si="59"/>
        <v>8</v>
      </c>
      <c r="N948" t="b">
        <v>0</v>
      </c>
      <c r="O948">
        <v>5</v>
      </c>
      <c r="P948" t="b">
        <v>0</v>
      </c>
      <c r="Q948" t="s">
        <v>8271</v>
      </c>
      <c r="R948">
        <f>ROUND(E948/D948*100,0)</f>
        <v>2</v>
      </c>
      <c r="S948" s="10">
        <f t="shared" si="60"/>
        <v>57.2</v>
      </c>
      <c r="T948" t="s">
        <v>8317</v>
      </c>
      <c r="U948" t="s">
        <v>8319</v>
      </c>
    </row>
    <row r="949" spans="1:21" ht="58.3" hidden="1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57"/>
        <v>42551.781319444446</v>
      </c>
      <c r="L949" s="9">
        <f t="shared" si="58"/>
        <v>42491.781319444446</v>
      </c>
      <c r="M949" s="14">
        <f t="shared" si="59"/>
        <v>5</v>
      </c>
      <c r="N949" t="b">
        <v>0</v>
      </c>
      <c r="O949">
        <v>0</v>
      </c>
      <c r="P949" t="b">
        <v>0</v>
      </c>
      <c r="Q949" t="s">
        <v>8271</v>
      </c>
      <c r="R949">
        <f>ROUND(E949/D949*100,0)</f>
        <v>0</v>
      </c>
      <c r="S949" s="10">
        <f t="shared" si="60"/>
        <v>0</v>
      </c>
      <c r="T949" t="s">
        <v>8317</v>
      </c>
      <c r="U949" t="s">
        <v>8319</v>
      </c>
    </row>
    <row r="950" spans="1:21" ht="58.3" hidden="1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57"/>
        <v>42441.828287037039</v>
      </c>
      <c r="L950" s="9">
        <f t="shared" si="58"/>
        <v>42411.828287037039</v>
      </c>
      <c r="M950" s="14">
        <f t="shared" si="59"/>
        <v>2</v>
      </c>
      <c r="N950" t="b">
        <v>0</v>
      </c>
      <c r="O950">
        <v>8</v>
      </c>
      <c r="P950" t="b">
        <v>0</v>
      </c>
      <c r="Q950" t="s">
        <v>8271</v>
      </c>
      <c r="R950">
        <f>ROUND(E950/D950*100,0)</f>
        <v>12</v>
      </c>
      <c r="S950" s="10">
        <f t="shared" si="60"/>
        <v>60</v>
      </c>
      <c r="T950" t="s">
        <v>8317</v>
      </c>
      <c r="U950" t="s">
        <v>8319</v>
      </c>
    </row>
    <row r="951" spans="1:21" ht="43.75" hidden="1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57"/>
        <v>42421.043703703705</v>
      </c>
      <c r="L951" s="9">
        <f t="shared" si="58"/>
        <v>42361.043703703705</v>
      </c>
      <c r="M951" s="14">
        <f t="shared" si="59"/>
        <v>12</v>
      </c>
      <c r="N951" t="b">
        <v>0</v>
      </c>
      <c r="O951">
        <v>7</v>
      </c>
      <c r="P951" t="b">
        <v>0</v>
      </c>
      <c r="Q951" t="s">
        <v>8271</v>
      </c>
      <c r="R951">
        <f>ROUND(E951/D951*100,0)</f>
        <v>1</v>
      </c>
      <c r="S951" s="10">
        <f t="shared" si="60"/>
        <v>39</v>
      </c>
      <c r="T951" t="s">
        <v>8317</v>
      </c>
      <c r="U951" t="s">
        <v>8319</v>
      </c>
    </row>
    <row r="952" spans="1:21" ht="43.75" hidden="1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57"/>
        <v>42386.750706018516</v>
      </c>
      <c r="L952" s="9">
        <f t="shared" si="58"/>
        <v>42356.750706018516</v>
      </c>
      <c r="M952" s="14">
        <f t="shared" si="59"/>
        <v>12</v>
      </c>
      <c r="N952" t="b">
        <v>0</v>
      </c>
      <c r="O952">
        <v>24</v>
      </c>
      <c r="P952" t="b">
        <v>0</v>
      </c>
      <c r="Q952" t="s">
        <v>8271</v>
      </c>
      <c r="R952">
        <f>ROUND(E952/D952*100,0)</f>
        <v>28</v>
      </c>
      <c r="S952" s="10">
        <f t="shared" si="60"/>
        <v>58.42</v>
      </c>
      <c r="T952" t="s">
        <v>8317</v>
      </c>
      <c r="U952" t="s">
        <v>8319</v>
      </c>
    </row>
    <row r="953" spans="1:21" hidden="1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57"/>
        <v>42525.653611111105</v>
      </c>
      <c r="L953" s="9">
        <f t="shared" si="58"/>
        <v>42480.653611111105</v>
      </c>
      <c r="M953" s="14">
        <f t="shared" si="59"/>
        <v>4</v>
      </c>
      <c r="N953" t="b">
        <v>0</v>
      </c>
      <c r="O953">
        <v>121</v>
      </c>
      <c r="P953" t="b">
        <v>0</v>
      </c>
      <c r="Q953" t="s">
        <v>8271</v>
      </c>
      <c r="R953">
        <f>ROUND(E953/D953*100,0)</f>
        <v>38</v>
      </c>
      <c r="S953" s="10">
        <f t="shared" si="60"/>
        <v>158.63999999999999</v>
      </c>
      <c r="T953" t="s">
        <v>8317</v>
      </c>
      <c r="U953" t="s">
        <v>8319</v>
      </c>
    </row>
    <row r="954" spans="1:21" ht="29.15" hidden="1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57"/>
        <v>42692.655231481483</v>
      </c>
      <c r="L954" s="9">
        <f t="shared" si="58"/>
        <v>42662.613564814819</v>
      </c>
      <c r="M954" s="14">
        <f t="shared" si="59"/>
        <v>10</v>
      </c>
      <c r="N954" t="b">
        <v>0</v>
      </c>
      <c r="O954">
        <v>196</v>
      </c>
      <c r="P954" t="b">
        <v>0</v>
      </c>
      <c r="Q954" t="s">
        <v>8271</v>
      </c>
      <c r="R954">
        <f>ROUND(E954/D954*100,0)</f>
        <v>40</v>
      </c>
      <c r="S954" s="10">
        <f t="shared" si="60"/>
        <v>99.86</v>
      </c>
      <c r="T954" t="s">
        <v>8317</v>
      </c>
      <c r="U954" t="s">
        <v>8319</v>
      </c>
    </row>
    <row r="955" spans="1:21" ht="43.75" hidden="1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57"/>
        <v>42029.164340277777</v>
      </c>
      <c r="L955" s="9">
        <f t="shared" si="58"/>
        <v>41999.164340277777</v>
      </c>
      <c r="M955" s="14">
        <f t="shared" si="59"/>
        <v>12</v>
      </c>
      <c r="N955" t="b">
        <v>0</v>
      </c>
      <c r="O955">
        <v>5</v>
      </c>
      <c r="P955" t="b">
        <v>0</v>
      </c>
      <c r="Q955" t="s">
        <v>8271</v>
      </c>
      <c r="R955">
        <f>ROUND(E955/D955*100,0)</f>
        <v>1</v>
      </c>
      <c r="S955" s="10">
        <f t="shared" si="60"/>
        <v>25.2</v>
      </c>
      <c r="T955" t="s">
        <v>8317</v>
      </c>
      <c r="U955" t="s">
        <v>8319</v>
      </c>
    </row>
    <row r="956" spans="1:21" ht="43.75" hidden="1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57"/>
        <v>42236.833784722221</v>
      </c>
      <c r="L956" s="9">
        <f t="shared" si="58"/>
        <v>42194.833784722221</v>
      </c>
      <c r="M956" s="14">
        <f t="shared" si="59"/>
        <v>7</v>
      </c>
      <c r="N956" t="b">
        <v>0</v>
      </c>
      <c r="O956">
        <v>73</v>
      </c>
      <c r="P956" t="b">
        <v>0</v>
      </c>
      <c r="Q956" t="s">
        <v>8271</v>
      </c>
      <c r="R956">
        <f>ROUND(E956/D956*100,0)</f>
        <v>43</v>
      </c>
      <c r="S956" s="10">
        <f t="shared" si="60"/>
        <v>89.19</v>
      </c>
      <c r="T956" t="s">
        <v>8317</v>
      </c>
      <c r="U956" t="s">
        <v>8319</v>
      </c>
    </row>
    <row r="957" spans="1:21" ht="43.75" hidden="1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57"/>
        <v>42626.295138888891</v>
      </c>
      <c r="L957" s="9">
        <f t="shared" si="58"/>
        <v>42586.295138888891</v>
      </c>
      <c r="M957" s="14">
        <f t="shared" si="59"/>
        <v>8</v>
      </c>
      <c r="N957" t="b">
        <v>0</v>
      </c>
      <c r="O957">
        <v>93</v>
      </c>
      <c r="P957" t="b">
        <v>0</v>
      </c>
      <c r="Q957" t="s">
        <v>8271</v>
      </c>
      <c r="R957">
        <f>ROUND(E957/D957*100,0)</f>
        <v>6</v>
      </c>
      <c r="S957" s="10">
        <f t="shared" si="60"/>
        <v>182.62</v>
      </c>
      <c r="T957" t="s">
        <v>8317</v>
      </c>
      <c r="U957" t="s">
        <v>8319</v>
      </c>
    </row>
    <row r="958" spans="1:21" ht="58.3" hidden="1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57"/>
        <v>42120.872210648144</v>
      </c>
      <c r="L958" s="9">
        <f t="shared" si="58"/>
        <v>42060.913877314815</v>
      </c>
      <c r="M958" s="14">
        <f t="shared" si="59"/>
        <v>2</v>
      </c>
      <c r="N958" t="b">
        <v>0</v>
      </c>
      <c r="O958">
        <v>17</v>
      </c>
      <c r="P958" t="b">
        <v>0</v>
      </c>
      <c r="Q958" t="s">
        <v>8271</v>
      </c>
      <c r="R958">
        <f>ROUND(E958/D958*100,0)</f>
        <v>2</v>
      </c>
      <c r="S958" s="10">
        <f t="shared" si="60"/>
        <v>50.65</v>
      </c>
      <c r="T958" t="s">
        <v>8317</v>
      </c>
      <c r="U958" t="s">
        <v>8319</v>
      </c>
    </row>
    <row r="959" spans="1:21" ht="29.15" hidden="1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57"/>
        <v>42691.594131944439</v>
      </c>
      <c r="L959" s="9">
        <f t="shared" si="58"/>
        <v>42660.552465277782</v>
      </c>
      <c r="M959" s="14">
        <f t="shared" si="59"/>
        <v>10</v>
      </c>
      <c r="N959" t="b">
        <v>0</v>
      </c>
      <c r="O959">
        <v>7</v>
      </c>
      <c r="P959" t="b">
        <v>0</v>
      </c>
      <c r="Q959" t="s">
        <v>8271</v>
      </c>
      <c r="R959">
        <f>ROUND(E959/D959*100,0)</f>
        <v>2</v>
      </c>
      <c r="S959" s="10">
        <f t="shared" si="60"/>
        <v>33.29</v>
      </c>
      <c r="T959" t="s">
        <v>8317</v>
      </c>
      <c r="U959" t="s">
        <v>8319</v>
      </c>
    </row>
    <row r="960" spans="1:21" ht="58.3" hidden="1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57"/>
        <v>42104.207638888889</v>
      </c>
      <c r="L960" s="9">
        <f t="shared" si="58"/>
        <v>42082.802812499998</v>
      </c>
      <c r="M960" s="14">
        <f t="shared" si="59"/>
        <v>3</v>
      </c>
      <c r="N960" t="b">
        <v>0</v>
      </c>
      <c r="O960">
        <v>17</v>
      </c>
      <c r="P960" t="b">
        <v>0</v>
      </c>
      <c r="Q960" t="s">
        <v>8271</v>
      </c>
      <c r="R960">
        <f>ROUND(E960/D960*100,0)</f>
        <v>11</v>
      </c>
      <c r="S960" s="10">
        <f t="shared" si="60"/>
        <v>51.82</v>
      </c>
      <c r="T960" t="s">
        <v>8317</v>
      </c>
      <c r="U960" t="s">
        <v>8319</v>
      </c>
    </row>
    <row r="961" spans="1:21" ht="43.75" hidden="1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57"/>
        <v>42023.174363425926</v>
      </c>
      <c r="L961" s="9">
        <f t="shared" si="58"/>
        <v>41993.174363425926</v>
      </c>
      <c r="M961" s="14">
        <f t="shared" si="59"/>
        <v>12</v>
      </c>
      <c r="N961" t="b">
        <v>0</v>
      </c>
      <c r="O961">
        <v>171</v>
      </c>
      <c r="P961" t="b">
        <v>0</v>
      </c>
      <c r="Q961" t="s">
        <v>8271</v>
      </c>
      <c r="R961">
        <f>ROUND(E961/D961*100,0)</f>
        <v>39</v>
      </c>
      <c r="S961" s="10">
        <f t="shared" si="60"/>
        <v>113.63</v>
      </c>
      <c r="T961" t="s">
        <v>8317</v>
      </c>
      <c r="U961" t="s">
        <v>8319</v>
      </c>
    </row>
    <row r="962" spans="1:21" ht="43.75" hidden="1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si="57"/>
        <v>42808.585127314815</v>
      </c>
      <c r="L962" s="9">
        <f t="shared" si="58"/>
        <v>42766.626793981486</v>
      </c>
      <c r="M962" s="14">
        <f t="shared" si="59"/>
        <v>1</v>
      </c>
      <c r="N962" t="b">
        <v>0</v>
      </c>
      <c r="O962">
        <v>188</v>
      </c>
      <c r="P962" t="b">
        <v>0</v>
      </c>
      <c r="Q962" t="s">
        <v>8271</v>
      </c>
      <c r="R962">
        <f>ROUND(E962/D962*100,0)</f>
        <v>46</v>
      </c>
      <c r="S962" s="10">
        <f t="shared" si="60"/>
        <v>136.46</v>
      </c>
      <c r="T962" t="s">
        <v>8317</v>
      </c>
      <c r="U962" t="s">
        <v>8319</v>
      </c>
    </row>
    <row r="963" spans="1:21" ht="43.75" hidden="1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ref="K963:K1026" si="61">(I963/60/60/24) + DATE(1970,1,1)</f>
        <v>42786.791666666672</v>
      </c>
      <c r="L963" s="9">
        <f t="shared" ref="L963:L1026" si="62">(J963/60/60/24) + DATE(1970,1,1)</f>
        <v>42740.693692129629</v>
      </c>
      <c r="M963" s="14">
        <f t="shared" ref="M963:M1026" si="63">MONTH(L963)</f>
        <v>1</v>
      </c>
      <c r="N963" t="b">
        <v>0</v>
      </c>
      <c r="O963">
        <v>110</v>
      </c>
      <c r="P963" t="b">
        <v>0</v>
      </c>
      <c r="Q963" t="s">
        <v>8271</v>
      </c>
      <c r="R963">
        <f>ROUND(E963/D963*100,0)</f>
        <v>42</v>
      </c>
      <c r="S963" s="10">
        <f t="shared" ref="S963:S1026" si="64">IFERROR(ROUND(E963/O963,2),0)</f>
        <v>364.35</v>
      </c>
      <c r="T963" t="s">
        <v>8317</v>
      </c>
      <c r="U963" t="s">
        <v>8319</v>
      </c>
    </row>
    <row r="964" spans="1:21" ht="43.75" hidden="1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61"/>
        <v>42411.712418981479</v>
      </c>
      <c r="L964" s="9">
        <f t="shared" si="62"/>
        <v>42373.712418981479</v>
      </c>
      <c r="M964" s="14">
        <f t="shared" si="63"/>
        <v>1</v>
      </c>
      <c r="N964" t="b">
        <v>0</v>
      </c>
      <c r="O964">
        <v>37</v>
      </c>
      <c r="P964" t="b">
        <v>0</v>
      </c>
      <c r="Q964" t="s">
        <v>8271</v>
      </c>
      <c r="R964">
        <f>ROUND(E964/D964*100,0)</f>
        <v>28</v>
      </c>
      <c r="S964" s="10">
        <f t="shared" si="64"/>
        <v>19.239999999999998</v>
      </c>
      <c r="T964" t="s">
        <v>8317</v>
      </c>
      <c r="U964" t="s">
        <v>8319</v>
      </c>
    </row>
    <row r="965" spans="1:21" ht="29.15" hidden="1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61"/>
        <v>42660.635636574079</v>
      </c>
      <c r="L965" s="9">
        <f t="shared" si="62"/>
        <v>42625.635636574079</v>
      </c>
      <c r="M965" s="14">
        <f t="shared" si="63"/>
        <v>9</v>
      </c>
      <c r="N965" t="b">
        <v>0</v>
      </c>
      <c r="O965">
        <v>9</v>
      </c>
      <c r="P965" t="b">
        <v>0</v>
      </c>
      <c r="Q965" t="s">
        <v>8271</v>
      </c>
      <c r="R965">
        <f>ROUND(E965/D965*100,0)</f>
        <v>1</v>
      </c>
      <c r="S965" s="10">
        <f t="shared" si="64"/>
        <v>41.89</v>
      </c>
      <c r="T965" t="s">
        <v>8317</v>
      </c>
      <c r="U965" t="s">
        <v>8319</v>
      </c>
    </row>
    <row r="966" spans="1:21" ht="43.75" hidden="1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61"/>
        <v>42248.628692129627</v>
      </c>
      <c r="L966" s="9">
        <f t="shared" si="62"/>
        <v>42208.628692129627</v>
      </c>
      <c r="M966" s="14">
        <f t="shared" si="63"/>
        <v>7</v>
      </c>
      <c r="N966" t="b">
        <v>0</v>
      </c>
      <c r="O966">
        <v>29</v>
      </c>
      <c r="P966" t="b">
        <v>0</v>
      </c>
      <c r="Q966" t="s">
        <v>8271</v>
      </c>
      <c r="R966">
        <f>ROUND(E966/D966*100,0)</f>
        <v>1</v>
      </c>
      <c r="S966" s="10">
        <f t="shared" si="64"/>
        <v>30.31</v>
      </c>
      <c r="T966" t="s">
        <v>8317</v>
      </c>
      <c r="U966" t="s">
        <v>8319</v>
      </c>
    </row>
    <row r="967" spans="1:21" ht="43.75" hidden="1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61"/>
        <v>42669.165972222225</v>
      </c>
      <c r="L967" s="9">
        <f t="shared" si="62"/>
        <v>42637.016736111109</v>
      </c>
      <c r="M967" s="14">
        <f t="shared" si="63"/>
        <v>9</v>
      </c>
      <c r="N967" t="b">
        <v>0</v>
      </c>
      <c r="O967">
        <v>6</v>
      </c>
      <c r="P967" t="b">
        <v>0</v>
      </c>
      <c r="Q967" t="s">
        <v>8271</v>
      </c>
      <c r="R967">
        <f>ROUND(E967/D967*100,0)</f>
        <v>1</v>
      </c>
      <c r="S967" s="10">
        <f t="shared" si="64"/>
        <v>49.67</v>
      </c>
      <c r="T967" t="s">
        <v>8317</v>
      </c>
      <c r="U967" t="s">
        <v>8319</v>
      </c>
    </row>
    <row r="968" spans="1:21" ht="43.75" hidden="1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61"/>
        <v>42649.635787037041</v>
      </c>
      <c r="L968" s="9">
        <f t="shared" si="62"/>
        <v>42619.635787037041</v>
      </c>
      <c r="M968" s="14">
        <f t="shared" si="63"/>
        <v>9</v>
      </c>
      <c r="N968" t="b">
        <v>0</v>
      </c>
      <c r="O968">
        <v>30</v>
      </c>
      <c r="P968" t="b">
        <v>0</v>
      </c>
      <c r="Q968" t="s">
        <v>8271</v>
      </c>
      <c r="R968">
        <f>ROUND(E968/D968*100,0)</f>
        <v>15</v>
      </c>
      <c r="S968" s="10">
        <f t="shared" si="64"/>
        <v>59.2</v>
      </c>
      <c r="T968" t="s">
        <v>8317</v>
      </c>
      <c r="U968" t="s">
        <v>8319</v>
      </c>
    </row>
    <row r="969" spans="1:21" ht="43.75" hidden="1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61"/>
        <v>42482.21266203704</v>
      </c>
      <c r="L969" s="9">
        <f t="shared" si="62"/>
        <v>42422.254328703704</v>
      </c>
      <c r="M969" s="14">
        <f t="shared" si="63"/>
        <v>2</v>
      </c>
      <c r="N969" t="b">
        <v>0</v>
      </c>
      <c r="O969">
        <v>81</v>
      </c>
      <c r="P969" t="b">
        <v>0</v>
      </c>
      <c r="Q969" t="s">
        <v>8271</v>
      </c>
      <c r="R969">
        <f>ROUND(E969/D969*100,0)</f>
        <v>18</v>
      </c>
      <c r="S969" s="10">
        <f t="shared" si="64"/>
        <v>43.98</v>
      </c>
      <c r="T969" t="s">
        <v>8317</v>
      </c>
      <c r="U969" t="s">
        <v>8319</v>
      </c>
    </row>
    <row r="970" spans="1:21" ht="43.75" hidden="1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si="61"/>
        <v>41866.847615740742</v>
      </c>
      <c r="L970" s="9">
        <f t="shared" si="62"/>
        <v>41836.847615740742</v>
      </c>
      <c r="M970" s="14">
        <f t="shared" si="63"/>
        <v>7</v>
      </c>
      <c r="N970" t="b">
        <v>0</v>
      </c>
      <c r="O970">
        <v>4</v>
      </c>
      <c r="P970" t="b">
        <v>0</v>
      </c>
      <c r="Q970" t="s">
        <v>8271</v>
      </c>
      <c r="R970">
        <f>ROUND(E970/D970*100,0)</f>
        <v>1</v>
      </c>
      <c r="S970" s="10">
        <f t="shared" si="64"/>
        <v>26.5</v>
      </c>
      <c r="T970" t="s">
        <v>8317</v>
      </c>
      <c r="U970" t="s">
        <v>8319</v>
      </c>
    </row>
    <row r="971" spans="1:21" ht="29.15" hidden="1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61"/>
        <v>42775.30332175926</v>
      </c>
      <c r="L971" s="9">
        <f t="shared" si="62"/>
        <v>42742.30332175926</v>
      </c>
      <c r="M971" s="14">
        <f t="shared" si="63"/>
        <v>1</v>
      </c>
      <c r="N971" t="b">
        <v>0</v>
      </c>
      <c r="O971">
        <v>11</v>
      </c>
      <c r="P971" t="b">
        <v>0</v>
      </c>
      <c r="Q971" t="s">
        <v>8271</v>
      </c>
      <c r="R971">
        <f>ROUND(E971/D971*100,0)</f>
        <v>47</v>
      </c>
      <c r="S971" s="10">
        <f t="shared" si="64"/>
        <v>1272.73</v>
      </c>
      <c r="T971" t="s">
        <v>8317</v>
      </c>
      <c r="U971" t="s">
        <v>8319</v>
      </c>
    </row>
    <row r="972" spans="1:21" ht="58.3" hidden="1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61"/>
        <v>42758.207638888889</v>
      </c>
      <c r="L972" s="9">
        <f t="shared" si="62"/>
        <v>42721.220520833333</v>
      </c>
      <c r="M972" s="14">
        <f t="shared" si="63"/>
        <v>12</v>
      </c>
      <c r="N972" t="b">
        <v>0</v>
      </c>
      <c r="O972">
        <v>14</v>
      </c>
      <c r="P972" t="b">
        <v>0</v>
      </c>
      <c r="Q972" t="s">
        <v>8271</v>
      </c>
      <c r="R972">
        <f>ROUND(E972/D972*100,0)</f>
        <v>46</v>
      </c>
      <c r="S972" s="10">
        <f t="shared" si="64"/>
        <v>164</v>
      </c>
      <c r="T972" t="s">
        <v>8317</v>
      </c>
      <c r="U972" t="s">
        <v>8319</v>
      </c>
    </row>
    <row r="973" spans="1:21" ht="43.75" hidden="1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61"/>
        <v>42156.709027777775</v>
      </c>
      <c r="L973" s="9">
        <f t="shared" si="62"/>
        <v>42111.709027777775</v>
      </c>
      <c r="M973" s="14">
        <f t="shared" si="63"/>
        <v>4</v>
      </c>
      <c r="N973" t="b">
        <v>0</v>
      </c>
      <c r="O973">
        <v>5</v>
      </c>
      <c r="P973" t="b">
        <v>0</v>
      </c>
      <c r="Q973" t="s">
        <v>8271</v>
      </c>
      <c r="R973">
        <f>ROUND(E973/D973*100,0)</f>
        <v>0</v>
      </c>
      <c r="S973" s="10">
        <f t="shared" si="64"/>
        <v>45.2</v>
      </c>
      <c r="T973" t="s">
        <v>8317</v>
      </c>
      <c r="U973" t="s">
        <v>8319</v>
      </c>
    </row>
    <row r="974" spans="1:21" ht="43.75" hidden="1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61"/>
        <v>41886.290972222225</v>
      </c>
      <c r="L974" s="9">
        <f t="shared" si="62"/>
        <v>41856.865717592591</v>
      </c>
      <c r="M974" s="14">
        <f t="shared" si="63"/>
        <v>8</v>
      </c>
      <c r="N974" t="b">
        <v>0</v>
      </c>
      <c r="O974">
        <v>45</v>
      </c>
      <c r="P974" t="b">
        <v>0</v>
      </c>
      <c r="Q974" t="s">
        <v>8271</v>
      </c>
      <c r="R974">
        <f>ROUND(E974/D974*100,0)</f>
        <v>35</v>
      </c>
      <c r="S974" s="10">
        <f t="shared" si="64"/>
        <v>153.88999999999999</v>
      </c>
      <c r="T974" t="s">
        <v>8317</v>
      </c>
      <c r="U974" t="s">
        <v>8319</v>
      </c>
    </row>
    <row r="975" spans="1:21" ht="58.3" hidden="1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61"/>
        <v>42317.056631944448</v>
      </c>
      <c r="L975" s="9">
        <f t="shared" si="62"/>
        <v>42257.014965277776</v>
      </c>
      <c r="M975" s="14">
        <f t="shared" si="63"/>
        <v>9</v>
      </c>
      <c r="N975" t="b">
        <v>0</v>
      </c>
      <c r="O975">
        <v>8</v>
      </c>
      <c r="P975" t="b">
        <v>0</v>
      </c>
      <c r="Q975" t="s">
        <v>8271</v>
      </c>
      <c r="R975">
        <f>ROUND(E975/D975*100,0)</f>
        <v>2</v>
      </c>
      <c r="S975" s="10">
        <f t="shared" si="64"/>
        <v>51.38</v>
      </c>
      <c r="T975" t="s">
        <v>8317</v>
      </c>
      <c r="U975" t="s">
        <v>8319</v>
      </c>
    </row>
    <row r="976" spans="1:21" ht="43.75" hidden="1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61"/>
        <v>42454.707824074074</v>
      </c>
      <c r="L976" s="9">
        <f t="shared" si="62"/>
        <v>42424.749490740738</v>
      </c>
      <c r="M976" s="14">
        <f t="shared" si="63"/>
        <v>2</v>
      </c>
      <c r="N976" t="b">
        <v>0</v>
      </c>
      <c r="O976">
        <v>3</v>
      </c>
      <c r="P976" t="b">
        <v>0</v>
      </c>
      <c r="Q976" t="s">
        <v>8271</v>
      </c>
      <c r="R976">
        <f>ROUND(E976/D976*100,0)</f>
        <v>1</v>
      </c>
      <c r="S976" s="10">
        <f t="shared" si="64"/>
        <v>93.33</v>
      </c>
      <c r="T976" t="s">
        <v>8317</v>
      </c>
      <c r="U976" t="s">
        <v>8319</v>
      </c>
    </row>
    <row r="977" spans="1:21" ht="43.75" hidden="1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61"/>
        <v>42549.696585648147</v>
      </c>
      <c r="L977" s="9">
        <f t="shared" si="62"/>
        <v>42489.696585648147</v>
      </c>
      <c r="M977" s="14">
        <f t="shared" si="63"/>
        <v>4</v>
      </c>
      <c r="N977" t="b">
        <v>0</v>
      </c>
      <c r="O977">
        <v>24</v>
      </c>
      <c r="P977" t="b">
        <v>0</v>
      </c>
      <c r="Q977" t="s">
        <v>8271</v>
      </c>
      <c r="R977">
        <f>ROUND(E977/D977*100,0)</f>
        <v>3</v>
      </c>
      <c r="S977" s="10">
        <f t="shared" si="64"/>
        <v>108.63</v>
      </c>
      <c r="T977" t="s">
        <v>8317</v>
      </c>
      <c r="U977" t="s">
        <v>8319</v>
      </c>
    </row>
    <row r="978" spans="1:21" ht="43.75" hidden="1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61"/>
        <v>42230.058993055558</v>
      </c>
      <c r="L978" s="9">
        <f t="shared" si="62"/>
        <v>42185.058993055558</v>
      </c>
      <c r="M978" s="14">
        <f t="shared" si="63"/>
        <v>6</v>
      </c>
      <c r="N978" t="b">
        <v>0</v>
      </c>
      <c r="O978">
        <v>18</v>
      </c>
      <c r="P978" t="b">
        <v>0</v>
      </c>
      <c r="Q978" t="s">
        <v>8271</v>
      </c>
      <c r="R978">
        <f>ROUND(E978/D978*100,0)</f>
        <v>2</v>
      </c>
      <c r="S978" s="10">
        <f t="shared" si="64"/>
        <v>160.5</v>
      </c>
      <c r="T978" t="s">
        <v>8317</v>
      </c>
      <c r="U978" t="s">
        <v>8319</v>
      </c>
    </row>
    <row r="979" spans="1:21" ht="43.75" hidden="1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61"/>
        <v>42421.942094907412</v>
      </c>
      <c r="L979" s="9">
        <f t="shared" si="62"/>
        <v>42391.942094907412</v>
      </c>
      <c r="M979" s="14">
        <f t="shared" si="63"/>
        <v>1</v>
      </c>
      <c r="N979" t="b">
        <v>0</v>
      </c>
      <c r="O979">
        <v>12</v>
      </c>
      <c r="P979" t="b">
        <v>0</v>
      </c>
      <c r="Q979" t="s">
        <v>8271</v>
      </c>
      <c r="R979">
        <f>ROUND(E979/D979*100,0)</f>
        <v>34</v>
      </c>
      <c r="S979" s="10">
        <f t="shared" si="64"/>
        <v>75.75</v>
      </c>
      <c r="T979" t="s">
        <v>8317</v>
      </c>
      <c r="U979" t="s">
        <v>8319</v>
      </c>
    </row>
    <row r="980" spans="1:21" ht="43.75" hidden="1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61"/>
        <v>42425.309039351851</v>
      </c>
      <c r="L980" s="9">
        <f t="shared" si="62"/>
        <v>42395.309039351851</v>
      </c>
      <c r="M980" s="14">
        <f t="shared" si="63"/>
        <v>1</v>
      </c>
      <c r="N980" t="b">
        <v>0</v>
      </c>
      <c r="O980">
        <v>123</v>
      </c>
      <c r="P980" t="b">
        <v>0</v>
      </c>
      <c r="Q980" t="s">
        <v>8271</v>
      </c>
      <c r="R980">
        <f>ROUND(E980/D980*100,0)</f>
        <v>56</v>
      </c>
      <c r="S980" s="10">
        <f t="shared" si="64"/>
        <v>790.84</v>
      </c>
      <c r="T980" t="s">
        <v>8317</v>
      </c>
      <c r="U980" t="s">
        <v>8319</v>
      </c>
    </row>
    <row r="981" spans="1:21" ht="43.75" hidden="1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61"/>
        <v>42541.790972222225</v>
      </c>
      <c r="L981" s="9">
        <f t="shared" si="62"/>
        <v>42506.416990740734</v>
      </c>
      <c r="M981" s="14">
        <f t="shared" si="63"/>
        <v>5</v>
      </c>
      <c r="N981" t="b">
        <v>0</v>
      </c>
      <c r="O981">
        <v>96</v>
      </c>
      <c r="P981" t="b">
        <v>0</v>
      </c>
      <c r="Q981" t="s">
        <v>8271</v>
      </c>
      <c r="R981">
        <f>ROUND(E981/D981*100,0)</f>
        <v>83</v>
      </c>
      <c r="S981" s="10">
        <f t="shared" si="64"/>
        <v>301.94</v>
      </c>
      <c r="T981" t="s">
        <v>8317</v>
      </c>
      <c r="U981" t="s">
        <v>8319</v>
      </c>
    </row>
    <row r="982" spans="1:21" ht="58.3" hidden="1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61"/>
        <v>41973.945856481485</v>
      </c>
      <c r="L982" s="9">
        <f t="shared" si="62"/>
        <v>41928.904189814813</v>
      </c>
      <c r="M982" s="14">
        <f t="shared" si="63"/>
        <v>10</v>
      </c>
      <c r="N982" t="b">
        <v>0</v>
      </c>
      <c r="O982">
        <v>31</v>
      </c>
      <c r="P982" t="b">
        <v>0</v>
      </c>
      <c r="Q982" t="s">
        <v>8271</v>
      </c>
      <c r="R982">
        <f>ROUND(E982/D982*100,0)</f>
        <v>15</v>
      </c>
      <c r="S982" s="10">
        <f t="shared" si="64"/>
        <v>47.94</v>
      </c>
      <c r="T982" t="s">
        <v>8317</v>
      </c>
      <c r="U982" t="s">
        <v>8319</v>
      </c>
    </row>
    <row r="983" spans="1:21" ht="58.3" hidden="1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61"/>
        <v>41860.947013888886</v>
      </c>
      <c r="L983" s="9">
        <f t="shared" si="62"/>
        <v>41830.947013888886</v>
      </c>
      <c r="M983" s="14">
        <f t="shared" si="63"/>
        <v>7</v>
      </c>
      <c r="N983" t="b">
        <v>0</v>
      </c>
      <c r="O983">
        <v>4</v>
      </c>
      <c r="P983" t="b">
        <v>0</v>
      </c>
      <c r="Q983" t="s">
        <v>8271</v>
      </c>
      <c r="R983">
        <f>ROUND(E983/D983*100,0)</f>
        <v>0</v>
      </c>
      <c r="S983" s="10">
        <f t="shared" si="64"/>
        <v>2.75</v>
      </c>
      <c r="T983" t="s">
        <v>8317</v>
      </c>
      <c r="U983" t="s">
        <v>8319</v>
      </c>
    </row>
    <row r="984" spans="1:21" ht="29.15" hidden="1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61"/>
        <v>42645.753310185188</v>
      </c>
      <c r="L984" s="9">
        <f t="shared" si="62"/>
        <v>42615.753310185188</v>
      </c>
      <c r="M984" s="14">
        <f t="shared" si="63"/>
        <v>9</v>
      </c>
      <c r="N984" t="b">
        <v>0</v>
      </c>
      <c r="O984">
        <v>3</v>
      </c>
      <c r="P984" t="b">
        <v>0</v>
      </c>
      <c r="Q984" t="s">
        <v>8271</v>
      </c>
      <c r="R984">
        <f>ROUND(E984/D984*100,0)</f>
        <v>0</v>
      </c>
      <c r="S984" s="10">
        <f t="shared" si="64"/>
        <v>1</v>
      </c>
      <c r="T984" t="s">
        <v>8317</v>
      </c>
      <c r="U984" t="s">
        <v>8319</v>
      </c>
    </row>
    <row r="985" spans="1:21" ht="58.3" hidden="1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61"/>
        <v>42605.870833333334</v>
      </c>
      <c r="L985" s="9">
        <f t="shared" si="62"/>
        <v>42574.667650462965</v>
      </c>
      <c r="M985" s="14">
        <f t="shared" si="63"/>
        <v>7</v>
      </c>
      <c r="N985" t="b">
        <v>0</v>
      </c>
      <c r="O985">
        <v>179</v>
      </c>
      <c r="P985" t="b">
        <v>0</v>
      </c>
      <c r="Q985" t="s">
        <v>8271</v>
      </c>
      <c r="R985">
        <f>ROUND(E985/D985*100,0)</f>
        <v>30</v>
      </c>
      <c r="S985" s="10">
        <f t="shared" si="64"/>
        <v>171.79</v>
      </c>
      <c r="T985" t="s">
        <v>8317</v>
      </c>
      <c r="U985" t="s">
        <v>8319</v>
      </c>
    </row>
    <row r="986" spans="1:21" ht="72.900000000000006" hidden="1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61"/>
        <v>42091.074166666673</v>
      </c>
      <c r="L986" s="9">
        <f t="shared" si="62"/>
        <v>42061.11583333333</v>
      </c>
      <c r="M986" s="14">
        <f t="shared" si="63"/>
        <v>2</v>
      </c>
      <c r="N986" t="b">
        <v>0</v>
      </c>
      <c r="O986">
        <v>3</v>
      </c>
      <c r="P986" t="b">
        <v>0</v>
      </c>
      <c r="Q986" t="s">
        <v>8271</v>
      </c>
      <c r="R986">
        <f>ROUND(E986/D986*100,0)</f>
        <v>1</v>
      </c>
      <c r="S986" s="10">
        <f t="shared" si="64"/>
        <v>35.33</v>
      </c>
      <c r="T986" t="s">
        <v>8317</v>
      </c>
      <c r="U986" t="s">
        <v>8319</v>
      </c>
    </row>
    <row r="987" spans="1:21" ht="43.75" hidden="1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61"/>
        <v>42369.958333333328</v>
      </c>
      <c r="L987" s="9">
        <f t="shared" si="62"/>
        <v>42339.967708333337</v>
      </c>
      <c r="M987" s="14">
        <f t="shared" si="63"/>
        <v>12</v>
      </c>
      <c r="N987" t="b">
        <v>0</v>
      </c>
      <c r="O987">
        <v>23</v>
      </c>
      <c r="P987" t="b">
        <v>0</v>
      </c>
      <c r="Q987" t="s">
        <v>8271</v>
      </c>
      <c r="R987">
        <f>ROUND(E987/D987*100,0)</f>
        <v>6</v>
      </c>
      <c r="S987" s="10">
        <f t="shared" si="64"/>
        <v>82.09</v>
      </c>
      <c r="T987" t="s">
        <v>8317</v>
      </c>
      <c r="U987" t="s">
        <v>8319</v>
      </c>
    </row>
    <row r="988" spans="1:21" ht="58.3" hidden="1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61"/>
        <v>42379</v>
      </c>
      <c r="L988" s="9">
        <f t="shared" si="62"/>
        <v>42324.767361111109</v>
      </c>
      <c r="M988" s="14">
        <f t="shared" si="63"/>
        <v>11</v>
      </c>
      <c r="N988" t="b">
        <v>0</v>
      </c>
      <c r="O988">
        <v>23</v>
      </c>
      <c r="P988" t="b">
        <v>0</v>
      </c>
      <c r="Q988" t="s">
        <v>8271</v>
      </c>
      <c r="R988">
        <f>ROUND(E988/D988*100,0)</f>
        <v>13</v>
      </c>
      <c r="S988" s="10">
        <f t="shared" si="64"/>
        <v>110.87</v>
      </c>
      <c r="T988" t="s">
        <v>8317</v>
      </c>
      <c r="U988" t="s">
        <v>8319</v>
      </c>
    </row>
    <row r="989" spans="1:21" ht="43.75" hidden="1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61"/>
        <v>41813.294560185182</v>
      </c>
      <c r="L989" s="9">
        <f t="shared" si="62"/>
        <v>41773.294560185182</v>
      </c>
      <c r="M989" s="14">
        <f t="shared" si="63"/>
        <v>5</v>
      </c>
      <c r="N989" t="b">
        <v>0</v>
      </c>
      <c r="O989">
        <v>41</v>
      </c>
      <c r="P989" t="b">
        <v>0</v>
      </c>
      <c r="Q989" t="s">
        <v>8271</v>
      </c>
      <c r="R989">
        <f>ROUND(E989/D989*100,0)</f>
        <v>13</v>
      </c>
      <c r="S989" s="10">
        <f t="shared" si="64"/>
        <v>161.22</v>
      </c>
      <c r="T989" t="s">
        <v>8317</v>
      </c>
      <c r="U989" t="s">
        <v>8319</v>
      </c>
    </row>
    <row r="990" spans="1:21" ht="58.3" hidden="1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61"/>
        <v>42644.356770833328</v>
      </c>
      <c r="L990" s="9">
        <f t="shared" si="62"/>
        <v>42614.356770833328</v>
      </c>
      <c r="M990" s="14">
        <f t="shared" si="63"/>
        <v>9</v>
      </c>
      <c r="N990" t="b">
        <v>0</v>
      </c>
      <c r="O990">
        <v>0</v>
      </c>
      <c r="P990" t="b">
        <v>0</v>
      </c>
      <c r="Q990" t="s">
        <v>8271</v>
      </c>
      <c r="R990">
        <f>ROUND(E990/D990*100,0)</f>
        <v>0</v>
      </c>
      <c r="S990" s="10">
        <f t="shared" si="64"/>
        <v>0</v>
      </c>
      <c r="T990" t="s">
        <v>8317</v>
      </c>
      <c r="U990" t="s">
        <v>8319</v>
      </c>
    </row>
    <row r="991" spans="1:21" ht="29.15" hidden="1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61"/>
        <v>42641.933969907404</v>
      </c>
      <c r="L991" s="9">
        <f t="shared" si="62"/>
        <v>42611.933969907404</v>
      </c>
      <c r="M991" s="14">
        <f t="shared" si="63"/>
        <v>8</v>
      </c>
      <c r="N991" t="b">
        <v>0</v>
      </c>
      <c r="O991">
        <v>32</v>
      </c>
      <c r="P991" t="b">
        <v>0</v>
      </c>
      <c r="Q991" t="s">
        <v>8271</v>
      </c>
      <c r="R991">
        <f>ROUND(E991/D991*100,0)</f>
        <v>17</v>
      </c>
      <c r="S991" s="10">
        <f t="shared" si="64"/>
        <v>52.41</v>
      </c>
      <c r="T991" t="s">
        <v>8317</v>
      </c>
      <c r="U991" t="s">
        <v>8319</v>
      </c>
    </row>
    <row r="992" spans="1:21" ht="43.75" hidden="1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61"/>
        <v>41885.784305555557</v>
      </c>
      <c r="L992" s="9">
        <f t="shared" si="62"/>
        <v>41855.784305555557</v>
      </c>
      <c r="M992" s="14">
        <f t="shared" si="63"/>
        <v>8</v>
      </c>
      <c r="N992" t="b">
        <v>0</v>
      </c>
      <c r="O992">
        <v>2</v>
      </c>
      <c r="P992" t="b">
        <v>0</v>
      </c>
      <c r="Q992" t="s">
        <v>8271</v>
      </c>
      <c r="R992">
        <f>ROUND(E992/D992*100,0)</f>
        <v>0</v>
      </c>
      <c r="S992" s="10">
        <f t="shared" si="64"/>
        <v>13</v>
      </c>
      <c r="T992" t="s">
        <v>8317</v>
      </c>
      <c r="U992" t="s">
        <v>8319</v>
      </c>
    </row>
    <row r="993" spans="1:21" ht="72.900000000000006" hidden="1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61"/>
        <v>42563.785416666666</v>
      </c>
      <c r="L993" s="9">
        <f t="shared" si="62"/>
        <v>42538.75680555556</v>
      </c>
      <c r="M993" s="14">
        <f t="shared" si="63"/>
        <v>6</v>
      </c>
      <c r="N993" t="b">
        <v>0</v>
      </c>
      <c r="O993">
        <v>7</v>
      </c>
      <c r="P993" t="b">
        <v>0</v>
      </c>
      <c r="Q993" t="s">
        <v>8271</v>
      </c>
      <c r="R993">
        <f>ROUND(E993/D993*100,0)</f>
        <v>4</v>
      </c>
      <c r="S993" s="10">
        <f t="shared" si="64"/>
        <v>30.29</v>
      </c>
      <c r="T993" t="s">
        <v>8317</v>
      </c>
      <c r="U993" t="s">
        <v>8319</v>
      </c>
    </row>
    <row r="994" spans="1:21" ht="43.75" hidden="1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61"/>
        <v>42497.883321759262</v>
      </c>
      <c r="L994" s="9">
        <f t="shared" si="62"/>
        <v>42437.924988425926</v>
      </c>
      <c r="M994" s="14">
        <f t="shared" si="63"/>
        <v>3</v>
      </c>
      <c r="N994" t="b">
        <v>0</v>
      </c>
      <c r="O994">
        <v>4</v>
      </c>
      <c r="P994" t="b">
        <v>0</v>
      </c>
      <c r="Q994" t="s">
        <v>8271</v>
      </c>
      <c r="R994">
        <f>ROUND(E994/D994*100,0)</f>
        <v>0</v>
      </c>
      <c r="S994" s="10">
        <f t="shared" si="64"/>
        <v>116.75</v>
      </c>
      <c r="T994" t="s">
        <v>8317</v>
      </c>
      <c r="U994" t="s">
        <v>8319</v>
      </c>
    </row>
    <row r="995" spans="1:21" ht="43.75" hidden="1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61"/>
        <v>42686.208333333328</v>
      </c>
      <c r="L995" s="9">
        <f t="shared" si="62"/>
        <v>42652.964907407411</v>
      </c>
      <c r="M995" s="14">
        <f t="shared" si="63"/>
        <v>10</v>
      </c>
      <c r="N995" t="b">
        <v>0</v>
      </c>
      <c r="O995">
        <v>196</v>
      </c>
      <c r="P995" t="b">
        <v>0</v>
      </c>
      <c r="Q995" t="s">
        <v>8271</v>
      </c>
      <c r="R995">
        <f>ROUND(E995/D995*100,0)</f>
        <v>25</v>
      </c>
      <c r="S995" s="10">
        <f t="shared" si="64"/>
        <v>89.6</v>
      </c>
      <c r="T995" t="s">
        <v>8317</v>
      </c>
      <c r="U995" t="s">
        <v>8319</v>
      </c>
    </row>
    <row r="996" spans="1:21" ht="58.3" hidden="1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61"/>
        <v>41973.957638888889</v>
      </c>
      <c r="L996" s="9">
        <f t="shared" si="62"/>
        <v>41921.263078703705</v>
      </c>
      <c r="M996" s="14">
        <f t="shared" si="63"/>
        <v>10</v>
      </c>
      <c r="N996" t="b">
        <v>0</v>
      </c>
      <c r="O996">
        <v>11</v>
      </c>
      <c r="P996" t="b">
        <v>0</v>
      </c>
      <c r="Q996" t="s">
        <v>8271</v>
      </c>
      <c r="R996">
        <f>ROUND(E996/D996*100,0)</f>
        <v>2</v>
      </c>
      <c r="S996" s="10">
        <f t="shared" si="64"/>
        <v>424.45</v>
      </c>
      <c r="T996" t="s">
        <v>8317</v>
      </c>
      <c r="U996" t="s">
        <v>8319</v>
      </c>
    </row>
    <row r="997" spans="1:21" ht="43.75" hidden="1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61"/>
        <v>41972.666666666672</v>
      </c>
      <c r="L997" s="9">
        <f t="shared" si="62"/>
        <v>41947.940740740742</v>
      </c>
      <c r="M997" s="14">
        <f t="shared" si="63"/>
        <v>11</v>
      </c>
      <c r="N997" t="b">
        <v>0</v>
      </c>
      <c r="O997">
        <v>9</v>
      </c>
      <c r="P997" t="b">
        <v>0</v>
      </c>
      <c r="Q997" t="s">
        <v>8271</v>
      </c>
      <c r="R997">
        <f>ROUND(E997/D997*100,0)</f>
        <v>7</v>
      </c>
      <c r="S997" s="10">
        <f t="shared" si="64"/>
        <v>80.67</v>
      </c>
      <c r="T997" t="s">
        <v>8317</v>
      </c>
      <c r="U997" t="s">
        <v>8319</v>
      </c>
    </row>
    <row r="998" spans="1:21" ht="43.75" hidden="1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61"/>
        <v>41847.643750000003</v>
      </c>
      <c r="L998" s="9">
        <f t="shared" si="62"/>
        <v>41817.866435185184</v>
      </c>
      <c r="M998" s="14">
        <f t="shared" si="63"/>
        <v>6</v>
      </c>
      <c r="N998" t="b">
        <v>0</v>
      </c>
      <c r="O998">
        <v>5</v>
      </c>
      <c r="P998" t="b">
        <v>0</v>
      </c>
      <c r="Q998" t="s">
        <v>8271</v>
      </c>
      <c r="R998">
        <f>ROUND(E998/D998*100,0)</f>
        <v>2</v>
      </c>
      <c r="S998" s="10">
        <f t="shared" si="64"/>
        <v>13</v>
      </c>
      <c r="T998" t="s">
        <v>8317</v>
      </c>
      <c r="U998" t="s">
        <v>8319</v>
      </c>
    </row>
    <row r="999" spans="1:21" ht="29.15" hidden="1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61"/>
        <v>41971.144641203704</v>
      </c>
      <c r="L999" s="9">
        <f t="shared" si="62"/>
        <v>41941.10297453704</v>
      </c>
      <c r="M999" s="14">
        <f t="shared" si="63"/>
        <v>10</v>
      </c>
      <c r="N999" t="b">
        <v>0</v>
      </c>
      <c r="O999">
        <v>8</v>
      </c>
      <c r="P999" t="b">
        <v>0</v>
      </c>
      <c r="Q999" t="s">
        <v>8271</v>
      </c>
      <c r="R999">
        <f>ROUND(E999/D999*100,0)</f>
        <v>1</v>
      </c>
      <c r="S999" s="10">
        <f t="shared" si="64"/>
        <v>8.1300000000000008</v>
      </c>
      <c r="T999" t="s">
        <v>8317</v>
      </c>
      <c r="U999" t="s">
        <v>8319</v>
      </c>
    </row>
    <row r="1000" spans="1:21" ht="43.75" hidden="1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61"/>
        <v>42327.210659722223</v>
      </c>
      <c r="L1000" s="9">
        <f t="shared" si="62"/>
        <v>42282.168993055559</v>
      </c>
      <c r="M1000" s="14">
        <f t="shared" si="63"/>
        <v>10</v>
      </c>
      <c r="N1000" t="b">
        <v>0</v>
      </c>
      <c r="O1000">
        <v>229</v>
      </c>
      <c r="P1000" t="b">
        <v>0</v>
      </c>
      <c r="Q1000" t="s">
        <v>8271</v>
      </c>
      <c r="R1000">
        <f>ROUND(E1000/D1000*100,0)</f>
        <v>59</v>
      </c>
      <c r="S1000" s="10">
        <f t="shared" si="64"/>
        <v>153.43</v>
      </c>
      <c r="T1000" t="s">
        <v>8317</v>
      </c>
      <c r="U1000" t="s">
        <v>8319</v>
      </c>
    </row>
    <row r="1001" spans="1:21" ht="43.75" hidden="1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61"/>
        <v>41956.334722222222</v>
      </c>
      <c r="L1001" s="9">
        <f t="shared" si="62"/>
        <v>41926.29965277778</v>
      </c>
      <c r="M1001" s="14">
        <f t="shared" si="63"/>
        <v>10</v>
      </c>
      <c r="N1001" t="b">
        <v>0</v>
      </c>
      <c r="O1001">
        <v>40</v>
      </c>
      <c r="P1001" t="b">
        <v>0</v>
      </c>
      <c r="Q1001" t="s">
        <v>8271</v>
      </c>
      <c r="R1001">
        <f>ROUND(E1001/D1001*100,0)</f>
        <v>8</v>
      </c>
      <c r="S1001" s="10">
        <f t="shared" si="64"/>
        <v>292.08</v>
      </c>
      <c r="T1001" t="s">
        <v>8317</v>
      </c>
      <c r="U1001" t="s">
        <v>8319</v>
      </c>
    </row>
    <row r="1002" spans="1:21" ht="43.75" hidden="1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61"/>
        <v>42809.018055555556</v>
      </c>
      <c r="L1002" s="9">
        <f t="shared" si="62"/>
        <v>42749.059722222228</v>
      </c>
      <c r="M1002" s="14">
        <f t="shared" si="63"/>
        <v>1</v>
      </c>
      <c r="N1002" t="b">
        <v>0</v>
      </c>
      <c r="O1002">
        <v>6</v>
      </c>
      <c r="P1002" t="b">
        <v>0</v>
      </c>
      <c r="Q1002" t="s">
        <v>8271</v>
      </c>
      <c r="R1002">
        <f>ROUND(E1002/D1002*100,0)</f>
        <v>2</v>
      </c>
      <c r="S1002" s="10">
        <f t="shared" si="64"/>
        <v>3304</v>
      </c>
      <c r="T1002" t="s">
        <v>8317</v>
      </c>
      <c r="U1002" t="s">
        <v>8319</v>
      </c>
    </row>
    <row r="1003" spans="1:21" ht="58.3" hidden="1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61"/>
        <v>42765.720057870371</v>
      </c>
      <c r="L1003" s="9">
        <f t="shared" si="62"/>
        <v>42720.720057870371</v>
      </c>
      <c r="M1003" s="14">
        <f t="shared" si="63"/>
        <v>12</v>
      </c>
      <c r="N1003" t="b">
        <v>0</v>
      </c>
      <c r="O1003">
        <v>4</v>
      </c>
      <c r="P1003" t="b">
        <v>0</v>
      </c>
      <c r="Q1003" t="s">
        <v>8271</v>
      </c>
      <c r="R1003">
        <f>ROUND(E1003/D1003*100,0)</f>
        <v>104</v>
      </c>
      <c r="S1003" s="10">
        <f t="shared" si="64"/>
        <v>1300</v>
      </c>
      <c r="T1003" t="s">
        <v>8317</v>
      </c>
      <c r="U1003" t="s">
        <v>8319</v>
      </c>
    </row>
    <row r="1004" spans="1:21" ht="43.75" hidden="1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61"/>
        <v>42355.249305555553</v>
      </c>
      <c r="L1004" s="9">
        <f t="shared" si="62"/>
        <v>42325.684189814812</v>
      </c>
      <c r="M1004" s="14">
        <f t="shared" si="63"/>
        <v>11</v>
      </c>
      <c r="N1004" t="b">
        <v>0</v>
      </c>
      <c r="O1004">
        <v>22</v>
      </c>
      <c r="P1004" t="b">
        <v>0</v>
      </c>
      <c r="Q1004" t="s">
        <v>8271</v>
      </c>
      <c r="R1004">
        <f>ROUND(E1004/D1004*100,0)</f>
        <v>30</v>
      </c>
      <c r="S1004" s="10">
        <f t="shared" si="64"/>
        <v>134.55000000000001</v>
      </c>
      <c r="T1004" t="s">
        <v>8317</v>
      </c>
      <c r="U1004" t="s">
        <v>8319</v>
      </c>
    </row>
    <row r="1005" spans="1:21" ht="43.75" hidden="1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61"/>
        <v>42810.667372685188</v>
      </c>
      <c r="L1005" s="9">
        <f t="shared" si="62"/>
        <v>42780.709039351852</v>
      </c>
      <c r="M1005" s="14">
        <f t="shared" si="63"/>
        <v>2</v>
      </c>
      <c r="N1005" t="b">
        <v>0</v>
      </c>
      <c r="O1005">
        <v>15</v>
      </c>
      <c r="P1005" t="b">
        <v>0</v>
      </c>
      <c r="Q1005" t="s">
        <v>8271</v>
      </c>
      <c r="R1005">
        <f>ROUND(E1005/D1005*100,0)</f>
        <v>16</v>
      </c>
      <c r="S1005" s="10">
        <f t="shared" si="64"/>
        <v>214.07</v>
      </c>
      <c r="T1005" t="s">
        <v>8317</v>
      </c>
      <c r="U1005" t="s">
        <v>8319</v>
      </c>
    </row>
    <row r="1006" spans="1:21" ht="29.15" hidden="1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61"/>
        <v>42418.708645833336</v>
      </c>
      <c r="L1006" s="9">
        <f t="shared" si="62"/>
        <v>42388.708645833336</v>
      </c>
      <c r="M1006" s="14">
        <f t="shared" si="63"/>
        <v>1</v>
      </c>
      <c r="N1006" t="b">
        <v>0</v>
      </c>
      <c r="O1006">
        <v>95</v>
      </c>
      <c r="P1006" t="b">
        <v>0</v>
      </c>
      <c r="Q1006" t="s">
        <v>8271</v>
      </c>
      <c r="R1006">
        <f>ROUND(E1006/D1006*100,0)</f>
        <v>82</v>
      </c>
      <c r="S1006" s="10">
        <f t="shared" si="64"/>
        <v>216.34</v>
      </c>
      <c r="T1006" t="s">
        <v>8317</v>
      </c>
      <c r="U1006" t="s">
        <v>8319</v>
      </c>
    </row>
    <row r="1007" spans="1:21" ht="43.75" hidden="1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61"/>
        <v>42307.624803240738</v>
      </c>
      <c r="L1007" s="9">
        <f t="shared" si="62"/>
        <v>42276.624803240738</v>
      </c>
      <c r="M1007" s="14">
        <f t="shared" si="63"/>
        <v>9</v>
      </c>
      <c r="N1007" t="b">
        <v>0</v>
      </c>
      <c r="O1007">
        <v>161</v>
      </c>
      <c r="P1007" t="b">
        <v>0</v>
      </c>
      <c r="Q1007" t="s">
        <v>8271</v>
      </c>
      <c r="R1007">
        <f>ROUND(E1007/D1007*100,0)</f>
        <v>75</v>
      </c>
      <c r="S1007" s="10">
        <f t="shared" si="64"/>
        <v>932.31</v>
      </c>
      <c r="T1007" t="s">
        <v>8317</v>
      </c>
      <c r="U1007" t="s">
        <v>8319</v>
      </c>
    </row>
    <row r="1008" spans="1:21" ht="43.75" hidden="1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61"/>
        <v>41985.299305555556</v>
      </c>
      <c r="L1008" s="9">
        <f t="shared" si="62"/>
        <v>41977.040185185186</v>
      </c>
      <c r="M1008" s="14">
        <f t="shared" si="63"/>
        <v>12</v>
      </c>
      <c r="N1008" t="b">
        <v>0</v>
      </c>
      <c r="O1008">
        <v>8</v>
      </c>
      <c r="P1008" t="b">
        <v>0</v>
      </c>
      <c r="Q1008" t="s">
        <v>8271</v>
      </c>
      <c r="R1008">
        <f>ROUND(E1008/D1008*100,0)</f>
        <v>6</v>
      </c>
      <c r="S1008" s="10">
        <f t="shared" si="64"/>
        <v>29.25</v>
      </c>
      <c r="T1008" t="s">
        <v>8317</v>
      </c>
      <c r="U1008" t="s">
        <v>8319</v>
      </c>
    </row>
    <row r="1009" spans="1:21" ht="43.75" hidden="1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61"/>
        <v>42718.6252662037</v>
      </c>
      <c r="L1009" s="9">
        <f t="shared" si="62"/>
        <v>42676.583599537036</v>
      </c>
      <c r="M1009" s="14">
        <f t="shared" si="63"/>
        <v>11</v>
      </c>
      <c r="N1009" t="b">
        <v>0</v>
      </c>
      <c r="O1009">
        <v>76</v>
      </c>
      <c r="P1009" t="b">
        <v>0</v>
      </c>
      <c r="Q1009" t="s">
        <v>8271</v>
      </c>
      <c r="R1009">
        <f>ROUND(E1009/D1009*100,0)</f>
        <v>44</v>
      </c>
      <c r="S1009" s="10">
        <f t="shared" si="64"/>
        <v>174.95</v>
      </c>
      <c r="T1009" t="s">
        <v>8317</v>
      </c>
      <c r="U1009" t="s">
        <v>8319</v>
      </c>
    </row>
    <row r="1010" spans="1:21" ht="43.75" hidden="1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61"/>
        <v>42732.809201388889</v>
      </c>
      <c r="L1010" s="9">
        <f t="shared" si="62"/>
        <v>42702.809201388889</v>
      </c>
      <c r="M1010" s="14">
        <f t="shared" si="63"/>
        <v>11</v>
      </c>
      <c r="N1010" t="b">
        <v>0</v>
      </c>
      <c r="O1010">
        <v>1</v>
      </c>
      <c r="P1010" t="b">
        <v>0</v>
      </c>
      <c r="Q1010" t="s">
        <v>8271</v>
      </c>
      <c r="R1010">
        <f>ROUND(E1010/D1010*100,0)</f>
        <v>0</v>
      </c>
      <c r="S1010" s="10">
        <f t="shared" si="64"/>
        <v>250</v>
      </c>
      <c r="T1010" t="s">
        <v>8317</v>
      </c>
      <c r="U1010" t="s">
        <v>8319</v>
      </c>
    </row>
    <row r="1011" spans="1:21" ht="58.3" hidden="1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61"/>
        <v>42540.604699074072</v>
      </c>
      <c r="L1011" s="9">
        <f t="shared" si="62"/>
        <v>42510.604699074072</v>
      </c>
      <c r="M1011" s="14">
        <f t="shared" si="63"/>
        <v>5</v>
      </c>
      <c r="N1011" t="b">
        <v>0</v>
      </c>
      <c r="O1011">
        <v>101</v>
      </c>
      <c r="P1011" t="b">
        <v>0</v>
      </c>
      <c r="Q1011" t="s">
        <v>8271</v>
      </c>
      <c r="R1011">
        <f>ROUND(E1011/D1011*100,0)</f>
        <v>13</v>
      </c>
      <c r="S1011" s="10">
        <f t="shared" si="64"/>
        <v>65</v>
      </c>
      <c r="T1011" t="s">
        <v>8317</v>
      </c>
      <c r="U1011" t="s">
        <v>8319</v>
      </c>
    </row>
    <row r="1012" spans="1:21" ht="43.75" hidden="1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61"/>
        <v>42618.124305555553</v>
      </c>
      <c r="L1012" s="9">
        <f t="shared" si="62"/>
        <v>42561.829421296294</v>
      </c>
      <c r="M1012" s="14">
        <f t="shared" si="63"/>
        <v>7</v>
      </c>
      <c r="N1012" t="b">
        <v>0</v>
      </c>
      <c r="O1012">
        <v>4</v>
      </c>
      <c r="P1012" t="b">
        <v>0</v>
      </c>
      <c r="Q1012" t="s">
        <v>8271</v>
      </c>
      <c r="R1012">
        <f>ROUND(E1012/D1012*100,0)</f>
        <v>0</v>
      </c>
      <c r="S1012" s="10">
        <f t="shared" si="64"/>
        <v>55</v>
      </c>
      <c r="T1012" t="s">
        <v>8317</v>
      </c>
      <c r="U1012" t="s">
        <v>8319</v>
      </c>
    </row>
    <row r="1013" spans="1:21" ht="43.75" hidden="1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61"/>
        <v>41991.898090277777</v>
      </c>
      <c r="L1013" s="9">
        <f t="shared" si="62"/>
        <v>41946.898090277777</v>
      </c>
      <c r="M1013" s="14">
        <f t="shared" si="63"/>
        <v>11</v>
      </c>
      <c r="N1013" t="b">
        <v>0</v>
      </c>
      <c r="O1013">
        <v>1</v>
      </c>
      <c r="P1013" t="b">
        <v>0</v>
      </c>
      <c r="Q1013" t="s">
        <v>8271</v>
      </c>
      <c r="R1013">
        <f>ROUND(E1013/D1013*100,0)</f>
        <v>0</v>
      </c>
      <c r="S1013" s="10">
        <f t="shared" si="64"/>
        <v>75</v>
      </c>
      <c r="T1013" t="s">
        <v>8317</v>
      </c>
      <c r="U1013" t="s">
        <v>8319</v>
      </c>
    </row>
    <row r="1014" spans="1:21" ht="58.3" hidden="1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61"/>
        <v>42759.440416666665</v>
      </c>
      <c r="L1014" s="9">
        <f t="shared" si="62"/>
        <v>42714.440416666665</v>
      </c>
      <c r="M1014" s="14">
        <f t="shared" si="63"/>
        <v>12</v>
      </c>
      <c r="N1014" t="b">
        <v>0</v>
      </c>
      <c r="O1014">
        <v>775</v>
      </c>
      <c r="P1014" t="b">
        <v>0</v>
      </c>
      <c r="Q1014" t="s">
        <v>8271</v>
      </c>
      <c r="R1014">
        <f>ROUND(E1014/D1014*100,0)</f>
        <v>21535</v>
      </c>
      <c r="S1014" s="10">
        <f t="shared" si="64"/>
        <v>1389.36</v>
      </c>
      <c r="T1014" t="s">
        <v>8317</v>
      </c>
      <c r="U1014" t="s">
        <v>8319</v>
      </c>
    </row>
    <row r="1015" spans="1:21" ht="43.75" hidden="1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61"/>
        <v>42367.833333333328</v>
      </c>
      <c r="L1015" s="9">
        <f t="shared" si="62"/>
        <v>42339.833981481483</v>
      </c>
      <c r="M1015" s="14">
        <f t="shared" si="63"/>
        <v>12</v>
      </c>
      <c r="N1015" t="b">
        <v>0</v>
      </c>
      <c r="O1015">
        <v>90</v>
      </c>
      <c r="P1015" t="b">
        <v>0</v>
      </c>
      <c r="Q1015" t="s">
        <v>8271</v>
      </c>
      <c r="R1015">
        <f>ROUND(E1015/D1015*100,0)</f>
        <v>35</v>
      </c>
      <c r="S1015" s="10">
        <f t="shared" si="64"/>
        <v>95.91</v>
      </c>
      <c r="T1015" t="s">
        <v>8317</v>
      </c>
      <c r="U1015" t="s">
        <v>8319</v>
      </c>
    </row>
    <row r="1016" spans="1:21" ht="29.15" hidden="1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61"/>
        <v>42005.002488425926</v>
      </c>
      <c r="L1016" s="9">
        <f t="shared" si="62"/>
        <v>41955.002488425926</v>
      </c>
      <c r="M1016" s="14">
        <f t="shared" si="63"/>
        <v>11</v>
      </c>
      <c r="N1016" t="b">
        <v>0</v>
      </c>
      <c r="O1016">
        <v>16</v>
      </c>
      <c r="P1016" t="b">
        <v>0</v>
      </c>
      <c r="Q1016" t="s">
        <v>8271</v>
      </c>
      <c r="R1016">
        <f>ROUND(E1016/D1016*100,0)</f>
        <v>31</v>
      </c>
      <c r="S1016" s="10">
        <f t="shared" si="64"/>
        <v>191.25</v>
      </c>
      <c r="T1016" t="s">
        <v>8317</v>
      </c>
      <c r="U1016" t="s">
        <v>8319</v>
      </c>
    </row>
    <row r="1017" spans="1:21" ht="29.15" hidden="1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61"/>
        <v>42333.920081018514</v>
      </c>
      <c r="L1017" s="9">
        <f t="shared" si="62"/>
        <v>42303.878414351857</v>
      </c>
      <c r="M1017" s="14">
        <f t="shared" si="63"/>
        <v>10</v>
      </c>
      <c r="N1017" t="b">
        <v>0</v>
      </c>
      <c r="O1017">
        <v>6</v>
      </c>
      <c r="P1017" t="b">
        <v>0</v>
      </c>
      <c r="Q1017" t="s">
        <v>8271</v>
      </c>
      <c r="R1017">
        <f>ROUND(E1017/D1017*100,0)</f>
        <v>3</v>
      </c>
      <c r="S1017" s="10">
        <f t="shared" si="64"/>
        <v>40</v>
      </c>
      <c r="T1017" t="s">
        <v>8317</v>
      </c>
      <c r="U1017" t="s">
        <v>8319</v>
      </c>
    </row>
    <row r="1018" spans="1:21" ht="43.75" hidden="1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61"/>
        <v>42467.065462962957</v>
      </c>
      <c r="L1018" s="9">
        <f t="shared" si="62"/>
        <v>42422.107129629629</v>
      </c>
      <c r="M1018" s="14">
        <f t="shared" si="63"/>
        <v>2</v>
      </c>
      <c r="N1018" t="b">
        <v>0</v>
      </c>
      <c r="O1018">
        <v>38</v>
      </c>
      <c r="P1018" t="b">
        <v>0</v>
      </c>
      <c r="Q1018" t="s">
        <v>8271</v>
      </c>
      <c r="R1018">
        <f>ROUND(E1018/D1018*100,0)</f>
        <v>3</v>
      </c>
      <c r="S1018" s="10">
        <f t="shared" si="64"/>
        <v>74.790000000000006</v>
      </c>
      <c r="T1018" t="s">
        <v>8317</v>
      </c>
      <c r="U1018" t="s">
        <v>8319</v>
      </c>
    </row>
    <row r="1019" spans="1:21" ht="58.3" hidden="1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61"/>
        <v>42329.716840277775</v>
      </c>
      <c r="L1019" s="9">
        <f t="shared" si="62"/>
        <v>42289.675173611111</v>
      </c>
      <c r="M1019" s="14">
        <f t="shared" si="63"/>
        <v>10</v>
      </c>
      <c r="N1019" t="b">
        <v>0</v>
      </c>
      <c r="O1019">
        <v>355</v>
      </c>
      <c r="P1019" t="b">
        <v>0</v>
      </c>
      <c r="Q1019" t="s">
        <v>8271</v>
      </c>
      <c r="R1019">
        <f>ROUND(E1019/D1019*100,0)</f>
        <v>23</v>
      </c>
      <c r="S1019" s="10">
        <f t="shared" si="64"/>
        <v>161.12</v>
      </c>
      <c r="T1019" t="s">
        <v>8317</v>
      </c>
      <c r="U1019" t="s">
        <v>8319</v>
      </c>
    </row>
    <row r="1020" spans="1:21" ht="43.75" hidden="1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61"/>
        <v>42565.492280092592</v>
      </c>
      <c r="L1020" s="9">
        <f t="shared" si="62"/>
        <v>42535.492280092592</v>
      </c>
      <c r="M1020" s="14">
        <f t="shared" si="63"/>
        <v>6</v>
      </c>
      <c r="N1020" t="b">
        <v>0</v>
      </c>
      <c r="O1020">
        <v>7</v>
      </c>
      <c r="P1020" t="b">
        <v>0</v>
      </c>
      <c r="Q1020" t="s">
        <v>8271</v>
      </c>
      <c r="R1020">
        <f>ROUND(E1020/D1020*100,0)</f>
        <v>3</v>
      </c>
      <c r="S1020" s="10">
        <f t="shared" si="64"/>
        <v>88.71</v>
      </c>
      <c r="T1020" t="s">
        <v>8317</v>
      </c>
      <c r="U1020" t="s">
        <v>8319</v>
      </c>
    </row>
    <row r="1021" spans="1:21" ht="43.75" hidden="1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61"/>
        <v>42039.973946759259</v>
      </c>
      <c r="L1021" s="9">
        <f t="shared" si="62"/>
        <v>42009.973946759259</v>
      </c>
      <c r="M1021" s="14">
        <f t="shared" si="63"/>
        <v>1</v>
      </c>
      <c r="N1021" t="b">
        <v>0</v>
      </c>
      <c r="O1021">
        <v>400</v>
      </c>
      <c r="P1021" t="b">
        <v>0</v>
      </c>
      <c r="Q1021" t="s">
        <v>8271</v>
      </c>
      <c r="R1021">
        <f>ROUND(E1021/D1021*100,0)</f>
        <v>47</v>
      </c>
      <c r="S1021" s="10">
        <f t="shared" si="64"/>
        <v>53.25</v>
      </c>
      <c r="T1021" t="s">
        <v>8317</v>
      </c>
      <c r="U1021" t="s">
        <v>8319</v>
      </c>
    </row>
    <row r="1022" spans="1:21" ht="43.75" hidden="1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61"/>
        <v>42157.032638888893</v>
      </c>
      <c r="L1022" s="9">
        <f t="shared" si="62"/>
        <v>42127.069548611107</v>
      </c>
      <c r="M1022" s="14">
        <f t="shared" si="63"/>
        <v>5</v>
      </c>
      <c r="N1022" t="b">
        <v>0</v>
      </c>
      <c r="O1022">
        <v>30</v>
      </c>
      <c r="P1022" t="b">
        <v>1</v>
      </c>
      <c r="Q1022" t="s">
        <v>8278</v>
      </c>
      <c r="R1022">
        <f>ROUND(E1022/D1022*100,0)</f>
        <v>206</v>
      </c>
      <c r="S1022" s="10">
        <f t="shared" si="64"/>
        <v>106.2</v>
      </c>
      <c r="T1022" t="s">
        <v>8323</v>
      </c>
      <c r="U1022" t="s">
        <v>8328</v>
      </c>
    </row>
    <row r="1023" spans="1:21" ht="43.75" hidden="1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61"/>
        <v>42294.166666666672</v>
      </c>
      <c r="L1023" s="9">
        <f t="shared" si="62"/>
        <v>42271.251979166671</v>
      </c>
      <c r="M1023" s="14">
        <f t="shared" si="63"/>
        <v>9</v>
      </c>
      <c r="N1023" t="b">
        <v>1</v>
      </c>
      <c r="O1023">
        <v>478</v>
      </c>
      <c r="P1023" t="b">
        <v>1</v>
      </c>
      <c r="Q1023" t="s">
        <v>8278</v>
      </c>
      <c r="R1023">
        <f>ROUND(E1023/D1023*100,0)</f>
        <v>352</v>
      </c>
      <c r="S1023" s="10">
        <f t="shared" si="64"/>
        <v>22.08</v>
      </c>
      <c r="T1023" t="s">
        <v>8323</v>
      </c>
      <c r="U1023" t="s">
        <v>8328</v>
      </c>
    </row>
    <row r="1024" spans="1:21" ht="29.15" hidden="1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61"/>
        <v>42141.646724537044</v>
      </c>
      <c r="L1024" s="9">
        <f t="shared" si="62"/>
        <v>42111.646724537044</v>
      </c>
      <c r="M1024" s="14">
        <f t="shared" si="63"/>
        <v>4</v>
      </c>
      <c r="N1024" t="b">
        <v>1</v>
      </c>
      <c r="O1024">
        <v>74</v>
      </c>
      <c r="P1024" t="b">
        <v>1</v>
      </c>
      <c r="Q1024" t="s">
        <v>8278</v>
      </c>
      <c r="R1024">
        <f>ROUND(E1024/D1024*100,0)</f>
        <v>115</v>
      </c>
      <c r="S1024" s="10">
        <f t="shared" si="64"/>
        <v>31.05</v>
      </c>
      <c r="T1024" t="s">
        <v>8323</v>
      </c>
      <c r="U1024" t="s">
        <v>8328</v>
      </c>
    </row>
    <row r="1025" spans="1:21" ht="43.75" hidden="1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61"/>
        <v>42175.919687500005</v>
      </c>
      <c r="L1025" s="9">
        <f t="shared" si="62"/>
        <v>42145.919687500005</v>
      </c>
      <c r="M1025" s="14">
        <f t="shared" si="63"/>
        <v>5</v>
      </c>
      <c r="N1025" t="b">
        <v>0</v>
      </c>
      <c r="O1025">
        <v>131</v>
      </c>
      <c r="P1025" t="b">
        <v>1</v>
      </c>
      <c r="Q1025" t="s">
        <v>8278</v>
      </c>
      <c r="R1025">
        <f>ROUND(E1025/D1025*100,0)</f>
        <v>237</v>
      </c>
      <c r="S1025" s="10">
        <f t="shared" si="64"/>
        <v>36.21</v>
      </c>
      <c r="T1025" t="s">
        <v>8323</v>
      </c>
      <c r="U1025" t="s">
        <v>8328</v>
      </c>
    </row>
    <row r="1026" spans="1:21" ht="43.75" hidden="1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si="61"/>
        <v>42400.580590277779</v>
      </c>
      <c r="L1026" s="9">
        <f t="shared" si="62"/>
        <v>42370.580590277779</v>
      </c>
      <c r="M1026" s="14">
        <f t="shared" si="63"/>
        <v>1</v>
      </c>
      <c r="N1026" t="b">
        <v>1</v>
      </c>
      <c r="O1026">
        <v>61</v>
      </c>
      <c r="P1026" t="b">
        <v>1</v>
      </c>
      <c r="Q1026" t="s">
        <v>8278</v>
      </c>
      <c r="R1026">
        <f>ROUND(E1026/D1026*100,0)</f>
        <v>119</v>
      </c>
      <c r="S1026" s="10">
        <f t="shared" si="64"/>
        <v>388.98</v>
      </c>
      <c r="T1026" t="s">
        <v>8323</v>
      </c>
      <c r="U1026" t="s">
        <v>8328</v>
      </c>
    </row>
    <row r="1027" spans="1:21" ht="29.15" hidden="1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ref="K1027:K1090" si="65">(I1027/60/60/24) + DATE(1970,1,1)</f>
        <v>42079.792094907403</v>
      </c>
      <c r="L1027" s="9">
        <f t="shared" ref="L1027:L1090" si="66">(J1027/60/60/24) + DATE(1970,1,1)</f>
        <v>42049.833761574075</v>
      </c>
      <c r="M1027" s="14">
        <f t="shared" ref="M1027:M1090" si="67">MONTH(L1027)</f>
        <v>2</v>
      </c>
      <c r="N1027" t="b">
        <v>1</v>
      </c>
      <c r="O1027">
        <v>1071</v>
      </c>
      <c r="P1027" t="b">
        <v>1</v>
      </c>
      <c r="Q1027" t="s">
        <v>8278</v>
      </c>
      <c r="R1027">
        <f>ROUND(E1027/D1027*100,0)</f>
        <v>110</v>
      </c>
      <c r="S1027" s="10">
        <f t="shared" ref="S1027:S1090" si="68">IFERROR(ROUND(E1027/O1027,2),0)</f>
        <v>71.849999999999994</v>
      </c>
      <c r="T1027" t="s">
        <v>8323</v>
      </c>
      <c r="U1027" t="s">
        <v>8328</v>
      </c>
    </row>
    <row r="1028" spans="1:21" ht="58.3" hidden="1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65"/>
        <v>42460.365925925929</v>
      </c>
      <c r="L1028" s="9">
        <f t="shared" si="66"/>
        <v>42426.407592592594</v>
      </c>
      <c r="M1028" s="14">
        <f t="shared" si="67"/>
        <v>2</v>
      </c>
      <c r="N1028" t="b">
        <v>1</v>
      </c>
      <c r="O1028">
        <v>122</v>
      </c>
      <c r="P1028" t="b">
        <v>1</v>
      </c>
      <c r="Q1028" t="s">
        <v>8278</v>
      </c>
      <c r="R1028">
        <f>ROUND(E1028/D1028*100,0)</f>
        <v>100</v>
      </c>
      <c r="S1028" s="10">
        <f t="shared" si="68"/>
        <v>57.38</v>
      </c>
      <c r="T1028" t="s">
        <v>8323</v>
      </c>
      <c r="U1028" t="s">
        <v>8328</v>
      </c>
    </row>
    <row r="1029" spans="1:21" ht="43.75" hidden="1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65"/>
        <v>41935.034108796295</v>
      </c>
      <c r="L1029" s="9">
        <f t="shared" si="66"/>
        <v>41905.034108796295</v>
      </c>
      <c r="M1029" s="14">
        <f t="shared" si="67"/>
        <v>9</v>
      </c>
      <c r="N1029" t="b">
        <v>1</v>
      </c>
      <c r="O1029">
        <v>111</v>
      </c>
      <c r="P1029" t="b">
        <v>1</v>
      </c>
      <c r="Q1029" t="s">
        <v>8278</v>
      </c>
      <c r="R1029">
        <f>ROUND(E1029/D1029*100,0)</f>
        <v>103</v>
      </c>
      <c r="S1029" s="10">
        <f t="shared" si="68"/>
        <v>69.67</v>
      </c>
      <c r="T1029" t="s">
        <v>8323</v>
      </c>
      <c r="U1029" t="s">
        <v>8328</v>
      </c>
    </row>
    <row r="1030" spans="1:21" ht="43.75" hidden="1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65"/>
        <v>42800.833333333328</v>
      </c>
      <c r="L1030" s="9">
        <f t="shared" si="66"/>
        <v>42755.627372685187</v>
      </c>
      <c r="M1030" s="14">
        <f t="shared" si="67"/>
        <v>1</v>
      </c>
      <c r="N1030" t="b">
        <v>1</v>
      </c>
      <c r="O1030">
        <v>255</v>
      </c>
      <c r="P1030" t="b">
        <v>1</v>
      </c>
      <c r="Q1030" t="s">
        <v>8278</v>
      </c>
      <c r="R1030">
        <f>ROUND(E1030/D1030*100,0)</f>
        <v>117</v>
      </c>
      <c r="S1030" s="10">
        <f t="shared" si="68"/>
        <v>45.99</v>
      </c>
      <c r="T1030" t="s">
        <v>8323</v>
      </c>
      <c r="U1030" t="s">
        <v>8328</v>
      </c>
    </row>
    <row r="1031" spans="1:21" ht="29.15" hidden="1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65"/>
        <v>42098.915972222225</v>
      </c>
      <c r="L1031" s="9">
        <f t="shared" si="66"/>
        <v>42044.711886574078</v>
      </c>
      <c r="M1031" s="14">
        <f t="shared" si="67"/>
        <v>2</v>
      </c>
      <c r="N1031" t="b">
        <v>0</v>
      </c>
      <c r="O1031">
        <v>141</v>
      </c>
      <c r="P1031" t="b">
        <v>1</v>
      </c>
      <c r="Q1031" t="s">
        <v>8278</v>
      </c>
      <c r="R1031">
        <f>ROUND(E1031/D1031*100,0)</f>
        <v>112</v>
      </c>
      <c r="S1031" s="10">
        <f t="shared" si="68"/>
        <v>79.260000000000005</v>
      </c>
      <c r="T1031" t="s">
        <v>8323</v>
      </c>
      <c r="U1031" t="s">
        <v>8328</v>
      </c>
    </row>
    <row r="1032" spans="1:21" ht="29.15" hidden="1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65"/>
        <v>42625.483206018514</v>
      </c>
      <c r="L1032" s="9">
        <f t="shared" si="66"/>
        <v>42611.483206018514</v>
      </c>
      <c r="M1032" s="14">
        <f t="shared" si="67"/>
        <v>8</v>
      </c>
      <c r="N1032" t="b">
        <v>0</v>
      </c>
      <c r="O1032">
        <v>159</v>
      </c>
      <c r="P1032" t="b">
        <v>1</v>
      </c>
      <c r="Q1032" t="s">
        <v>8278</v>
      </c>
      <c r="R1032">
        <f>ROUND(E1032/D1032*100,0)</f>
        <v>342</v>
      </c>
      <c r="S1032" s="10">
        <f t="shared" si="68"/>
        <v>43.03</v>
      </c>
      <c r="T1032" t="s">
        <v>8323</v>
      </c>
      <c r="U1032" t="s">
        <v>8328</v>
      </c>
    </row>
    <row r="1033" spans="1:21" ht="58.3" hidden="1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65"/>
        <v>42354.764004629629</v>
      </c>
      <c r="L1033" s="9">
        <f t="shared" si="66"/>
        <v>42324.764004629629</v>
      </c>
      <c r="M1033" s="14">
        <f t="shared" si="67"/>
        <v>11</v>
      </c>
      <c r="N1033" t="b">
        <v>0</v>
      </c>
      <c r="O1033">
        <v>99</v>
      </c>
      <c r="P1033" t="b">
        <v>1</v>
      </c>
      <c r="Q1033" t="s">
        <v>8278</v>
      </c>
      <c r="R1033">
        <f>ROUND(E1033/D1033*100,0)</f>
        <v>107</v>
      </c>
      <c r="S1033" s="10">
        <f t="shared" si="68"/>
        <v>108.48</v>
      </c>
      <c r="T1033" t="s">
        <v>8323</v>
      </c>
      <c r="U1033" t="s">
        <v>8328</v>
      </c>
    </row>
    <row r="1034" spans="1:21" hidden="1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si="65"/>
        <v>42544.666956018518</v>
      </c>
      <c r="L1034" s="9">
        <f t="shared" si="66"/>
        <v>42514.666956018518</v>
      </c>
      <c r="M1034" s="14">
        <f t="shared" si="67"/>
        <v>5</v>
      </c>
      <c r="N1034" t="b">
        <v>0</v>
      </c>
      <c r="O1034">
        <v>96</v>
      </c>
      <c r="P1034" t="b">
        <v>1</v>
      </c>
      <c r="Q1034" t="s">
        <v>8278</v>
      </c>
      <c r="R1034">
        <f>ROUND(E1034/D1034*100,0)</f>
        <v>108</v>
      </c>
      <c r="S1034" s="10">
        <f t="shared" si="68"/>
        <v>61.03</v>
      </c>
      <c r="T1034" t="s">
        <v>8323</v>
      </c>
      <c r="U1034" t="s">
        <v>8328</v>
      </c>
    </row>
    <row r="1035" spans="1:21" ht="43.75" hidden="1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65"/>
        <v>42716.732407407413</v>
      </c>
      <c r="L1035" s="9">
        <f t="shared" si="66"/>
        <v>42688.732407407413</v>
      </c>
      <c r="M1035" s="14">
        <f t="shared" si="67"/>
        <v>11</v>
      </c>
      <c r="N1035" t="b">
        <v>0</v>
      </c>
      <c r="O1035">
        <v>27</v>
      </c>
      <c r="P1035" t="b">
        <v>1</v>
      </c>
      <c r="Q1035" t="s">
        <v>8278</v>
      </c>
      <c r="R1035">
        <f>ROUND(E1035/D1035*100,0)</f>
        <v>103</v>
      </c>
      <c r="S1035" s="10">
        <f t="shared" si="68"/>
        <v>50.59</v>
      </c>
      <c r="T1035" t="s">
        <v>8323</v>
      </c>
      <c r="U1035" t="s">
        <v>8328</v>
      </c>
    </row>
    <row r="1036" spans="1:21" ht="43.75" hidden="1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65"/>
        <v>42587.165972222225</v>
      </c>
      <c r="L1036" s="9">
        <f t="shared" si="66"/>
        <v>42555.166712962964</v>
      </c>
      <c r="M1036" s="14">
        <f t="shared" si="67"/>
        <v>7</v>
      </c>
      <c r="N1036" t="b">
        <v>0</v>
      </c>
      <c r="O1036">
        <v>166</v>
      </c>
      <c r="P1036" t="b">
        <v>1</v>
      </c>
      <c r="Q1036" t="s">
        <v>8278</v>
      </c>
      <c r="R1036">
        <f>ROUND(E1036/D1036*100,0)</f>
        <v>130</v>
      </c>
      <c r="S1036" s="10">
        <f t="shared" si="68"/>
        <v>39.159999999999997</v>
      </c>
      <c r="T1036" t="s">
        <v>8323</v>
      </c>
      <c r="U1036" t="s">
        <v>8328</v>
      </c>
    </row>
    <row r="1037" spans="1:21" ht="43.75" hidden="1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65"/>
        <v>42046.641435185185</v>
      </c>
      <c r="L1037" s="9">
        <f t="shared" si="66"/>
        <v>42016.641435185185</v>
      </c>
      <c r="M1037" s="14">
        <f t="shared" si="67"/>
        <v>1</v>
      </c>
      <c r="N1037" t="b">
        <v>0</v>
      </c>
      <c r="O1037">
        <v>76</v>
      </c>
      <c r="P1037" t="b">
        <v>1</v>
      </c>
      <c r="Q1037" t="s">
        <v>8278</v>
      </c>
      <c r="R1037">
        <f>ROUND(E1037/D1037*100,0)</f>
        <v>108</v>
      </c>
      <c r="S1037" s="10">
        <f t="shared" si="68"/>
        <v>65.16</v>
      </c>
      <c r="T1037" t="s">
        <v>8323</v>
      </c>
      <c r="U1037" t="s">
        <v>8328</v>
      </c>
    </row>
    <row r="1038" spans="1:21" ht="43.75" hidden="1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65"/>
        <v>41281.333333333336</v>
      </c>
      <c r="L1038" s="9">
        <f t="shared" si="66"/>
        <v>41249.448958333334</v>
      </c>
      <c r="M1038" s="14">
        <f t="shared" si="67"/>
        <v>12</v>
      </c>
      <c r="N1038" t="b">
        <v>0</v>
      </c>
      <c r="O1038">
        <v>211</v>
      </c>
      <c r="P1038" t="b">
        <v>1</v>
      </c>
      <c r="Q1038" t="s">
        <v>8278</v>
      </c>
      <c r="R1038">
        <f>ROUND(E1038/D1038*100,0)</f>
        <v>112</v>
      </c>
      <c r="S1038" s="10">
        <f t="shared" si="68"/>
        <v>23.96</v>
      </c>
      <c r="T1038" t="s">
        <v>8323</v>
      </c>
      <c r="U1038" t="s">
        <v>8328</v>
      </c>
    </row>
    <row r="1039" spans="1:21" ht="43.75" hidden="1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65"/>
        <v>42142.208333333328</v>
      </c>
      <c r="L1039" s="9">
        <f t="shared" si="66"/>
        <v>42119.822476851856</v>
      </c>
      <c r="M1039" s="14">
        <f t="shared" si="67"/>
        <v>4</v>
      </c>
      <c r="N1039" t="b">
        <v>0</v>
      </c>
      <c r="O1039">
        <v>21</v>
      </c>
      <c r="P1039" t="b">
        <v>1</v>
      </c>
      <c r="Q1039" t="s">
        <v>8278</v>
      </c>
      <c r="R1039">
        <f>ROUND(E1039/D1039*100,0)</f>
        <v>102</v>
      </c>
      <c r="S1039" s="10">
        <f t="shared" si="68"/>
        <v>48.62</v>
      </c>
      <c r="T1039" t="s">
        <v>8323</v>
      </c>
      <c r="U1039" t="s">
        <v>8328</v>
      </c>
    </row>
    <row r="1040" spans="1:21" ht="43.75" hidden="1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65"/>
        <v>42448.190081018518</v>
      </c>
      <c r="L1040" s="9">
        <f t="shared" si="66"/>
        <v>42418.231747685189</v>
      </c>
      <c r="M1040" s="14">
        <f t="shared" si="67"/>
        <v>2</v>
      </c>
      <c r="N1040" t="b">
        <v>0</v>
      </c>
      <c r="O1040">
        <v>61</v>
      </c>
      <c r="P1040" t="b">
        <v>1</v>
      </c>
      <c r="Q1040" t="s">
        <v>8278</v>
      </c>
      <c r="R1040">
        <f>ROUND(E1040/D1040*100,0)</f>
        <v>145</v>
      </c>
      <c r="S1040" s="10">
        <f t="shared" si="68"/>
        <v>35.74</v>
      </c>
      <c r="T1040" t="s">
        <v>8323</v>
      </c>
      <c r="U1040" t="s">
        <v>8328</v>
      </c>
    </row>
    <row r="1041" spans="1:21" ht="43.75" hidden="1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65"/>
        <v>42717.332638888889</v>
      </c>
      <c r="L1041" s="9">
        <f t="shared" si="66"/>
        <v>42692.109328703707</v>
      </c>
      <c r="M1041" s="14">
        <f t="shared" si="67"/>
        <v>11</v>
      </c>
      <c r="N1041" t="b">
        <v>0</v>
      </c>
      <c r="O1041">
        <v>30</v>
      </c>
      <c r="P1041" t="b">
        <v>1</v>
      </c>
      <c r="Q1041" t="s">
        <v>8278</v>
      </c>
      <c r="R1041">
        <f>ROUND(E1041/D1041*100,0)</f>
        <v>128</v>
      </c>
      <c r="S1041" s="10">
        <f t="shared" si="68"/>
        <v>21.37</v>
      </c>
      <c r="T1041" t="s">
        <v>8323</v>
      </c>
      <c r="U1041" t="s">
        <v>8328</v>
      </c>
    </row>
    <row r="1042" spans="1:21" ht="43.75" hidden="1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65"/>
        <v>42609.708437499998</v>
      </c>
      <c r="L1042" s="9">
        <f t="shared" si="66"/>
        <v>42579.708437499998</v>
      </c>
      <c r="M1042" s="14">
        <f t="shared" si="67"/>
        <v>7</v>
      </c>
      <c r="N1042" t="b">
        <v>0</v>
      </c>
      <c r="O1042">
        <v>1</v>
      </c>
      <c r="P1042" t="b">
        <v>0</v>
      </c>
      <c r="Q1042" t="s">
        <v>8279</v>
      </c>
      <c r="R1042">
        <f>ROUND(E1042/D1042*100,0)</f>
        <v>0</v>
      </c>
      <c r="S1042" s="10">
        <f t="shared" si="68"/>
        <v>250</v>
      </c>
      <c r="T1042" t="s">
        <v>8329</v>
      </c>
      <c r="U1042" t="s">
        <v>8330</v>
      </c>
    </row>
    <row r="1043" spans="1:21" ht="43.75" hidden="1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65"/>
        <v>41851.060092592597</v>
      </c>
      <c r="L1043" s="9">
        <f t="shared" si="66"/>
        <v>41831.060092592597</v>
      </c>
      <c r="M1043" s="14">
        <f t="shared" si="67"/>
        <v>7</v>
      </c>
      <c r="N1043" t="b">
        <v>0</v>
      </c>
      <c r="O1043">
        <v>0</v>
      </c>
      <c r="P1043" t="b">
        <v>0</v>
      </c>
      <c r="Q1043" t="s">
        <v>8279</v>
      </c>
      <c r="R1043">
        <f>ROUND(E1043/D1043*100,0)</f>
        <v>0</v>
      </c>
      <c r="S1043" s="10">
        <f t="shared" si="68"/>
        <v>0</v>
      </c>
      <c r="T1043" t="s">
        <v>8329</v>
      </c>
      <c r="U1043" t="s">
        <v>8330</v>
      </c>
    </row>
    <row r="1044" spans="1:21" ht="43.75" hidden="1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65"/>
        <v>41894.416666666664</v>
      </c>
      <c r="L1044" s="9">
        <f t="shared" si="66"/>
        <v>41851.696157407408</v>
      </c>
      <c r="M1044" s="14">
        <f t="shared" si="67"/>
        <v>7</v>
      </c>
      <c r="N1044" t="b">
        <v>0</v>
      </c>
      <c r="O1044">
        <v>1</v>
      </c>
      <c r="P1044" t="b">
        <v>0</v>
      </c>
      <c r="Q1044" t="s">
        <v>8279</v>
      </c>
      <c r="R1044">
        <f>ROUND(E1044/D1044*100,0)</f>
        <v>2</v>
      </c>
      <c r="S1044" s="10">
        <f t="shared" si="68"/>
        <v>10</v>
      </c>
      <c r="T1044" t="s">
        <v>8329</v>
      </c>
      <c r="U1044" t="s">
        <v>8330</v>
      </c>
    </row>
    <row r="1045" spans="1:21" ht="43.75" hidden="1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65"/>
        <v>42144.252951388888</v>
      </c>
      <c r="L1045" s="9">
        <f t="shared" si="66"/>
        <v>42114.252951388888</v>
      </c>
      <c r="M1045" s="14">
        <f t="shared" si="67"/>
        <v>4</v>
      </c>
      <c r="N1045" t="b">
        <v>0</v>
      </c>
      <c r="O1045">
        <v>292</v>
      </c>
      <c r="P1045" t="b">
        <v>0</v>
      </c>
      <c r="Q1045" t="s">
        <v>8279</v>
      </c>
      <c r="R1045">
        <f>ROUND(E1045/D1045*100,0)</f>
        <v>9</v>
      </c>
      <c r="S1045" s="10">
        <f t="shared" si="68"/>
        <v>29.24</v>
      </c>
      <c r="T1045" t="s">
        <v>8329</v>
      </c>
      <c r="U1045" t="s">
        <v>8330</v>
      </c>
    </row>
    <row r="1046" spans="1:21" ht="43.75" hidden="1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65"/>
        <v>42068.852083333331</v>
      </c>
      <c r="L1046" s="9">
        <f t="shared" si="66"/>
        <v>42011.925937499997</v>
      </c>
      <c r="M1046" s="14">
        <f t="shared" si="67"/>
        <v>1</v>
      </c>
      <c r="N1046" t="b">
        <v>0</v>
      </c>
      <c r="O1046">
        <v>2</v>
      </c>
      <c r="P1046" t="b">
        <v>0</v>
      </c>
      <c r="Q1046" t="s">
        <v>8279</v>
      </c>
      <c r="R1046">
        <f>ROUND(E1046/D1046*100,0)</f>
        <v>0</v>
      </c>
      <c r="S1046" s="10">
        <f t="shared" si="68"/>
        <v>3</v>
      </c>
      <c r="T1046" t="s">
        <v>8329</v>
      </c>
      <c r="U1046" t="s">
        <v>8330</v>
      </c>
    </row>
    <row r="1047" spans="1:21" ht="43.75" hidden="1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65"/>
        <v>41874.874421296299</v>
      </c>
      <c r="L1047" s="9">
        <f t="shared" si="66"/>
        <v>41844.874421296299</v>
      </c>
      <c r="M1047" s="14">
        <f t="shared" si="67"/>
        <v>7</v>
      </c>
      <c r="N1047" t="b">
        <v>0</v>
      </c>
      <c r="O1047">
        <v>8</v>
      </c>
      <c r="P1047" t="b">
        <v>0</v>
      </c>
      <c r="Q1047" t="s">
        <v>8279</v>
      </c>
      <c r="R1047">
        <f>ROUND(E1047/D1047*100,0)</f>
        <v>3</v>
      </c>
      <c r="S1047" s="10">
        <f t="shared" si="68"/>
        <v>33.25</v>
      </c>
      <c r="T1047" t="s">
        <v>8329</v>
      </c>
      <c r="U1047" t="s">
        <v>8330</v>
      </c>
    </row>
    <row r="1048" spans="1:21" ht="43.75" hidden="1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65"/>
        <v>42364.851388888885</v>
      </c>
      <c r="L1048" s="9">
        <f t="shared" si="66"/>
        <v>42319.851388888885</v>
      </c>
      <c r="M1048" s="14">
        <f t="shared" si="67"/>
        <v>11</v>
      </c>
      <c r="N1048" t="b">
        <v>0</v>
      </c>
      <c r="O1048">
        <v>0</v>
      </c>
      <c r="P1048" t="b">
        <v>0</v>
      </c>
      <c r="Q1048" t="s">
        <v>8279</v>
      </c>
      <c r="R1048">
        <f>ROUND(E1048/D1048*100,0)</f>
        <v>0</v>
      </c>
      <c r="S1048" s="10">
        <f t="shared" si="68"/>
        <v>0</v>
      </c>
      <c r="T1048" t="s">
        <v>8329</v>
      </c>
      <c r="U1048" t="s">
        <v>8330</v>
      </c>
    </row>
    <row r="1049" spans="1:21" ht="43.75" hidden="1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65"/>
        <v>41948.860127314816</v>
      </c>
      <c r="L1049" s="9">
        <f t="shared" si="66"/>
        <v>41918.818460648145</v>
      </c>
      <c r="M1049" s="14">
        <f t="shared" si="67"/>
        <v>10</v>
      </c>
      <c r="N1049" t="b">
        <v>0</v>
      </c>
      <c r="O1049">
        <v>1</v>
      </c>
      <c r="P1049" t="b">
        <v>0</v>
      </c>
      <c r="Q1049" t="s">
        <v>8279</v>
      </c>
      <c r="R1049">
        <f>ROUND(E1049/D1049*100,0)</f>
        <v>0</v>
      </c>
      <c r="S1049" s="10">
        <f t="shared" si="68"/>
        <v>1</v>
      </c>
      <c r="T1049" t="s">
        <v>8329</v>
      </c>
      <c r="U1049" t="s">
        <v>8330</v>
      </c>
    </row>
    <row r="1050" spans="1:21" ht="43.75" hidden="1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65"/>
        <v>42638.053113425922</v>
      </c>
      <c r="L1050" s="9">
        <f t="shared" si="66"/>
        <v>42598.053113425922</v>
      </c>
      <c r="M1050" s="14">
        <f t="shared" si="67"/>
        <v>8</v>
      </c>
      <c r="N1050" t="b">
        <v>0</v>
      </c>
      <c r="O1050">
        <v>4</v>
      </c>
      <c r="P1050" t="b">
        <v>0</v>
      </c>
      <c r="Q1050" t="s">
        <v>8279</v>
      </c>
      <c r="R1050">
        <f>ROUND(E1050/D1050*100,0)</f>
        <v>1</v>
      </c>
      <c r="S1050" s="10">
        <f t="shared" si="68"/>
        <v>53</v>
      </c>
      <c r="T1050" t="s">
        <v>8329</v>
      </c>
      <c r="U1050" t="s">
        <v>8330</v>
      </c>
    </row>
    <row r="1051" spans="1:21" hidden="1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65"/>
        <v>42412.431076388893</v>
      </c>
      <c r="L1051" s="9">
        <f t="shared" si="66"/>
        <v>42382.431076388893</v>
      </c>
      <c r="M1051" s="14">
        <f t="shared" si="67"/>
        <v>1</v>
      </c>
      <c r="N1051" t="b">
        <v>0</v>
      </c>
      <c r="O1051">
        <v>0</v>
      </c>
      <c r="P1051" t="b">
        <v>0</v>
      </c>
      <c r="Q1051" t="s">
        <v>8279</v>
      </c>
      <c r="R1051">
        <f>ROUND(E1051/D1051*100,0)</f>
        <v>0</v>
      </c>
      <c r="S1051" s="10">
        <f t="shared" si="68"/>
        <v>0</v>
      </c>
      <c r="T1051" t="s">
        <v>8329</v>
      </c>
      <c r="U1051" t="s">
        <v>8330</v>
      </c>
    </row>
    <row r="1052" spans="1:21" ht="29.15" hidden="1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65"/>
        <v>42261.7971875</v>
      </c>
      <c r="L1052" s="9">
        <f t="shared" si="66"/>
        <v>42231.7971875</v>
      </c>
      <c r="M1052" s="14">
        <f t="shared" si="67"/>
        <v>8</v>
      </c>
      <c r="N1052" t="b">
        <v>0</v>
      </c>
      <c r="O1052">
        <v>0</v>
      </c>
      <c r="P1052" t="b">
        <v>0</v>
      </c>
      <c r="Q1052" t="s">
        <v>8279</v>
      </c>
      <c r="R1052">
        <f>ROUND(E1052/D1052*100,0)</f>
        <v>0</v>
      </c>
      <c r="S1052" s="10">
        <f t="shared" si="68"/>
        <v>0</v>
      </c>
      <c r="T1052" t="s">
        <v>8329</v>
      </c>
      <c r="U1052" t="s">
        <v>8330</v>
      </c>
    </row>
    <row r="1053" spans="1:21" ht="43.75" hidden="1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65"/>
        <v>41878.014178240745</v>
      </c>
      <c r="L1053" s="9">
        <f t="shared" si="66"/>
        <v>41850.014178240745</v>
      </c>
      <c r="M1053" s="14">
        <f t="shared" si="67"/>
        <v>7</v>
      </c>
      <c r="N1053" t="b">
        <v>0</v>
      </c>
      <c r="O1053">
        <v>0</v>
      </c>
      <c r="P1053" t="b">
        <v>0</v>
      </c>
      <c r="Q1053" t="s">
        <v>8279</v>
      </c>
      <c r="R1053">
        <f>ROUND(E1053/D1053*100,0)</f>
        <v>0</v>
      </c>
      <c r="S1053" s="10">
        <f t="shared" si="68"/>
        <v>0</v>
      </c>
      <c r="T1053" t="s">
        <v>8329</v>
      </c>
      <c r="U1053" t="s">
        <v>8330</v>
      </c>
    </row>
    <row r="1054" spans="1:21" ht="58.3" hidden="1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65"/>
        <v>42527.839583333334</v>
      </c>
      <c r="L1054" s="9">
        <f t="shared" si="66"/>
        <v>42483.797395833331</v>
      </c>
      <c r="M1054" s="14">
        <f t="shared" si="67"/>
        <v>4</v>
      </c>
      <c r="N1054" t="b">
        <v>0</v>
      </c>
      <c r="O1054">
        <v>0</v>
      </c>
      <c r="P1054" t="b">
        <v>0</v>
      </c>
      <c r="Q1054" t="s">
        <v>8279</v>
      </c>
      <c r="R1054">
        <f>ROUND(E1054/D1054*100,0)</f>
        <v>0</v>
      </c>
      <c r="S1054" s="10">
        <f t="shared" si="68"/>
        <v>0</v>
      </c>
      <c r="T1054" t="s">
        <v>8329</v>
      </c>
      <c r="U1054" t="s">
        <v>8330</v>
      </c>
    </row>
    <row r="1055" spans="1:21" ht="43.75" hidden="1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65"/>
        <v>42800.172824074078</v>
      </c>
      <c r="L1055" s="9">
        <f t="shared" si="66"/>
        <v>42775.172824074078</v>
      </c>
      <c r="M1055" s="14">
        <f t="shared" si="67"/>
        <v>2</v>
      </c>
      <c r="N1055" t="b">
        <v>0</v>
      </c>
      <c r="O1055">
        <v>1</v>
      </c>
      <c r="P1055" t="b">
        <v>0</v>
      </c>
      <c r="Q1055" t="s">
        <v>8279</v>
      </c>
      <c r="R1055">
        <f>ROUND(E1055/D1055*100,0)</f>
        <v>1</v>
      </c>
      <c r="S1055" s="10">
        <f t="shared" si="68"/>
        <v>15</v>
      </c>
      <c r="T1055" t="s">
        <v>8329</v>
      </c>
      <c r="U1055" t="s">
        <v>8330</v>
      </c>
    </row>
    <row r="1056" spans="1:21" ht="58.3" hidden="1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65"/>
        <v>41861.916666666664</v>
      </c>
      <c r="L1056" s="9">
        <f t="shared" si="66"/>
        <v>41831.851840277777</v>
      </c>
      <c r="M1056" s="14">
        <f t="shared" si="67"/>
        <v>7</v>
      </c>
      <c r="N1056" t="b">
        <v>0</v>
      </c>
      <c r="O1056">
        <v>0</v>
      </c>
      <c r="P1056" t="b">
        <v>0</v>
      </c>
      <c r="Q1056" t="s">
        <v>8279</v>
      </c>
      <c r="R1056">
        <f>ROUND(E1056/D1056*100,0)</f>
        <v>0</v>
      </c>
      <c r="S1056" s="10">
        <f t="shared" si="68"/>
        <v>0</v>
      </c>
      <c r="T1056" t="s">
        <v>8329</v>
      </c>
      <c r="U1056" t="s">
        <v>8330</v>
      </c>
    </row>
    <row r="1057" spans="1:21" ht="43.75" hidden="1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65"/>
        <v>42436.992418981477</v>
      </c>
      <c r="L1057" s="9">
        <f t="shared" si="66"/>
        <v>42406.992418981477</v>
      </c>
      <c r="M1057" s="14">
        <f t="shared" si="67"/>
        <v>2</v>
      </c>
      <c r="N1057" t="b">
        <v>0</v>
      </c>
      <c r="O1057">
        <v>0</v>
      </c>
      <c r="P1057" t="b">
        <v>0</v>
      </c>
      <c r="Q1057" t="s">
        <v>8279</v>
      </c>
      <c r="R1057">
        <f>ROUND(E1057/D1057*100,0)</f>
        <v>0</v>
      </c>
      <c r="S1057" s="10">
        <f t="shared" si="68"/>
        <v>0</v>
      </c>
      <c r="T1057" t="s">
        <v>8329</v>
      </c>
      <c r="U1057" t="s">
        <v>8330</v>
      </c>
    </row>
    <row r="1058" spans="1:21" ht="43.75" hidden="1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65"/>
        <v>42118.677974537044</v>
      </c>
      <c r="L1058" s="9">
        <f t="shared" si="66"/>
        <v>42058.719641203701</v>
      </c>
      <c r="M1058" s="14">
        <f t="shared" si="67"/>
        <v>2</v>
      </c>
      <c r="N1058" t="b">
        <v>0</v>
      </c>
      <c r="O1058">
        <v>0</v>
      </c>
      <c r="P1058" t="b">
        <v>0</v>
      </c>
      <c r="Q1058" t="s">
        <v>8279</v>
      </c>
      <c r="R1058">
        <f>ROUND(E1058/D1058*100,0)</f>
        <v>0</v>
      </c>
      <c r="S1058" s="10">
        <f t="shared" si="68"/>
        <v>0</v>
      </c>
      <c r="T1058" t="s">
        <v>8329</v>
      </c>
      <c r="U1058" t="s">
        <v>8330</v>
      </c>
    </row>
    <row r="1059" spans="1:21" ht="43.75" hidden="1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65"/>
        <v>42708.912997685184</v>
      </c>
      <c r="L1059" s="9">
        <f t="shared" si="66"/>
        <v>42678.871331018512</v>
      </c>
      <c r="M1059" s="14">
        <f t="shared" si="67"/>
        <v>11</v>
      </c>
      <c r="N1059" t="b">
        <v>0</v>
      </c>
      <c r="O1059">
        <v>0</v>
      </c>
      <c r="P1059" t="b">
        <v>0</v>
      </c>
      <c r="Q1059" t="s">
        <v>8279</v>
      </c>
      <c r="R1059">
        <f>ROUND(E1059/D1059*100,0)</f>
        <v>0</v>
      </c>
      <c r="S1059" s="10">
        <f t="shared" si="68"/>
        <v>0</v>
      </c>
      <c r="T1059" t="s">
        <v>8329</v>
      </c>
      <c r="U1059" t="s">
        <v>8330</v>
      </c>
    </row>
    <row r="1060" spans="1:21" ht="43.75" hidden="1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65"/>
        <v>42089</v>
      </c>
      <c r="L1060" s="9">
        <f t="shared" si="66"/>
        <v>42047.900960648149</v>
      </c>
      <c r="M1060" s="14">
        <f t="shared" si="67"/>
        <v>2</v>
      </c>
      <c r="N1060" t="b">
        <v>0</v>
      </c>
      <c r="O1060">
        <v>0</v>
      </c>
      <c r="P1060" t="b">
        <v>0</v>
      </c>
      <c r="Q1060" t="s">
        <v>8279</v>
      </c>
      <c r="R1060">
        <f>ROUND(E1060/D1060*100,0)</f>
        <v>0</v>
      </c>
      <c r="S1060" s="10">
        <f t="shared" si="68"/>
        <v>0</v>
      </c>
      <c r="T1060" t="s">
        <v>8329</v>
      </c>
      <c r="U1060" t="s">
        <v>8330</v>
      </c>
    </row>
    <row r="1061" spans="1:21" hidden="1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65"/>
        <v>42076.748333333337</v>
      </c>
      <c r="L1061" s="9">
        <f t="shared" si="66"/>
        <v>42046.79</v>
      </c>
      <c r="M1061" s="14">
        <f t="shared" si="67"/>
        <v>2</v>
      </c>
      <c r="N1061" t="b">
        <v>0</v>
      </c>
      <c r="O1061">
        <v>0</v>
      </c>
      <c r="P1061" t="b">
        <v>0</v>
      </c>
      <c r="Q1061" t="s">
        <v>8279</v>
      </c>
      <c r="R1061">
        <f>ROUND(E1061/D1061*100,0)</f>
        <v>0</v>
      </c>
      <c r="S1061" s="10">
        <f t="shared" si="68"/>
        <v>0</v>
      </c>
      <c r="T1061" t="s">
        <v>8329</v>
      </c>
      <c r="U1061" t="s">
        <v>8330</v>
      </c>
    </row>
    <row r="1062" spans="1:21" ht="43.75" hidden="1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65"/>
        <v>42109.913113425922</v>
      </c>
      <c r="L1062" s="9">
        <f t="shared" si="66"/>
        <v>42079.913113425922</v>
      </c>
      <c r="M1062" s="14">
        <f t="shared" si="67"/>
        <v>3</v>
      </c>
      <c r="N1062" t="b">
        <v>0</v>
      </c>
      <c r="O1062">
        <v>1</v>
      </c>
      <c r="P1062" t="b">
        <v>0</v>
      </c>
      <c r="Q1062" t="s">
        <v>8279</v>
      </c>
      <c r="R1062">
        <f>ROUND(E1062/D1062*100,0)</f>
        <v>1</v>
      </c>
      <c r="S1062" s="10">
        <f t="shared" si="68"/>
        <v>50</v>
      </c>
      <c r="T1062" t="s">
        <v>8329</v>
      </c>
      <c r="U1062" t="s">
        <v>8330</v>
      </c>
    </row>
    <row r="1063" spans="1:21" ht="29.15" hidden="1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65"/>
        <v>42492.041666666672</v>
      </c>
      <c r="L1063" s="9">
        <f t="shared" si="66"/>
        <v>42432.276712962965</v>
      </c>
      <c r="M1063" s="14">
        <f t="shared" si="67"/>
        <v>3</v>
      </c>
      <c r="N1063" t="b">
        <v>0</v>
      </c>
      <c r="O1063">
        <v>0</v>
      </c>
      <c r="P1063" t="b">
        <v>0</v>
      </c>
      <c r="Q1063" t="s">
        <v>8279</v>
      </c>
      <c r="R1063">
        <f>ROUND(E1063/D1063*100,0)</f>
        <v>0</v>
      </c>
      <c r="S1063" s="10">
        <f t="shared" si="68"/>
        <v>0</v>
      </c>
      <c r="T1063" t="s">
        <v>8329</v>
      </c>
      <c r="U1063" t="s">
        <v>8330</v>
      </c>
    </row>
    <row r="1064" spans="1:21" hidden="1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65"/>
        <v>42563.807187500002</v>
      </c>
      <c r="L1064" s="9">
        <f t="shared" si="66"/>
        <v>42556.807187500002</v>
      </c>
      <c r="M1064" s="14">
        <f t="shared" si="67"/>
        <v>7</v>
      </c>
      <c r="N1064" t="b">
        <v>0</v>
      </c>
      <c r="O1064">
        <v>4</v>
      </c>
      <c r="P1064" t="b">
        <v>0</v>
      </c>
      <c r="Q1064" t="s">
        <v>8279</v>
      </c>
      <c r="R1064">
        <f>ROUND(E1064/D1064*100,0)</f>
        <v>95</v>
      </c>
      <c r="S1064" s="10">
        <f t="shared" si="68"/>
        <v>47.5</v>
      </c>
      <c r="T1064" t="s">
        <v>8329</v>
      </c>
      <c r="U1064" t="s">
        <v>8330</v>
      </c>
    </row>
    <row r="1065" spans="1:21" ht="43.75" hidden="1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65"/>
        <v>42613.030810185184</v>
      </c>
      <c r="L1065" s="9">
        <f t="shared" si="66"/>
        <v>42583.030810185184</v>
      </c>
      <c r="M1065" s="14">
        <f t="shared" si="67"/>
        <v>8</v>
      </c>
      <c r="N1065" t="b">
        <v>0</v>
      </c>
      <c r="O1065">
        <v>0</v>
      </c>
      <c r="P1065" t="b">
        <v>0</v>
      </c>
      <c r="Q1065" t="s">
        <v>8279</v>
      </c>
      <c r="R1065">
        <f>ROUND(E1065/D1065*100,0)</f>
        <v>0</v>
      </c>
      <c r="S1065" s="10">
        <f t="shared" si="68"/>
        <v>0</v>
      </c>
      <c r="T1065" t="s">
        <v>8329</v>
      </c>
      <c r="U1065" t="s">
        <v>8330</v>
      </c>
    </row>
    <row r="1066" spans="1:21" ht="43.75" hidden="1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65"/>
        <v>41462.228043981479</v>
      </c>
      <c r="L1066" s="9">
        <f t="shared" si="66"/>
        <v>41417.228043981479</v>
      </c>
      <c r="M1066" s="14">
        <f t="shared" si="67"/>
        <v>5</v>
      </c>
      <c r="N1066" t="b">
        <v>0</v>
      </c>
      <c r="O1066">
        <v>123</v>
      </c>
      <c r="P1066" t="b">
        <v>0</v>
      </c>
      <c r="Q1066" t="s">
        <v>8280</v>
      </c>
      <c r="R1066">
        <f>ROUND(E1066/D1066*100,0)</f>
        <v>9</v>
      </c>
      <c r="S1066" s="10">
        <f t="shared" si="68"/>
        <v>65.67</v>
      </c>
      <c r="T1066" t="s">
        <v>8331</v>
      </c>
      <c r="U1066" t="s">
        <v>8332</v>
      </c>
    </row>
    <row r="1067" spans="1:21" ht="43.75" hidden="1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65"/>
        <v>41689.381041666667</v>
      </c>
      <c r="L1067" s="9">
        <f t="shared" si="66"/>
        <v>41661.381041666667</v>
      </c>
      <c r="M1067" s="14">
        <f t="shared" si="67"/>
        <v>1</v>
      </c>
      <c r="N1067" t="b">
        <v>0</v>
      </c>
      <c r="O1067">
        <v>5</v>
      </c>
      <c r="P1067" t="b">
        <v>0</v>
      </c>
      <c r="Q1067" t="s">
        <v>8280</v>
      </c>
      <c r="R1067">
        <f>ROUND(E1067/D1067*100,0)</f>
        <v>3</v>
      </c>
      <c r="S1067" s="10">
        <f t="shared" si="68"/>
        <v>16.2</v>
      </c>
      <c r="T1067" t="s">
        <v>8331</v>
      </c>
      <c r="U1067" t="s">
        <v>8332</v>
      </c>
    </row>
    <row r="1068" spans="1:21" ht="43.75" hidden="1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65"/>
        <v>41490.962754629632</v>
      </c>
      <c r="L1068" s="9">
        <f t="shared" si="66"/>
        <v>41445.962754629632</v>
      </c>
      <c r="M1068" s="14">
        <f t="shared" si="67"/>
        <v>6</v>
      </c>
      <c r="N1068" t="b">
        <v>0</v>
      </c>
      <c r="O1068">
        <v>148</v>
      </c>
      <c r="P1068" t="b">
        <v>0</v>
      </c>
      <c r="Q1068" t="s">
        <v>8280</v>
      </c>
      <c r="R1068">
        <f>ROUND(E1068/D1068*100,0)</f>
        <v>3</v>
      </c>
      <c r="S1068" s="10">
        <f t="shared" si="68"/>
        <v>34.130000000000003</v>
      </c>
      <c r="T1068" t="s">
        <v>8331</v>
      </c>
      <c r="U1068" t="s">
        <v>8332</v>
      </c>
    </row>
    <row r="1069" spans="1:21" ht="43.75" hidden="1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65"/>
        <v>41629.855682870373</v>
      </c>
      <c r="L1069" s="9">
        <f t="shared" si="66"/>
        <v>41599.855682870373</v>
      </c>
      <c r="M1069" s="14">
        <f t="shared" si="67"/>
        <v>11</v>
      </c>
      <c r="N1069" t="b">
        <v>0</v>
      </c>
      <c r="O1069">
        <v>10</v>
      </c>
      <c r="P1069" t="b">
        <v>0</v>
      </c>
      <c r="Q1069" t="s">
        <v>8280</v>
      </c>
      <c r="R1069">
        <f>ROUND(E1069/D1069*100,0)</f>
        <v>26</v>
      </c>
      <c r="S1069" s="10">
        <f t="shared" si="68"/>
        <v>13</v>
      </c>
      <c r="T1069" t="s">
        <v>8331</v>
      </c>
      <c r="U1069" t="s">
        <v>8332</v>
      </c>
    </row>
    <row r="1070" spans="1:21" ht="58.3" hidden="1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65"/>
        <v>42470.329444444447</v>
      </c>
      <c r="L1070" s="9">
        <f t="shared" si="66"/>
        <v>42440.371111111104</v>
      </c>
      <c r="M1070" s="14">
        <f t="shared" si="67"/>
        <v>3</v>
      </c>
      <c r="N1070" t="b">
        <v>0</v>
      </c>
      <c r="O1070">
        <v>4</v>
      </c>
      <c r="P1070" t="b">
        <v>0</v>
      </c>
      <c r="Q1070" t="s">
        <v>8280</v>
      </c>
      <c r="R1070">
        <f>ROUND(E1070/D1070*100,0)</f>
        <v>0</v>
      </c>
      <c r="S1070" s="10">
        <f t="shared" si="68"/>
        <v>11.25</v>
      </c>
      <c r="T1070" t="s">
        <v>8331</v>
      </c>
      <c r="U1070" t="s">
        <v>8332</v>
      </c>
    </row>
    <row r="1071" spans="1:21" ht="43.75" hidden="1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65"/>
        <v>41604.271516203706</v>
      </c>
      <c r="L1071" s="9">
        <f t="shared" si="66"/>
        <v>41572.229849537034</v>
      </c>
      <c r="M1071" s="14">
        <f t="shared" si="67"/>
        <v>10</v>
      </c>
      <c r="N1071" t="b">
        <v>0</v>
      </c>
      <c r="O1071">
        <v>21</v>
      </c>
      <c r="P1071" t="b">
        <v>0</v>
      </c>
      <c r="Q1071" t="s">
        <v>8280</v>
      </c>
      <c r="R1071">
        <f>ROUND(E1071/D1071*100,0)</f>
        <v>39</v>
      </c>
      <c r="S1071" s="10">
        <f t="shared" si="68"/>
        <v>40.479999999999997</v>
      </c>
      <c r="T1071" t="s">
        <v>8331</v>
      </c>
      <c r="U1071" t="s">
        <v>8332</v>
      </c>
    </row>
    <row r="1072" spans="1:21" ht="43.75" hidden="1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65"/>
        <v>41183.011828703704</v>
      </c>
      <c r="L1072" s="9">
        <f t="shared" si="66"/>
        <v>41163.011828703704</v>
      </c>
      <c r="M1072" s="14">
        <f t="shared" si="67"/>
        <v>9</v>
      </c>
      <c r="N1072" t="b">
        <v>0</v>
      </c>
      <c r="O1072">
        <v>2</v>
      </c>
      <c r="P1072" t="b">
        <v>0</v>
      </c>
      <c r="Q1072" t="s">
        <v>8280</v>
      </c>
      <c r="R1072">
        <f>ROUND(E1072/D1072*100,0)</f>
        <v>1</v>
      </c>
      <c r="S1072" s="10">
        <f t="shared" si="68"/>
        <v>35</v>
      </c>
      <c r="T1072" t="s">
        <v>8331</v>
      </c>
      <c r="U1072" t="s">
        <v>8332</v>
      </c>
    </row>
    <row r="1073" spans="1:21" ht="43.75" hidden="1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65"/>
        <v>42325.795057870375</v>
      </c>
      <c r="L1073" s="9">
        <f t="shared" si="66"/>
        <v>42295.753391203703</v>
      </c>
      <c r="M1073" s="14">
        <f t="shared" si="67"/>
        <v>10</v>
      </c>
      <c r="N1073" t="b">
        <v>0</v>
      </c>
      <c r="O1073">
        <v>0</v>
      </c>
      <c r="P1073" t="b">
        <v>0</v>
      </c>
      <c r="Q1073" t="s">
        <v>8280</v>
      </c>
      <c r="R1073">
        <f>ROUND(E1073/D1073*100,0)</f>
        <v>0</v>
      </c>
      <c r="S1073" s="10">
        <f t="shared" si="68"/>
        <v>0</v>
      </c>
      <c r="T1073" t="s">
        <v>8331</v>
      </c>
      <c r="U1073" t="s">
        <v>8332</v>
      </c>
    </row>
    <row r="1074" spans="1:21" ht="43.75" hidden="1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65"/>
        <v>41675.832141203704</v>
      </c>
      <c r="L1074" s="9">
        <f t="shared" si="66"/>
        <v>41645.832141203704</v>
      </c>
      <c r="M1074" s="14">
        <f t="shared" si="67"/>
        <v>1</v>
      </c>
      <c r="N1074" t="b">
        <v>0</v>
      </c>
      <c r="O1074">
        <v>4</v>
      </c>
      <c r="P1074" t="b">
        <v>0</v>
      </c>
      <c r="Q1074" t="s">
        <v>8280</v>
      </c>
      <c r="R1074">
        <f>ROUND(E1074/D1074*100,0)</f>
        <v>0</v>
      </c>
      <c r="S1074" s="10">
        <f t="shared" si="68"/>
        <v>12.75</v>
      </c>
      <c r="T1074" t="s">
        <v>8331</v>
      </c>
      <c r="U1074" t="s">
        <v>8332</v>
      </c>
    </row>
    <row r="1075" spans="1:21" ht="29.15" hidden="1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65"/>
        <v>40832.964594907404</v>
      </c>
      <c r="L1075" s="9">
        <f t="shared" si="66"/>
        <v>40802.964594907404</v>
      </c>
      <c r="M1075" s="14">
        <f t="shared" si="67"/>
        <v>9</v>
      </c>
      <c r="N1075" t="b">
        <v>0</v>
      </c>
      <c r="O1075">
        <v>1</v>
      </c>
      <c r="P1075" t="b">
        <v>0</v>
      </c>
      <c r="Q1075" t="s">
        <v>8280</v>
      </c>
      <c r="R1075">
        <f>ROUND(E1075/D1075*100,0)</f>
        <v>1</v>
      </c>
      <c r="S1075" s="10">
        <f t="shared" si="68"/>
        <v>10</v>
      </c>
      <c r="T1075" t="s">
        <v>8331</v>
      </c>
      <c r="U1075" t="s">
        <v>8332</v>
      </c>
    </row>
    <row r="1076" spans="1:21" ht="58.3" hidden="1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65"/>
        <v>41643.172974537039</v>
      </c>
      <c r="L1076" s="9">
        <f t="shared" si="66"/>
        <v>41613.172974537039</v>
      </c>
      <c r="M1076" s="14">
        <f t="shared" si="67"/>
        <v>12</v>
      </c>
      <c r="N1076" t="b">
        <v>0</v>
      </c>
      <c r="O1076">
        <v>30</v>
      </c>
      <c r="P1076" t="b">
        <v>0</v>
      </c>
      <c r="Q1076" t="s">
        <v>8280</v>
      </c>
      <c r="R1076">
        <f>ROUND(E1076/D1076*100,0)</f>
        <v>6</v>
      </c>
      <c r="S1076" s="10">
        <f t="shared" si="68"/>
        <v>113.57</v>
      </c>
      <c r="T1076" t="s">
        <v>8331</v>
      </c>
      <c r="U1076" t="s">
        <v>8332</v>
      </c>
    </row>
    <row r="1077" spans="1:21" ht="29.15" hidden="1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65"/>
        <v>41035.904120370367</v>
      </c>
      <c r="L1077" s="9">
        <f t="shared" si="66"/>
        <v>41005.904120370367</v>
      </c>
      <c r="M1077" s="14">
        <f t="shared" si="67"/>
        <v>4</v>
      </c>
      <c r="N1077" t="b">
        <v>0</v>
      </c>
      <c r="O1077">
        <v>3</v>
      </c>
      <c r="P1077" t="b">
        <v>0</v>
      </c>
      <c r="Q1077" t="s">
        <v>8280</v>
      </c>
      <c r="R1077">
        <f>ROUND(E1077/D1077*100,0)</f>
        <v>5</v>
      </c>
      <c r="S1077" s="10">
        <f t="shared" si="68"/>
        <v>15</v>
      </c>
      <c r="T1077" t="s">
        <v>8331</v>
      </c>
      <c r="U1077" t="s">
        <v>8332</v>
      </c>
    </row>
    <row r="1078" spans="1:21" ht="43.75" hidden="1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65"/>
        <v>41893.377893518518</v>
      </c>
      <c r="L1078" s="9">
        <f t="shared" si="66"/>
        <v>41838.377893518518</v>
      </c>
      <c r="M1078" s="14">
        <f t="shared" si="67"/>
        <v>7</v>
      </c>
      <c r="N1078" t="b">
        <v>0</v>
      </c>
      <c r="O1078">
        <v>975</v>
      </c>
      <c r="P1078" t="b">
        <v>0</v>
      </c>
      <c r="Q1078" t="s">
        <v>8280</v>
      </c>
      <c r="R1078">
        <f>ROUND(E1078/D1078*100,0)</f>
        <v>63</v>
      </c>
      <c r="S1078" s="10">
        <f t="shared" si="68"/>
        <v>48.28</v>
      </c>
      <c r="T1078" t="s">
        <v>8331</v>
      </c>
      <c r="U1078" t="s">
        <v>8332</v>
      </c>
    </row>
    <row r="1079" spans="1:21" ht="43.75" hidden="1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65"/>
        <v>42383.16679398148</v>
      </c>
      <c r="L1079" s="9">
        <f t="shared" si="66"/>
        <v>42353.16679398148</v>
      </c>
      <c r="M1079" s="14">
        <f t="shared" si="67"/>
        <v>12</v>
      </c>
      <c r="N1079" t="b">
        <v>0</v>
      </c>
      <c r="O1079">
        <v>167</v>
      </c>
      <c r="P1079" t="b">
        <v>0</v>
      </c>
      <c r="Q1079" t="s">
        <v>8280</v>
      </c>
      <c r="R1079">
        <f>ROUND(E1079/D1079*100,0)</f>
        <v>29</v>
      </c>
      <c r="S1079" s="10">
        <f t="shared" si="68"/>
        <v>43.98</v>
      </c>
      <c r="T1079" t="s">
        <v>8331</v>
      </c>
      <c r="U1079" t="s">
        <v>8332</v>
      </c>
    </row>
    <row r="1080" spans="1:21" ht="58.3" hidden="1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65"/>
        <v>40746.195844907408</v>
      </c>
      <c r="L1080" s="9">
        <f t="shared" si="66"/>
        <v>40701.195844907408</v>
      </c>
      <c r="M1080" s="14">
        <f t="shared" si="67"/>
        <v>6</v>
      </c>
      <c r="N1080" t="b">
        <v>0</v>
      </c>
      <c r="O1080">
        <v>5</v>
      </c>
      <c r="P1080" t="b">
        <v>0</v>
      </c>
      <c r="Q1080" t="s">
        <v>8280</v>
      </c>
      <c r="R1080">
        <f>ROUND(E1080/D1080*100,0)</f>
        <v>8</v>
      </c>
      <c r="S1080" s="10">
        <f t="shared" si="68"/>
        <v>9</v>
      </c>
      <c r="T1080" t="s">
        <v>8331</v>
      </c>
      <c r="U1080" t="s">
        <v>8332</v>
      </c>
    </row>
    <row r="1081" spans="1:21" ht="43.75" hidden="1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65"/>
        <v>42504.566388888896</v>
      </c>
      <c r="L1081" s="9">
        <f t="shared" si="66"/>
        <v>42479.566388888896</v>
      </c>
      <c r="M1081" s="14">
        <f t="shared" si="67"/>
        <v>4</v>
      </c>
      <c r="N1081" t="b">
        <v>0</v>
      </c>
      <c r="O1081">
        <v>18</v>
      </c>
      <c r="P1081" t="b">
        <v>0</v>
      </c>
      <c r="Q1081" t="s">
        <v>8280</v>
      </c>
      <c r="R1081">
        <f>ROUND(E1081/D1081*100,0)</f>
        <v>3</v>
      </c>
      <c r="S1081" s="10">
        <f t="shared" si="68"/>
        <v>37.67</v>
      </c>
      <c r="T1081" t="s">
        <v>8331</v>
      </c>
      <c r="U1081" t="s">
        <v>8332</v>
      </c>
    </row>
    <row r="1082" spans="1:21" ht="43.75" hidden="1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65"/>
        <v>41770.138113425928</v>
      </c>
      <c r="L1082" s="9">
        <f t="shared" si="66"/>
        <v>41740.138113425928</v>
      </c>
      <c r="M1082" s="14">
        <f t="shared" si="67"/>
        <v>4</v>
      </c>
      <c r="N1082" t="b">
        <v>0</v>
      </c>
      <c r="O1082">
        <v>98</v>
      </c>
      <c r="P1082" t="b">
        <v>0</v>
      </c>
      <c r="Q1082" t="s">
        <v>8280</v>
      </c>
      <c r="R1082">
        <f>ROUND(E1082/D1082*100,0)</f>
        <v>9</v>
      </c>
      <c r="S1082" s="10">
        <f t="shared" si="68"/>
        <v>18.579999999999998</v>
      </c>
      <c r="T1082" t="s">
        <v>8331</v>
      </c>
      <c r="U1082" t="s">
        <v>8332</v>
      </c>
    </row>
    <row r="1083" spans="1:21" ht="43.75" hidden="1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65"/>
        <v>42032.926990740743</v>
      </c>
      <c r="L1083" s="9">
        <f t="shared" si="66"/>
        <v>42002.926990740743</v>
      </c>
      <c r="M1083" s="14">
        <f t="shared" si="67"/>
        <v>12</v>
      </c>
      <c r="N1083" t="b">
        <v>0</v>
      </c>
      <c r="O1083">
        <v>4</v>
      </c>
      <c r="P1083" t="b">
        <v>0</v>
      </c>
      <c r="Q1083" t="s">
        <v>8280</v>
      </c>
      <c r="R1083">
        <f>ROUND(E1083/D1083*100,0)</f>
        <v>0</v>
      </c>
      <c r="S1083" s="10">
        <f t="shared" si="68"/>
        <v>3</v>
      </c>
      <c r="T1083" t="s">
        <v>8331</v>
      </c>
      <c r="U1083" t="s">
        <v>8332</v>
      </c>
    </row>
    <row r="1084" spans="1:21" ht="43.75" hidden="1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65"/>
        <v>41131.906111111115</v>
      </c>
      <c r="L1084" s="9">
        <f t="shared" si="66"/>
        <v>41101.906111111115</v>
      </c>
      <c r="M1084" s="14">
        <f t="shared" si="67"/>
        <v>7</v>
      </c>
      <c r="N1084" t="b">
        <v>0</v>
      </c>
      <c r="O1084">
        <v>3</v>
      </c>
      <c r="P1084" t="b">
        <v>0</v>
      </c>
      <c r="Q1084" t="s">
        <v>8280</v>
      </c>
      <c r="R1084">
        <f>ROUND(E1084/D1084*100,0)</f>
        <v>1</v>
      </c>
      <c r="S1084" s="10">
        <f t="shared" si="68"/>
        <v>18.670000000000002</v>
      </c>
      <c r="T1084" t="s">
        <v>8331</v>
      </c>
      <c r="U1084" t="s">
        <v>8332</v>
      </c>
    </row>
    <row r="1085" spans="1:21" ht="58.3" hidden="1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65"/>
        <v>41853.659525462965</v>
      </c>
      <c r="L1085" s="9">
        <f t="shared" si="66"/>
        <v>41793.659525462965</v>
      </c>
      <c r="M1085" s="14">
        <f t="shared" si="67"/>
        <v>6</v>
      </c>
      <c r="N1085" t="b">
        <v>0</v>
      </c>
      <c r="O1085">
        <v>1</v>
      </c>
      <c r="P1085" t="b">
        <v>0</v>
      </c>
      <c r="Q1085" t="s">
        <v>8280</v>
      </c>
      <c r="R1085">
        <f>ROUND(E1085/D1085*100,0)</f>
        <v>1</v>
      </c>
      <c r="S1085" s="10">
        <f t="shared" si="68"/>
        <v>410</v>
      </c>
      <c r="T1085" t="s">
        <v>8331</v>
      </c>
      <c r="U1085" t="s">
        <v>8332</v>
      </c>
    </row>
    <row r="1086" spans="1:21" hidden="1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65"/>
        <v>41859.912083333329</v>
      </c>
      <c r="L1086" s="9">
        <f t="shared" si="66"/>
        <v>41829.912083333329</v>
      </c>
      <c r="M1086" s="14">
        <f t="shared" si="67"/>
        <v>7</v>
      </c>
      <c r="N1086" t="b">
        <v>0</v>
      </c>
      <c r="O1086">
        <v>0</v>
      </c>
      <c r="P1086" t="b">
        <v>0</v>
      </c>
      <c r="Q1086" t="s">
        <v>8280</v>
      </c>
      <c r="R1086">
        <f>ROUND(E1086/D1086*100,0)</f>
        <v>0</v>
      </c>
      <c r="S1086" s="10">
        <f t="shared" si="68"/>
        <v>0</v>
      </c>
      <c r="T1086" t="s">
        <v>8331</v>
      </c>
      <c r="U1086" t="s">
        <v>8332</v>
      </c>
    </row>
    <row r="1087" spans="1:21" ht="43.75" hidden="1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65"/>
        <v>42443.629340277781</v>
      </c>
      <c r="L1087" s="9">
        <f t="shared" si="66"/>
        <v>42413.671006944445</v>
      </c>
      <c r="M1087" s="14">
        <f t="shared" si="67"/>
        <v>2</v>
      </c>
      <c r="N1087" t="b">
        <v>0</v>
      </c>
      <c r="O1087">
        <v>9</v>
      </c>
      <c r="P1087" t="b">
        <v>0</v>
      </c>
      <c r="Q1087" t="s">
        <v>8280</v>
      </c>
      <c r="R1087">
        <f>ROUND(E1087/D1087*100,0)</f>
        <v>3</v>
      </c>
      <c r="S1087" s="10">
        <f t="shared" si="68"/>
        <v>114</v>
      </c>
      <c r="T1087" t="s">
        <v>8331</v>
      </c>
      <c r="U1087" t="s">
        <v>8332</v>
      </c>
    </row>
    <row r="1088" spans="1:21" hidden="1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65"/>
        <v>41875.866793981484</v>
      </c>
      <c r="L1088" s="9">
        <f t="shared" si="66"/>
        <v>41845.866793981484</v>
      </c>
      <c r="M1088" s="14">
        <f t="shared" si="67"/>
        <v>7</v>
      </c>
      <c r="N1088" t="b">
        <v>0</v>
      </c>
      <c r="O1088">
        <v>2</v>
      </c>
      <c r="P1088" t="b">
        <v>0</v>
      </c>
      <c r="Q1088" t="s">
        <v>8280</v>
      </c>
      <c r="R1088">
        <f>ROUND(E1088/D1088*100,0)</f>
        <v>0</v>
      </c>
      <c r="S1088" s="10">
        <f t="shared" si="68"/>
        <v>7.5</v>
      </c>
      <c r="T1088" t="s">
        <v>8331</v>
      </c>
      <c r="U1088" t="s">
        <v>8332</v>
      </c>
    </row>
    <row r="1089" spans="1:21" ht="43.75" hidden="1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65"/>
        <v>41805.713969907411</v>
      </c>
      <c r="L1089" s="9">
        <f t="shared" si="66"/>
        <v>41775.713969907411</v>
      </c>
      <c r="M1089" s="14">
        <f t="shared" si="67"/>
        <v>5</v>
      </c>
      <c r="N1089" t="b">
        <v>0</v>
      </c>
      <c r="O1089">
        <v>0</v>
      </c>
      <c r="P1089" t="b">
        <v>0</v>
      </c>
      <c r="Q1089" t="s">
        <v>8280</v>
      </c>
      <c r="R1089">
        <f>ROUND(E1089/D1089*100,0)</f>
        <v>0</v>
      </c>
      <c r="S1089" s="10">
        <f t="shared" si="68"/>
        <v>0</v>
      </c>
      <c r="T1089" t="s">
        <v>8331</v>
      </c>
      <c r="U1089" t="s">
        <v>8332</v>
      </c>
    </row>
    <row r="1090" spans="1:21" ht="29.15" hidden="1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si="65"/>
        <v>41753.799386574072</v>
      </c>
      <c r="L1090" s="9">
        <f t="shared" si="66"/>
        <v>41723.799386574072</v>
      </c>
      <c r="M1090" s="14">
        <f t="shared" si="67"/>
        <v>3</v>
      </c>
      <c r="N1090" t="b">
        <v>0</v>
      </c>
      <c r="O1090">
        <v>147</v>
      </c>
      <c r="P1090" t="b">
        <v>0</v>
      </c>
      <c r="Q1090" t="s">
        <v>8280</v>
      </c>
      <c r="R1090">
        <f>ROUND(E1090/D1090*100,0)</f>
        <v>14</v>
      </c>
      <c r="S1090" s="10">
        <f t="shared" si="68"/>
        <v>43.42</v>
      </c>
      <c r="T1090" t="s">
        <v>8331</v>
      </c>
      <c r="U1090" t="s">
        <v>8332</v>
      </c>
    </row>
    <row r="1091" spans="1:21" ht="29.15" hidden="1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ref="K1091:K1154" si="69">(I1091/60/60/24) + DATE(1970,1,1)</f>
        <v>42181.189525462964</v>
      </c>
      <c r="L1091" s="9">
        <f t="shared" ref="L1091:L1154" si="70">(J1091/60/60/24) + DATE(1970,1,1)</f>
        <v>42151.189525462964</v>
      </c>
      <c r="M1091" s="14">
        <f t="shared" ref="M1091:M1154" si="71">MONTH(L1091)</f>
        <v>5</v>
      </c>
      <c r="N1091" t="b">
        <v>0</v>
      </c>
      <c r="O1091">
        <v>49</v>
      </c>
      <c r="P1091" t="b">
        <v>0</v>
      </c>
      <c r="Q1091" t="s">
        <v>8280</v>
      </c>
      <c r="R1091">
        <f>ROUND(E1091/D1091*100,0)</f>
        <v>8</v>
      </c>
      <c r="S1091" s="10">
        <f t="shared" ref="S1091:S1154" si="72">IFERROR(ROUND(E1091/O1091,2),0)</f>
        <v>23.96</v>
      </c>
      <c r="T1091" t="s">
        <v>8331</v>
      </c>
      <c r="U1091" t="s">
        <v>8332</v>
      </c>
    </row>
    <row r="1092" spans="1:21" ht="43.75" hidden="1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69"/>
        <v>42153.185798611114</v>
      </c>
      <c r="L1092" s="9">
        <f t="shared" si="70"/>
        <v>42123.185798611114</v>
      </c>
      <c r="M1092" s="14">
        <f t="shared" si="71"/>
        <v>4</v>
      </c>
      <c r="N1092" t="b">
        <v>0</v>
      </c>
      <c r="O1092">
        <v>1</v>
      </c>
      <c r="P1092" t="b">
        <v>0</v>
      </c>
      <c r="Q1092" t="s">
        <v>8280</v>
      </c>
      <c r="R1092">
        <f>ROUND(E1092/D1092*100,0)</f>
        <v>0</v>
      </c>
      <c r="S1092" s="10">
        <f t="shared" si="72"/>
        <v>5</v>
      </c>
      <c r="T1092" t="s">
        <v>8331</v>
      </c>
      <c r="U1092" t="s">
        <v>8332</v>
      </c>
    </row>
    <row r="1093" spans="1:21" ht="43.75" hidden="1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69"/>
        <v>42470.778611111105</v>
      </c>
      <c r="L1093" s="9">
        <f t="shared" si="70"/>
        <v>42440.820277777777</v>
      </c>
      <c r="M1093" s="14">
        <f t="shared" si="71"/>
        <v>3</v>
      </c>
      <c r="N1093" t="b">
        <v>0</v>
      </c>
      <c r="O1093">
        <v>2</v>
      </c>
      <c r="P1093" t="b">
        <v>0</v>
      </c>
      <c r="Q1093" t="s">
        <v>8280</v>
      </c>
      <c r="R1093">
        <f>ROUND(E1093/D1093*100,0)</f>
        <v>13</v>
      </c>
      <c r="S1093" s="10">
        <f t="shared" si="72"/>
        <v>12.5</v>
      </c>
      <c r="T1093" t="s">
        <v>8331</v>
      </c>
      <c r="U1093" t="s">
        <v>8332</v>
      </c>
    </row>
    <row r="1094" spans="1:21" ht="58.3" hidden="1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69"/>
        <v>41280.025902777779</v>
      </c>
      <c r="L1094" s="9">
        <f t="shared" si="70"/>
        <v>41250.025902777779</v>
      </c>
      <c r="M1094" s="14">
        <f t="shared" si="71"/>
        <v>12</v>
      </c>
      <c r="N1094" t="b">
        <v>0</v>
      </c>
      <c r="O1094">
        <v>7</v>
      </c>
      <c r="P1094" t="b">
        <v>0</v>
      </c>
      <c r="Q1094" t="s">
        <v>8280</v>
      </c>
      <c r="R1094">
        <f>ROUND(E1094/D1094*100,0)</f>
        <v>1</v>
      </c>
      <c r="S1094" s="10">
        <f t="shared" si="72"/>
        <v>3</v>
      </c>
      <c r="T1094" t="s">
        <v>8331</v>
      </c>
      <c r="U1094" t="s">
        <v>8332</v>
      </c>
    </row>
    <row r="1095" spans="1:21" ht="43.75" hidden="1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69"/>
        <v>42411.973807870367</v>
      </c>
      <c r="L1095" s="9">
        <f t="shared" si="70"/>
        <v>42396.973807870367</v>
      </c>
      <c r="M1095" s="14">
        <f t="shared" si="71"/>
        <v>1</v>
      </c>
      <c r="N1095" t="b">
        <v>0</v>
      </c>
      <c r="O1095">
        <v>4</v>
      </c>
      <c r="P1095" t="b">
        <v>0</v>
      </c>
      <c r="Q1095" t="s">
        <v>8280</v>
      </c>
      <c r="R1095">
        <f>ROUND(E1095/D1095*100,0)</f>
        <v>14</v>
      </c>
      <c r="S1095" s="10">
        <f t="shared" si="72"/>
        <v>10.56</v>
      </c>
      <c r="T1095" t="s">
        <v>8331</v>
      </c>
      <c r="U1095" t="s">
        <v>8332</v>
      </c>
    </row>
    <row r="1096" spans="1:21" ht="43.75" hidden="1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69"/>
        <v>40825.713344907403</v>
      </c>
      <c r="L1096" s="9">
        <f t="shared" si="70"/>
        <v>40795.713344907403</v>
      </c>
      <c r="M1096" s="14">
        <f t="shared" si="71"/>
        <v>9</v>
      </c>
      <c r="N1096" t="b">
        <v>0</v>
      </c>
      <c r="O1096">
        <v>27</v>
      </c>
      <c r="P1096" t="b">
        <v>0</v>
      </c>
      <c r="Q1096" t="s">
        <v>8280</v>
      </c>
      <c r="R1096">
        <f>ROUND(E1096/D1096*100,0)</f>
        <v>18</v>
      </c>
      <c r="S1096" s="10">
        <f t="shared" si="72"/>
        <v>122</v>
      </c>
      <c r="T1096" t="s">
        <v>8331</v>
      </c>
      <c r="U1096" t="s">
        <v>8332</v>
      </c>
    </row>
    <row r="1097" spans="1:21" ht="43.75" hidden="1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69"/>
        <v>41516.537268518521</v>
      </c>
      <c r="L1097" s="9">
        <f t="shared" si="70"/>
        <v>41486.537268518521</v>
      </c>
      <c r="M1097" s="14">
        <f t="shared" si="71"/>
        <v>7</v>
      </c>
      <c r="N1097" t="b">
        <v>0</v>
      </c>
      <c r="O1097">
        <v>94</v>
      </c>
      <c r="P1097" t="b">
        <v>0</v>
      </c>
      <c r="Q1097" t="s">
        <v>8280</v>
      </c>
      <c r="R1097">
        <f>ROUND(E1097/D1097*100,0)</f>
        <v>5</v>
      </c>
      <c r="S1097" s="10">
        <f t="shared" si="72"/>
        <v>267.81</v>
      </c>
      <c r="T1097" t="s">
        <v>8331</v>
      </c>
      <c r="U1097" t="s">
        <v>8332</v>
      </c>
    </row>
    <row r="1098" spans="1:21" ht="43.75" hidden="1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si="69"/>
        <v>41916.145833333336</v>
      </c>
      <c r="L1098" s="9">
        <f t="shared" si="70"/>
        <v>41885.51798611111</v>
      </c>
      <c r="M1098" s="14">
        <f t="shared" si="71"/>
        <v>9</v>
      </c>
      <c r="N1098" t="b">
        <v>0</v>
      </c>
      <c r="O1098">
        <v>29</v>
      </c>
      <c r="P1098" t="b">
        <v>0</v>
      </c>
      <c r="Q1098" t="s">
        <v>8280</v>
      </c>
      <c r="R1098">
        <f>ROUND(E1098/D1098*100,0)</f>
        <v>18</v>
      </c>
      <c r="S1098" s="10">
        <f t="shared" si="72"/>
        <v>74.209999999999994</v>
      </c>
      <c r="T1098" t="s">
        <v>8331</v>
      </c>
      <c r="U1098" t="s">
        <v>8332</v>
      </c>
    </row>
    <row r="1099" spans="1:21" ht="43.75" hidden="1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69"/>
        <v>41700.792557870373</v>
      </c>
      <c r="L1099" s="9">
        <f t="shared" si="70"/>
        <v>41660.792557870373</v>
      </c>
      <c r="M1099" s="14">
        <f t="shared" si="71"/>
        <v>1</v>
      </c>
      <c r="N1099" t="b">
        <v>0</v>
      </c>
      <c r="O1099">
        <v>7</v>
      </c>
      <c r="P1099" t="b">
        <v>0</v>
      </c>
      <c r="Q1099" t="s">
        <v>8280</v>
      </c>
      <c r="R1099">
        <f>ROUND(E1099/D1099*100,0)</f>
        <v>0</v>
      </c>
      <c r="S1099" s="10">
        <f t="shared" si="72"/>
        <v>6.71</v>
      </c>
      <c r="T1099" t="s">
        <v>8331</v>
      </c>
      <c r="U1099" t="s">
        <v>8332</v>
      </c>
    </row>
    <row r="1100" spans="1:21" ht="29.15" hidden="1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69"/>
        <v>41742.762673611112</v>
      </c>
      <c r="L1100" s="9">
        <f t="shared" si="70"/>
        <v>41712.762673611112</v>
      </c>
      <c r="M1100" s="14">
        <f t="shared" si="71"/>
        <v>3</v>
      </c>
      <c r="N1100" t="b">
        <v>0</v>
      </c>
      <c r="O1100">
        <v>22</v>
      </c>
      <c r="P1100" t="b">
        <v>0</v>
      </c>
      <c r="Q1100" t="s">
        <v>8280</v>
      </c>
      <c r="R1100">
        <f>ROUND(E1100/D1100*100,0)</f>
        <v>7</v>
      </c>
      <c r="S1100" s="10">
        <f t="shared" si="72"/>
        <v>81.95</v>
      </c>
      <c r="T1100" t="s">
        <v>8331</v>
      </c>
      <c r="U1100" t="s">
        <v>8332</v>
      </c>
    </row>
    <row r="1101" spans="1:21" ht="58.3" hidden="1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69"/>
        <v>42137.836435185185</v>
      </c>
      <c r="L1101" s="9">
        <f t="shared" si="70"/>
        <v>42107.836435185185</v>
      </c>
      <c r="M1101" s="14">
        <f t="shared" si="71"/>
        <v>4</v>
      </c>
      <c r="N1101" t="b">
        <v>0</v>
      </c>
      <c r="O1101">
        <v>1</v>
      </c>
      <c r="P1101" t="b">
        <v>0</v>
      </c>
      <c r="Q1101" t="s">
        <v>8280</v>
      </c>
      <c r="R1101">
        <f>ROUND(E1101/D1101*100,0)</f>
        <v>1</v>
      </c>
      <c r="S1101" s="10">
        <f t="shared" si="72"/>
        <v>25</v>
      </c>
      <c r="T1101" t="s">
        <v>8331</v>
      </c>
      <c r="U1101" t="s">
        <v>8332</v>
      </c>
    </row>
    <row r="1102" spans="1:21" ht="43.75" hidden="1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69"/>
        <v>42414.110775462963</v>
      </c>
      <c r="L1102" s="9">
        <f t="shared" si="70"/>
        <v>42384.110775462963</v>
      </c>
      <c r="M1102" s="14">
        <f t="shared" si="71"/>
        <v>1</v>
      </c>
      <c r="N1102" t="b">
        <v>0</v>
      </c>
      <c r="O1102">
        <v>10</v>
      </c>
      <c r="P1102" t="b">
        <v>0</v>
      </c>
      <c r="Q1102" t="s">
        <v>8280</v>
      </c>
      <c r="R1102">
        <f>ROUND(E1102/D1102*100,0)</f>
        <v>3</v>
      </c>
      <c r="S1102" s="10">
        <f t="shared" si="72"/>
        <v>10</v>
      </c>
      <c r="T1102" t="s">
        <v>8331</v>
      </c>
      <c r="U1102" t="s">
        <v>8332</v>
      </c>
    </row>
    <row r="1103" spans="1:21" ht="29.15" hidden="1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69"/>
        <v>42565.758333333331</v>
      </c>
      <c r="L1103" s="9">
        <f t="shared" si="70"/>
        <v>42538.77243055556</v>
      </c>
      <c r="M1103" s="14">
        <f t="shared" si="71"/>
        <v>6</v>
      </c>
      <c r="N1103" t="b">
        <v>0</v>
      </c>
      <c r="O1103">
        <v>6</v>
      </c>
      <c r="P1103" t="b">
        <v>0</v>
      </c>
      <c r="Q1103" t="s">
        <v>8280</v>
      </c>
      <c r="R1103">
        <f>ROUND(E1103/D1103*100,0)</f>
        <v>0</v>
      </c>
      <c r="S1103" s="10">
        <f t="shared" si="72"/>
        <v>6.83</v>
      </c>
      <c r="T1103" t="s">
        <v>8331</v>
      </c>
      <c r="U1103" t="s">
        <v>8332</v>
      </c>
    </row>
    <row r="1104" spans="1:21" ht="43.75" hidden="1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69"/>
        <v>41617.249305555553</v>
      </c>
      <c r="L1104" s="9">
        <f t="shared" si="70"/>
        <v>41577.045428240745</v>
      </c>
      <c r="M1104" s="14">
        <f t="shared" si="71"/>
        <v>10</v>
      </c>
      <c r="N1104" t="b">
        <v>0</v>
      </c>
      <c r="O1104">
        <v>24</v>
      </c>
      <c r="P1104" t="b">
        <v>0</v>
      </c>
      <c r="Q1104" t="s">
        <v>8280</v>
      </c>
      <c r="R1104">
        <f>ROUND(E1104/D1104*100,0)</f>
        <v>5</v>
      </c>
      <c r="S1104" s="10">
        <f t="shared" si="72"/>
        <v>17.71</v>
      </c>
      <c r="T1104" t="s">
        <v>8331</v>
      </c>
      <c r="U1104" t="s">
        <v>8332</v>
      </c>
    </row>
    <row r="1105" spans="1:21" ht="43.75" hidden="1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69"/>
        <v>42539.22210648148</v>
      </c>
      <c r="L1105" s="9">
        <f t="shared" si="70"/>
        <v>42479.22210648148</v>
      </c>
      <c r="M1105" s="14">
        <f t="shared" si="71"/>
        <v>4</v>
      </c>
      <c r="N1105" t="b">
        <v>0</v>
      </c>
      <c r="O1105">
        <v>15</v>
      </c>
      <c r="P1105" t="b">
        <v>0</v>
      </c>
      <c r="Q1105" t="s">
        <v>8280</v>
      </c>
      <c r="R1105">
        <f>ROUND(E1105/D1105*100,0)</f>
        <v>2</v>
      </c>
      <c r="S1105" s="10">
        <f t="shared" si="72"/>
        <v>16.2</v>
      </c>
      <c r="T1105" t="s">
        <v>8331</v>
      </c>
      <c r="U1105" t="s">
        <v>8332</v>
      </c>
    </row>
    <row r="1106" spans="1:21" ht="43.75" hidden="1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69"/>
        <v>41801.40996527778</v>
      </c>
      <c r="L1106" s="9">
        <f t="shared" si="70"/>
        <v>41771.40996527778</v>
      </c>
      <c r="M1106" s="14">
        <f t="shared" si="71"/>
        <v>5</v>
      </c>
      <c r="N1106" t="b">
        <v>0</v>
      </c>
      <c r="O1106">
        <v>37</v>
      </c>
      <c r="P1106" t="b">
        <v>0</v>
      </c>
      <c r="Q1106" t="s">
        <v>8280</v>
      </c>
      <c r="R1106">
        <f>ROUND(E1106/D1106*100,0)</f>
        <v>5</v>
      </c>
      <c r="S1106" s="10">
        <f t="shared" si="72"/>
        <v>80.3</v>
      </c>
      <c r="T1106" t="s">
        <v>8331</v>
      </c>
      <c r="U1106" t="s">
        <v>8332</v>
      </c>
    </row>
    <row r="1107" spans="1:21" ht="58.3" hidden="1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69"/>
        <v>41722.0940625</v>
      </c>
      <c r="L1107" s="9">
        <f t="shared" si="70"/>
        <v>41692.135729166665</v>
      </c>
      <c r="M1107" s="14">
        <f t="shared" si="71"/>
        <v>2</v>
      </c>
      <c r="N1107" t="b">
        <v>0</v>
      </c>
      <c r="O1107">
        <v>20</v>
      </c>
      <c r="P1107" t="b">
        <v>0</v>
      </c>
      <c r="Q1107" t="s">
        <v>8280</v>
      </c>
      <c r="R1107">
        <f>ROUND(E1107/D1107*100,0)</f>
        <v>0</v>
      </c>
      <c r="S1107" s="10">
        <f t="shared" si="72"/>
        <v>71.55</v>
      </c>
      <c r="T1107" t="s">
        <v>8331</v>
      </c>
      <c r="U1107" t="s">
        <v>8332</v>
      </c>
    </row>
    <row r="1108" spans="1:21" ht="43.75" hidden="1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69"/>
        <v>41003.698784722219</v>
      </c>
      <c r="L1108" s="9">
        <f t="shared" si="70"/>
        <v>40973.740451388891</v>
      </c>
      <c r="M1108" s="14">
        <f t="shared" si="71"/>
        <v>3</v>
      </c>
      <c r="N1108" t="b">
        <v>0</v>
      </c>
      <c r="O1108">
        <v>7</v>
      </c>
      <c r="P1108" t="b">
        <v>0</v>
      </c>
      <c r="Q1108" t="s">
        <v>8280</v>
      </c>
      <c r="R1108">
        <f>ROUND(E1108/D1108*100,0)</f>
        <v>41</v>
      </c>
      <c r="S1108" s="10">
        <f t="shared" si="72"/>
        <v>23.57</v>
      </c>
      <c r="T1108" t="s">
        <v>8331</v>
      </c>
      <c r="U1108" t="s">
        <v>8332</v>
      </c>
    </row>
    <row r="1109" spans="1:21" ht="58.3" hidden="1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69"/>
        <v>41843.861388888887</v>
      </c>
      <c r="L1109" s="9">
        <f t="shared" si="70"/>
        <v>41813.861388888887</v>
      </c>
      <c r="M1109" s="14">
        <f t="shared" si="71"/>
        <v>6</v>
      </c>
      <c r="N1109" t="b">
        <v>0</v>
      </c>
      <c r="O1109">
        <v>0</v>
      </c>
      <c r="P1109" t="b">
        <v>0</v>
      </c>
      <c r="Q1109" t="s">
        <v>8280</v>
      </c>
      <c r="R1109">
        <f>ROUND(E1109/D1109*100,0)</f>
        <v>0</v>
      </c>
      <c r="S1109" s="10">
        <f t="shared" si="72"/>
        <v>0</v>
      </c>
      <c r="T1109" t="s">
        <v>8331</v>
      </c>
      <c r="U1109" t="s">
        <v>8332</v>
      </c>
    </row>
    <row r="1110" spans="1:21" ht="58.3" hidden="1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69"/>
        <v>41012.595312500001</v>
      </c>
      <c r="L1110" s="9">
        <f t="shared" si="70"/>
        <v>40952.636979166666</v>
      </c>
      <c r="M1110" s="14">
        <f t="shared" si="71"/>
        <v>2</v>
      </c>
      <c r="N1110" t="b">
        <v>0</v>
      </c>
      <c r="O1110">
        <v>21</v>
      </c>
      <c r="P1110" t="b">
        <v>0</v>
      </c>
      <c r="Q1110" t="s">
        <v>8280</v>
      </c>
      <c r="R1110">
        <f>ROUND(E1110/D1110*100,0)</f>
        <v>3</v>
      </c>
      <c r="S1110" s="10">
        <f t="shared" si="72"/>
        <v>34.880000000000003</v>
      </c>
      <c r="T1110" t="s">
        <v>8331</v>
      </c>
      <c r="U1110" t="s">
        <v>8332</v>
      </c>
    </row>
    <row r="1111" spans="1:21" ht="43.75" hidden="1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69"/>
        <v>42692.793865740736</v>
      </c>
      <c r="L1111" s="9">
        <f t="shared" si="70"/>
        <v>42662.752199074079</v>
      </c>
      <c r="M1111" s="14">
        <f t="shared" si="71"/>
        <v>10</v>
      </c>
      <c r="N1111" t="b">
        <v>0</v>
      </c>
      <c r="O1111">
        <v>3</v>
      </c>
      <c r="P1111" t="b">
        <v>0</v>
      </c>
      <c r="Q1111" t="s">
        <v>8280</v>
      </c>
      <c r="R1111">
        <f>ROUND(E1111/D1111*100,0)</f>
        <v>0</v>
      </c>
      <c r="S1111" s="10">
        <f t="shared" si="72"/>
        <v>15</v>
      </c>
      <c r="T1111" t="s">
        <v>8331</v>
      </c>
      <c r="U1111" t="s">
        <v>8332</v>
      </c>
    </row>
    <row r="1112" spans="1:21" ht="43.75" hidden="1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69"/>
        <v>41250.933124999996</v>
      </c>
      <c r="L1112" s="9">
        <f t="shared" si="70"/>
        <v>41220.933124999996</v>
      </c>
      <c r="M1112" s="14">
        <f t="shared" si="71"/>
        <v>11</v>
      </c>
      <c r="N1112" t="b">
        <v>0</v>
      </c>
      <c r="O1112">
        <v>11</v>
      </c>
      <c r="P1112" t="b">
        <v>0</v>
      </c>
      <c r="Q1112" t="s">
        <v>8280</v>
      </c>
      <c r="R1112">
        <f>ROUND(E1112/D1112*100,0)</f>
        <v>1</v>
      </c>
      <c r="S1112" s="10">
        <f t="shared" si="72"/>
        <v>23.18</v>
      </c>
      <c r="T1112" t="s">
        <v>8331</v>
      </c>
      <c r="U1112" t="s">
        <v>8332</v>
      </c>
    </row>
    <row r="1113" spans="1:21" ht="43.75" hidden="1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69"/>
        <v>42377.203587962969</v>
      </c>
      <c r="L1113" s="9">
        <f t="shared" si="70"/>
        <v>42347.203587962969</v>
      </c>
      <c r="M1113" s="14">
        <f t="shared" si="71"/>
        <v>12</v>
      </c>
      <c r="N1113" t="b">
        <v>0</v>
      </c>
      <c r="O1113">
        <v>1</v>
      </c>
      <c r="P1113" t="b">
        <v>0</v>
      </c>
      <c r="Q1113" t="s">
        <v>8280</v>
      </c>
      <c r="R1113">
        <f>ROUND(E1113/D1113*100,0)</f>
        <v>0</v>
      </c>
      <c r="S1113" s="10">
        <f t="shared" si="72"/>
        <v>1</v>
      </c>
      <c r="T1113" t="s">
        <v>8331</v>
      </c>
      <c r="U1113" t="s">
        <v>8332</v>
      </c>
    </row>
    <row r="1114" spans="1:21" ht="43.75" hidden="1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69"/>
        <v>42023.354166666672</v>
      </c>
      <c r="L1114" s="9">
        <f t="shared" si="70"/>
        <v>41963.759386574078</v>
      </c>
      <c r="M1114" s="14">
        <f t="shared" si="71"/>
        <v>11</v>
      </c>
      <c r="N1114" t="b">
        <v>0</v>
      </c>
      <c r="O1114">
        <v>312</v>
      </c>
      <c r="P1114" t="b">
        <v>0</v>
      </c>
      <c r="Q1114" t="s">
        <v>8280</v>
      </c>
      <c r="R1114">
        <f>ROUND(E1114/D1114*100,0)</f>
        <v>36</v>
      </c>
      <c r="S1114" s="10">
        <f t="shared" si="72"/>
        <v>100.23</v>
      </c>
      <c r="T1114" t="s">
        <v>8331</v>
      </c>
      <c r="U1114" t="s">
        <v>8332</v>
      </c>
    </row>
    <row r="1115" spans="1:21" ht="43.75" hidden="1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69"/>
        <v>41865.977083333331</v>
      </c>
      <c r="L1115" s="9">
        <f t="shared" si="70"/>
        <v>41835.977083333331</v>
      </c>
      <c r="M1115" s="14">
        <f t="shared" si="71"/>
        <v>7</v>
      </c>
      <c r="N1115" t="b">
        <v>0</v>
      </c>
      <c r="O1115">
        <v>1</v>
      </c>
      <c r="P1115" t="b">
        <v>0</v>
      </c>
      <c r="Q1115" t="s">
        <v>8280</v>
      </c>
      <c r="R1115">
        <f>ROUND(E1115/D1115*100,0)</f>
        <v>1</v>
      </c>
      <c r="S1115" s="10">
        <f t="shared" si="72"/>
        <v>5</v>
      </c>
      <c r="T1115" t="s">
        <v>8331</v>
      </c>
      <c r="U1115" t="s">
        <v>8332</v>
      </c>
    </row>
    <row r="1116" spans="1:21" ht="43.75" hidden="1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69"/>
        <v>41556.345914351856</v>
      </c>
      <c r="L1116" s="9">
        <f t="shared" si="70"/>
        <v>41526.345914351856</v>
      </c>
      <c r="M1116" s="14">
        <f t="shared" si="71"/>
        <v>9</v>
      </c>
      <c r="N1116" t="b">
        <v>0</v>
      </c>
      <c r="O1116">
        <v>3</v>
      </c>
      <c r="P1116" t="b">
        <v>0</v>
      </c>
      <c r="Q1116" t="s">
        <v>8280</v>
      </c>
      <c r="R1116">
        <f>ROUND(E1116/D1116*100,0)</f>
        <v>0</v>
      </c>
      <c r="S1116" s="10">
        <f t="shared" si="72"/>
        <v>3.33</v>
      </c>
      <c r="T1116" t="s">
        <v>8331</v>
      </c>
      <c r="U1116" t="s">
        <v>8332</v>
      </c>
    </row>
    <row r="1117" spans="1:21" ht="43.75" hidden="1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69"/>
        <v>42459.653877314813</v>
      </c>
      <c r="L1117" s="9">
        <f t="shared" si="70"/>
        <v>42429.695543981477</v>
      </c>
      <c r="M1117" s="14">
        <f t="shared" si="71"/>
        <v>2</v>
      </c>
      <c r="N1117" t="b">
        <v>0</v>
      </c>
      <c r="O1117">
        <v>4</v>
      </c>
      <c r="P1117" t="b">
        <v>0</v>
      </c>
      <c r="Q1117" t="s">
        <v>8280</v>
      </c>
      <c r="R1117">
        <f>ROUND(E1117/D1117*100,0)</f>
        <v>0</v>
      </c>
      <c r="S1117" s="10">
        <f t="shared" si="72"/>
        <v>13.25</v>
      </c>
      <c r="T1117" t="s">
        <v>8331</v>
      </c>
      <c r="U1117" t="s">
        <v>8332</v>
      </c>
    </row>
    <row r="1118" spans="1:21" ht="43.75" hidden="1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69"/>
        <v>41069.847314814811</v>
      </c>
      <c r="L1118" s="9">
        <f t="shared" si="70"/>
        <v>41009.847314814811</v>
      </c>
      <c r="M1118" s="14">
        <f t="shared" si="71"/>
        <v>4</v>
      </c>
      <c r="N1118" t="b">
        <v>0</v>
      </c>
      <c r="O1118">
        <v>10</v>
      </c>
      <c r="P1118" t="b">
        <v>0</v>
      </c>
      <c r="Q1118" t="s">
        <v>8280</v>
      </c>
      <c r="R1118">
        <f>ROUND(E1118/D1118*100,0)</f>
        <v>0</v>
      </c>
      <c r="S1118" s="10">
        <f t="shared" si="72"/>
        <v>17.850000000000001</v>
      </c>
      <c r="T1118" t="s">
        <v>8331</v>
      </c>
      <c r="U1118" t="s">
        <v>8332</v>
      </c>
    </row>
    <row r="1119" spans="1:21" ht="43.75" hidden="1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69"/>
        <v>42363.598530092597</v>
      </c>
      <c r="L1119" s="9">
        <f t="shared" si="70"/>
        <v>42333.598530092597</v>
      </c>
      <c r="M1119" s="14">
        <f t="shared" si="71"/>
        <v>11</v>
      </c>
      <c r="N1119" t="b">
        <v>0</v>
      </c>
      <c r="O1119">
        <v>8</v>
      </c>
      <c r="P1119" t="b">
        <v>0</v>
      </c>
      <c r="Q1119" t="s">
        <v>8280</v>
      </c>
      <c r="R1119">
        <f>ROUND(E1119/D1119*100,0)</f>
        <v>8</v>
      </c>
      <c r="S1119" s="10">
        <f t="shared" si="72"/>
        <v>10.38</v>
      </c>
      <c r="T1119" t="s">
        <v>8331</v>
      </c>
      <c r="U1119" t="s">
        <v>8332</v>
      </c>
    </row>
    <row r="1120" spans="1:21" ht="43.75" hidden="1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69"/>
        <v>41734.124756944446</v>
      </c>
      <c r="L1120" s="9">
        <f t="shared" si="70"/>
        <v>41704.16642361111</v>
      </c>
      <c r="M1120" s="14">
        <f t="shared" si="71"/>
        <v>3</v>
      </c>
      <c r="N1120" t="b">
        <v>0</v>
      </c>
      <c r="O1120">
        <v>3</v>
      </c>
      <c r="P1120" t="b">
        <v>0</v>
      </c>
      <c r="Q1120" t="s">
        <v>8280</v>
      </c>
      <c r="R1120">
        <f>ROUND(E1120/D1120*100,0)</f>
        <v>2</v>
      </c>
      <c r="S1120" s="10">
        <f t="shared" si="72"/>
        <v>36.33</v>
      </c>
      <c r="T1120" t="s">
        <v>8331</v>
      </c>
      <c r="U1120" t="s">
        <v>8332</v>
      </c>
    </row>
    <row r="1121" spans="1:21" ht="58.3" hidden="1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69"/>
        <v>41735.792407407411</v>
      </c>
      <c r="L1121" s="9">
        <f t="shared" si="70"/>
        <v>41722.792407407411</v>
      </c>
      <c r="M1121" s="14">
        <f t="shared" si="71"/>
        <v>3</v>
      </c>
      <c r="N1121" t="b">
        <v>0</v>
      </c>
      <c r="O1121">
        <v>1</v>
      </c>
      <c r="P1121" t="b">
        <v>0</v>
      </c>
      <c r="Q1121" t="s">
        <v>8280</v>
      </c>
      <c r="R1121">
        <f>ROUND(E1121/D1121*100,0)</f>
        <v>0</v>
      </c>
      <c r="S1121" s="10">
        <f t="shared" si="72"/>
        <v>5</v>
      </c>
      <c r="T1121" t="s">
        <v>8331</v>
      </c>
      <c r="U1121" t="s">
        <v>8332</v>
      </c>
    </row>
    <row r="1122" spans="1:21" ht="43.75" hidden="1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69"/>
        <v>40844.872685185182</v>
      </c>
      <c r="L1122" s="9">
        <f t="shared" si="70"/>
        <v>40799.872685185182</v>
      </c>
      <c r="M1122" s="14">
        <f t="shared" si="71"/>
        <v>9</v>
      </c>
      <c r="N1122" t="b">
        <v>0</v>
      </c>
      <c r="O1122">
        <v>0</v>
      </c>
      <c r="P1122" t="b">
        <v>0</v>
      </c>
      <c r="Q1122" t="s">
        <v>8280</v>
      </c>
      <c r="R1122">
        <f>ROUND(E1122/D1122*100,0)</f>
        <v>0</v>
      </c>
      <c r="S1122" s="10">
        <f t="shared" si="72"/>
        <v>0</v>
      </c>
      <c r="T1122" t="s">
        <v>8331</v>
      </c>
      <c r="U1122" t="s">
        <v>8332</v>
      </c>
    </row>
    <row r="1123" spans="1:21" ht="43.75" hidden="1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69"/>
        <v>42442.892546296294</v>
      </c>
      <c r="L1123" s="9">
        <f t="shared" si="70"/>
        <v>42412.934212962966</v>
      </c>
      <c r="M1123" s="14">
        <f t="shared" si="71"/>
        <v>2</v>
      </c>
      <c r="N1123" t="b">
        <v>0</v>
      </c>
      <c r="O1123">
        <v>5</v>
      </c>
      <c r="P1123" t="b">
        <v>0</v>
      </c>
      <c r="Q1123" t="s">
        <v>8280</v>
      </c>
      <c r="R1123">
        <f>ROUND(E1123/D1123*100,0)</f>
        <v>0</v>
      </c>
      <c r="S1123" s="10">
        <f t="shared" si="72"/>
        <v>5.8</v>
      </c>
      <c r="T1123" t="s">
        <v>8331</v>
      </c>
      <c r="U1123" t="s">
        <v>8332</v>
      </c>
    </row>
    <row r="1124" spans="1:21" ht="58.3" hidden="1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69"/>
        <v>41424.703993055555</v>
      </c>
      <c r="L1124" s="9">
        <f t="shared" si="70"/>
        <v>41410.703993055555</v>
      </c>
      <c r="M1124" s="14">
        <f t="shared" si="71"/>
        <v>5</v>
      </c>
      <c r="N1124" t="b">
        <v>0</v>
      </c>
      <c r="O1124">
        <v>0</v>
      </c>
      <c r="P1124" t="b">
        <v>0</v>
      </c>
      <c r="Q1124" t="s">
        <v>8280</v>
      </c>
      <c r="R1124">
        <f>ROUND(E1124/D1124*100,0)</f>
        <v>0</v>
      </c>
      <c r="S1124" s="10">
        <f t="shared" si="72"/>
        <v>0</v>
      </c>
      <c r="T1124" t="s">
        <v>8331</v>
      </c>
      <c r="U1124" t="s">
        <v>8332</v>
      </c>
    </row>
    <row r="1125" spans="1:21" ht="43.75" hidden="1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69"/>
        <v>41748.5237037037</v>
      </c>
      <c r="L1125" s="9">
        <f t="shared" si="70"/>
        <v>41718.5237037037</v>
      </c>
      <c r="M1125" s="14">
        <f t="shared" si="71"/>
        <v>3</v>
      </c>
      <c r="N1125" t="b">
        <v>0</v>
      </c>
      <c r="O1125">
        <v>3</v>
      </c>
      <c r="P1125" t="b">
        <v>0</v>
      </c>
      <c r="Q1125" t="s">
        <v>8280</v>
      </c>
      <c r="R1125">
        <f>ROUND(E1125/D1125*100,0)</f>
        <v>0</v>
      </c>
      <c r="S1125" s="10">
        <f t="shared" si="72"/>
        <v>3.67</v>
      </c>
      <c r="T1125" t="s">
        <v>8331</v>
      </c>
      <c r="U1125" t="s">
        <v>8332</v>
      </c>
    </row>
    <row r="1126" spans="1:21" ht="43.75" hidden="1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69"/>
        <v>42124.667256944449</v>
      </c>
      <c r="L1126" s="9">
        <f t="shared" si="70"/>
        <v>42094.667256944449</v>
      </c>
      <c r="M1126" s="14">
        <f t="shared" si="71"/>
        <v>3</v>
      </c>
      <c r="N1126" t="b">
        <v>0</v>
      </c>
      <c r="O1126">
        <v>7</v>
      </c>
      <c r="P1126" t="b">
        <v>0</v>
      </c>
      <c r="Q1126" t="s">
        <v>8281</v>
      </c>
      <c r="R1126">
        <f>ROUND(E1126/D1126*100,0)</f>
        <v>0</v>
      </c>
      <c r="S1126" s="10">
        <f t="shared" si="72"/>
        <v>60.71</v>
      </c>
      <c r="T1126" t="s">
        <v>8331</v>
      </c>
      <c r="U1126" t="s">
        <v>8333</v>
      </c>
    </row>
    <row r="1127" spans="1:21" ht="43.75" hidden="1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69"/>
        <v>42272.624189814815</v>
      </c>
      <c r="L1127" s="9">
        <f t="shared" si="70"/>
        <v>42212.624189814815</v>
      </c>
      <c r="M1127" s="14">
        <f t="shared" si="71"/>
        <v>7</v>
      </c>
      <c r="N1127" t="b">
        <v>0</v>
      </c>
      <c r="O1127">
        <v>0</v>
      </c>
      <c r="P1127" t="b">
        <v>0</v>
      </c>
      <c r="Q1127" t="s">
        <v>8281</v>
      </c>
      <c r="R1127">
        <f>ROUND(E1127/D1127*100,0)</f>
        <v>0</v>
      </c>
      <c r="S1127" s="10">
        <f t="shared" si="72"/>
        <v>0</v>
      </c>
      <c r="T1127" t="s">
        <v>8331</v>
      </c>
      <c r="U1127" t="s">
        <v>8333</v>
      </c>
    </row>
    <row r="1128" spans="1:21" ht="43.75" hidden="1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69"/>
        <v>42565.327476851846</v>
      </c>
      <c r="L1128" s="9">
        <f t="shared" si="70"/>
        <v>42535.327476851846</v>
      </c>
      <c r="M1128" s="14">
        <f t="shared" si="71"/>
        <v>6</v>
      </c>
      <c r="N1128" t="b">
        <v>0</v>
      </c>
      <c r="O1128">
        <v>2</v>
      </c>
      <c r="P1128" t="b">
        <v>0</v>
      </c>
      <c r="Q1128" t="s">
        <v>8281</v>
      </c>
      <c r="R1128">
        <f>ROUND(E1128/D1128*100,0)</f>
        <v>1</v>
      </c>
      <c r="S1128" s="10">
        <f t="shared" si="72"/>
        <v>5</v>
      </c>
      <c r="T1128" t="s">
        <v>8331</v>
      </c>
      <c r="U1128" t="s">
        <v>8333</v>
      </c>
    </row>
    <row r="1129" spans="1:21" ht="58.3" hidden="1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69"/>
        <v>41957.895833333328</v>
      </c>
      <c r="L1129" s="9">
        <f t="shared" si="70"/>
        <v>41926.854166666664</v>
      </c>
      <c r="M1129" s="14">
        <f t="shared" si="71"/>
        <v>10</v>
      </c>
      <c r="N1129" t="b">
        <v>0</v>
      </c>
      <c r="O1129">
        <v>23</v>
      </c>
      <c r="P1129" t="b">
        <v>0</v>
      </c>
      <c r="Q1129" t="s">
        <v>8281</v>
      </c>
      <c r="R1129">
        <f>ROUND(E1129/D1129*100,0)</f>
        <v>2</v>
      </c>
      <c r="S1129" s="10">
        <f t="shared" si="72"/>
        <v>25.43</v>
      </c>
      <c r="T1129" t="s">
        <v>8331</v>
      </c>
      <c r="U1129" t="s">
        <v>8333</v>
      </c>
    </row>
    <row r="1130" spans="1:21" hidden="1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69"/>
        <v>41858.649502314816</v>
      </c>
      <c r="L1130" s="9">
        <f t="shared" si="70"/>
        <v>41828.649502314816</v>
      </c>
      <c r="M1130" s="14">
        <f t="shared" si="71"/>
        <v>7</v>
      </c>
      <c r="N1130" t="b">
        <v>0</v>
      </c>
      <c r="O1130">
        <v>1</v>
      </c>
      <c r="P1130" t="b">
        <v>0</v>
      </c>
      <c r="Q1130" t="s">
        <v>8281</v>
      </c>
      <c r="R1130">
        <f>ROUND(E1130/D1130*100,0)</f>
        <v>0</v>
      </c>
      <c r="S1130" s="10">
        <f t="shared" si="72"/>
        <v>1</v>
      </c>
      <c r="T1130" t="s">
        <v>8331</v>
      </c>
      <c r="U1130" t="s">
        <v>8333</v>
      </c>
    </row>
    <row r="1131" spans="1:21" ht="43.75" hidden="1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69"/>
        <v>42526.264965277776</v>
      </c>
      <c r="L1131" s="9">
        <f t="shared" si="70"/>
        <v>42496.264965277776</v>
      </c>
      <c r="M1131" s="14">
        <f t="shared" si="71"/>
        <v>5</v>
      </c>
      <c r="N1131" t="b">
        <v>0</v>
      </c>
      <c r="O1131">
        <v>2</v>
      </c>
      <c r="P1131" t="b">
        <v>0</v>
      </c>
      <c r="Q1131" t="s">
        <v>8281</v>
      </c>
      <c r="R1131">
        <f>ROUND(E1131/D1131*100,0)</f>
        <v>0</v>
      </c>
      <c r="S1131" s="10">
        <f t="shared" si="72"/>
        <v>10.5</v>
      </c>
      <c r="T1131" t="s">
        <v>8331</v>
      </c>
      <c r="U1131" t="s">
        <v>8333</v>
      </c>
    </row>
    <row r="1132" spans="1:21" ht="43.75" hidden="1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69"/>
        <v>41969.038194444445</v>
      </c>
      <c r="L1132" s="9">
        <f t="shared" si="70"/>
        <v>41908.996527777781</v>
      </c>
      <c r="M1132" s="14">
        <f t="shared" si="71"/>
        <v>9</v>
      </c>
      <c r="N1132" t="b">
        <v>0</v>
      </c>
      <c r="O1132">
        <v>3</v>
      </c>
      <c r="P1132" t="b">
        <v>0</v>
      </c>
      <c r="Q1132" t="s">
        <v>8281</v>
      </c>
      <c r="R1132">
        <f>ROUND(E1132/D1132*100,0)</f>
        <v>0</v>
      </c>
      <c r="S1132" s="10">
        <f t="shared" si="72"/>
        <v>3.67</v>
      </c>
      <c r="T1132" t="s">
        <v>8331</v>
      </c>
      <c r="U1132" t="s">
        <v>8333</v>
      </c>
    </row>
    <row r="1133" spans="1:21" ht="43.75" hidden="1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69"/>
        <v>42362.908194444448</v>
      </c>
      <c r="L1133" s="9">
        <f t="shared" si="70"/>
        <v>42332.908194444448</v>
      </c>
      <c r="M1133" s="14">
        <f t="shared" si="71"/>
        <v>11</v>
      </c>
      <c r="N1133" t="b">
        <v>0</v>
      </c>
      <c r="O1133">
        <v>0</v>
      </c>
      <c r="P1133" t="b">
        <v>0</v>
      </c>
      <c r="Q1133" t="s">
        <v>8281</v>
      </c>
      <c r="R1133">
        <f>ROUND(E1133/D1133*100,0)</f>
        <v>0</v>
      </c>
      <c r="S1133" s="10">
        <f t="shared" si="72"/>
        <v>0</v>
      </c>
      <c r="T1133" t="s">
        <v>8331</v>
      </c>
      <c r="U1133" t="s">
        <v>8333</v>
      </c>
    </row>
    <row r="1134" spans="1:21" ht="43.75" hidden="1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69"/>
        <v>42736.115405092598</v>
      </c>
      <c r="L1134" s="9">
        <f t="shared" si="70"/>
        <v>42706.115405092598</v>
      </c>
      <c r="M1134" s="14">
        <f t="shared" si="71"/>
        <v>12</v>
      </c>
      <c r="N1134" t="b">
        <v>0</v>
      </c>
      <c r="O1134">
        <v>13</v>
      </c>
      <c r="P1134" t="b">
        <v>0</v>
      </c>
      <c r="Q1134" t="s">
        <v>8281</v>
      </c>
      <c r="R1134">
        <f>ROUND(E1134/D1134*100,0)</f>
        <v>14</v>
      </c>
      <c r="S1134" s="10">
        <f t="shared" si="72"/>
        <v>110.62</v>
      </c>
      <c r="T1134" t="s">
        <v>8331</v>
      </c>
      <c r="U1134" t="s">
        <v>8333</v>
      </c>
    </row>
    <row r="1135" spans="1:21" ht="43.75" hidden="1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69"/>
        <v>41851.407187500001</v>
      </c>
      <c r="L1135" s="9">
        <f t="shared" si="70"/>
        <v>41821.407187500001</v>
      </c>
      <c r="M1135" s="14">
        <f t="shared" si="71"/>
        <v>7</v>
      </c>
      <c r="N1135" t="b">
        <v>0</v>
      </c>
      <c r="O1135">
        <v>1</v>
      </c>
      <c r="P1135" t="b">
        <v>0</v>
      </c>
      <c r="Q1135" t="s">
        <v>8281</v>
      </c>
      <c r="R1135">
        <f>ROUND(E1135/D1135*100,0)</f>
        <v>1</v>
      </c>
      <c r="S1135" s="10">
        <f t="shared" si="72"/>
        <v>20</v>
      </c>
      <c r="T1135" t="s">
        <v>8331</v>
      </c>
      <c r="U1135" t="s">
        <v>8333</v>
      </c>
    </row>
    <row r="1136" spans="1:21" ht="43.75" hidden="1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69"/>
        <v>41972.189583333333</v>
      </c>
      <c r="L1136" s="9">
        <f t="shared" si="70"/>
        <v>41958.285046296296</v>
      </c>
      <c r="M1136" s="14">
        <f t="shared" si="71"/>
        <v>11</v>
      </c>
      <c r="N1136" t="b">
        <v>0</v>
      </c>
      <c r="O1136">
        <v>1</v>
      </c>
      <c r="P1136" t="b">
        <v>0</v>
      </c>
      <c r="Q1136" t="s">
        <v>8281</v>
      </c>
      <c r="R1136">
        <f>ROUND(E1136/D1136*100,0)</f>
        <v>0</v>
      </c>
      <c r="S1136" s="10">
        <f t="shared" si="72"/>
        <v>1</v>
      </c>
      <c r="T1136" t="s">
        <v>8331</v>
      </c>
      <c r="U1136" t="s">
        <v>8333</v>
      </c>
    </row>
    <row r="1137" spans="1:21" ht="58.3" hidden="1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69"/>
        <v>42588.989513888882</v>
      </c>
      <c r="L1137" s="9">
        <f t="shared" si="70"/>
        <v>42558.989513888882</v>
      </c>
      <c r="M1137" s="14">
        <f t="shared" si="71"/>
        <v>7</v>
      </c>
      <c r="N1137" t="b">
        <v>0</v>
      </c>
      <c r="O1137">
        <v>1</v>
      </c>
      <c r="P1137" t="b">
        <v>0</v>
      </c>
      <c r="Q1137" t="s">
        <v>8281</v>
      </c>
      <c r="R1137">
        <f>ROUND(E1137/D1137*100,0)</f>
        <v>5</v>
      </c>
      <c r="S1137" s="10">
        <f t="shared" si="72"/>
        <v>50</v>
      </c>
      <c r="T1137" t="s">
        <v>8331</v>
      </c>
      <c r="U1137" t="s">
        <v>8333</v>
      </c>
    </row>
    <row r="1138" spans="1:21" ht="43.75" hidden="1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69"/>
        <v>42357.671631944439</v>
      </c>
      <c r="L1138" s="9">
        <f t="shared" si="70"/>
        <v>42327.671631944439</v>
      </c>
      <c r="M1138" s="14">
        <f t="shared" si="71"/>
        <v>11</v>
      </c>
      <c r="N1138" t="b">
        <v>0</v>
      </c>
      <c r="O1138">
        <v>6</v>
      </c>
      <c r="P1138" t="b">
        <v>0</v>
      </c>
      <c r="Q1138" t="s">
        <v>8281</v>
      </c>
      <c r="R1138">
        <f>ROUND(E1138/D1138*100,0)</f>
        <v>6</v>
      </c>
      <c r="S1138" s="10">
        <f t="shared" si="72"/>
        <v>45</v>
      </c>
      <c r="T1138" t="s">
        <v>8331</v>
      </c>
      <c r="U1138" t="s">
        <v>8333</v>
      </c>
    </row>
    <row r="1139" spans="1:21" ht="43.75" hidden="1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69"/>
        <v>42483.819687499999</v>
      </c>
      <c r="L1139" s="9">
        <f t="shared" si="70"/>
        <v>42453.819687499999</v>
      </c>
      <c r="M1139" s="14">
        <f t="shared" si="71"/>
        <v>3</v>
      </c>
      <c r="N1139" t="b">
        <v>0</v>
      </c>
      <c r="O1139">
        <v>39</v>
      </c>
      <c r="P1139" t="b">
        <v>0</v>
      </c>
      <c r="Q1139" t="s">
        <v>8281</v>
      </c>
      <c r="R1139">
        <f>ROUND(E1139/D1139*100,0)</f>
        <v>40</v>
      </c>
      <c r="S1139" s="10">
        <f t="shared" si="72"/>
        <v>253.21</v>
      </c>
      <c r="T1139" t="s">
        <v>8331</v>
      </c>
      <c r="U1139" t="s">
        <v>8333</v>
      </c>
    </row>
    <row r="1140" spans="1:21" ht="43.75" hidden="1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69"/>
        <v>42756.9066087963</v>
      </c>
      <c r="L1140" s="9">
        <f t="shared" si="70"/>
        <v>42736.9066087963</v>
      </c>
      <c r="M1140" s="14">
        <f t="shared" si="71"/>
        <v>1</v>
      </c>
      <c r="N1140" t="b">
        <v>0</v>
      </c>
      <c r="O1140">
        <v>4</v>
      </c>
      <c r="P1140" t="b">
        <v>0</v>
      </c>
      <c r="Q1140" t="s">
        <v>8281</v>
      </c>
      <c r="R1140">
        <f>ROUND(E1140/D1140*100,0)</f>
        <v>0</v>
      </c>
      <c r="S1140" s="10">
        <f t="shared" si="72"/>
        <v>31.25</v>
      </c>
      <c r="T1140" t="s">
        <v>8331</v>
      </c>
      <c r="U1140" t="s">
        <v>8333</v>
      </c>
    </row>
    <row r="1141" spans="1:21" ht="43.75" hidden="1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69"/>
        <v>42005.347523148142</v>
      </c>
      <c r="L1141" s="9">
        <f t="shared" si="70"/>
        <v>41975.347523148142</v>
      </c>
      <c r="M1141" s="14">
        <f t="shared" si="71"/>
        <v>12</v>
      </c>
      <c r="N1141" t="b">
        <v>0</v>
      </c>
      <c r="O1141">
        <v>1</v>
      </c>
      <c r="P1141" t="b">
        <v>0</v>
      </c>
      <c r="Q1141" t="s">
        <v>8281</v>
      </c>
      <c r="R1141">
        <f>ROUND(E1141/D1141*100,0)</f>
        <v>0</v>
      </c>
      <c r="S1141" s="10">
        <f t="shared" si="72"/>
        <v>5</v>
      </c>
      <c r="T1141" t="s">
        <v>8331</v>
      </c>
      <c r="U1141" t="s">
        <v>8333</v>
      </c>
    </row>
    <row r="1142" spans="1:21" ht="43.75" hidden="1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69"/>
        <v>42222.462048611109</v>
      </c>
      <c r="L1142" s="9">
        <f t="shared" si="70"/>
        <v>42192.462048611109</v>
      </c>
      <c r="M1142" s="14">
        <f t="shared" si="71"/>
        <v>7</v>
      </c>
      <c r="N1142" t="b">
        <v>0</v>
      </c>
      <c r="O1142">
        <v>0</v>
      </c>
      <c r="P1142" t="b">
        <v>0</v>
      </c>
      <c r="Q1142" t="s">
        <v>8281</v>
      </c>
      <c r="R1142">
        <f>ROUND(E1142/D1142*100,0)</f>
        <v>0</v>
      </c>
      <c r="S1142" s="10">
        <f t="shared" si="72"/>
        <v>0</v>
      </c>
      <c r="T1142" t="s">
        <v>8331</v>
      </c>
      <c r="U1142" t="s">
        <v>8333</v>
      </c>
    </row>
    <row r="1143" spans="1:21" hidden="1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69"/>
        <v>42194.699652777781</v>
      </c>
      <c r="L1143" s="9">
        <f t="shared" si="70"/>
        <v>42164.699652777781</v>
      </c>
      <c r="M1143" s="14">
        <f t="shared" si="71"/>
        <v>6</v>
      </c>
      <c r="N1143" t="b">
        <v>0</v>
      </c>
      <c r="O1143">
        <v>0</v>
      </c>
      <c r="P1143" t="b">
        <v>0</v>
      </c>
      <c r="Q1143" t="s">
        <v>8281</v>
      </c>
      <c r="R1143">
        <f>ROUND(E1143/D1143*100,0)</f>
        <v>0</v>
      </c>
      <c r="S1143" s="10">
        <f t="shared" si="72"/>
        <v>0</v>
      </c>
      <c r="T1143" t="s">
        <v>8331</v>
      </c>
      <c r="U1143" t="s">
        <v>8333</v>
      </c>
    </row>
    <row r="1144" spans="1:21" ht="43.75" hidden="1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69"/>
        <v>42052.006099537044</v>
      </c>
      <c r="L1144" s="9">
        <f t="shared" si="70"/>
        <v>42022.006099537044</v>
      </c>
      <c r="M1144" s="14">
        <f t="shared" si="71"/>
        <v>1</v>
      </c>
      <c r="N1144" t="b">
        <v>0</v>
      </c>
      <c r="O1144">
        <v>0</v>
      </c>
      <c r="P1144" t="b">
        <v>0</v>
      </c>
      <c r="Q1144" t="s">
        <v>8281</v>
      </c>
      <c r="R1144">
        <f>ROUND(E1144/D1144*100,0)</f>
        <v>0</v>
      </c>
      <c r="S1144" s="10">
        <f t="shared" si="72"/>
        <v>0</v>
      </c>
      <c r="T1144" t="s">
        <v>8331</v>
      </c>
      <c r="U1144" t="s">
        <v>8333</v>
      </c>
    </row>
    <row r="1145" spans="1:21" ht="43.75" hidden="1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69"/>
        <v>42355.19358796296</v>
      </c>
      <c r="L1145" s="9">
        <f t="shared" si="70"/>
        <v>42325.19358796296</v>
      </c>
      <c r="M1145" s="14">
        <f t="shared" si="71"/>
        <v>11</v>
      </c>
      <c r="N1145" t="b">
        <v>0</v>
      </c>
      <c r="O1145">
        <v>8</v>
      </c>
      <c r="P1145" t="b">
        <v>0</v>
      </c>
      <c r="Q1145" t="s">
        <v>8281</v>
      </c>
      <c r="R1145">
        <f>ROUND(E1145/D1145*100,0)</f>
        <v>0</v>
      </c>
      <c r="S1145" s="10">
        <f t="shared" si="72"/>
        <v>23.25</v>
      </c>
      <c r="T1145" t="s">
        <v>8331</v>
      </c>
      <c r="U1145" t="s">
        <v>8333</v>
      </c>
    </row>
    <row r="1146" spans="1:21" ht="43.75" hidden="1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69"/>
        <v>42123.181944444441</v>
      </c>
      <c r="L1146" s="9">
        <f t="shared" si="70"/>
        <v>42093.181944444441</v>
      </c>
      <c r="M1146" s="14">
        <f t="shared" si="71"/>
        <v>3</v>
      </c>
      <c r="N1146" t="b">
        <v>0</v>
      </c>
      <c r="O1146">
        <v>0</v>
      </c>
      <c r="P1146" t="b">
        <v>0</v>
      </c>
      <c r="Q1146" t="s">
        <v>8282</v>
      </c>
      <c r="R1146">
        <f>ROUND(E1146/D1146*100,0)</f>
        <v>0</v>
      </c>
      <c r="S1146" s="10">
        <f t="shared" si="72"/>
        <v>0</v>
      </c>
      <c r="T1146" t="s">
        <v>8334</v>
      </c>
      <c r="U1146" t="s">
        <v>8335</v>
      </c>
    </row>
    <row r="1147" spans="1:21" ht="43.75" hidden="1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69"/>
        <v>41914.747592592597</v>
      </c>
      <c r="L1147" s="9">
        <f t="shared" si="70"/>
        <v>41854.747592592597</v>
      </c>
      <c r="M1147" s="14">
        <f t="shared" si="71"/>
        <v>8</v>
      </c>
      <c r="N1147" t="b">
        <v>0</v>
      </c>
      <c r="O1147">
        <v>1</v>
      </c>
      <c r="P1147" t="b">
        <v>0</v>
      </c>
      <c r="Q1147" t="s">
        <v>8282</v>
      </c>
      <c r="R1147">
        <f>ROUND(E1147/D1147*100,0)</f>
        <v>0</v>
      </c>
      <c r="S1147" s="10">
        <f t="shared" si="72"/>
        <v>100</v>
      </c>
      <c r="T1147" t="s">
        <v>8334</v>
      </c>
      <c r="U1147" t="s">
        <v>8335</v>
      </c>
    </row>
    <row r="1148" spans="1:21" ht="43.75" hidden="1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69"/>
        <v>41761.9533912037</v>
      </c>
      <c r="L1148" s="9">
        <f t="shared" si="70"/>
        <v>41723.9533912037</v>
      </c>
      <c r="M1148" s="14">
        <f t="shared" si="71"/>
        <v>3</v>
      </c>
      <c r="N1148" t="b">
        <v>0</v>
      </c>
      <c r="O1148">
        <v>12</v>
      </c>
      <c r="P1148" t="b">
        <v>0</v>
      </c>
      <c r="Q1148" t="s">
        <v>8282</v>
      </c>
      <c r="R1148">
        <f>ROUND(E1148/D1148*100,0)</f>
        <v>9</v>
      </c>
      <c r="S1148" s="10">
        <f t="shared" si="72"/>
        <v>44.17</v>
      </c>
      <c r="T1148" t="s">
        <v>8334</v>
      </c>
      <c r="U1148" t="s">
        <v>8335</v>
      </c>
    </row>
    <row r="1149" spans="1:21" ht="43.75" hidden="1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69"/>
        <v>41931.972025462965</v>
      </c>
      <c r="L1149" s="9">
        <f t="shared" si="70"/>
        <v>41871.972025462965</v>
      </c>
      <c r="M1149" s="14">
        <f t="shared" si="71"/>
        <v>8</v>
      </c>
      <c r="N1149" t="b">
        <v>0</v>
      </c>
      <c r="O1149">
        <v>0</v>
      </c>
      <c r="P1149" t="b">
        <v>0</v>
      </c>
      <c r="Q1149" t="s">
        <v>8282</v>
      </c>
      <c r="R1149">
        <f>ROUND(E1149/D1149*100,0)</f>
        <v>0</v>
      </c>
      <c r="S1149" s="10">
        <f t="shared" si="72"/>
        <v>0</v>
      </c>
      <c r="T1149" t="s">
        <v>8334</v>
      </c>
      <c r="U1149" t="s">
        <v>8335</v>
      </c>
    </row>
    <row r="1150" spans="1:21" ht="29.15" hidden="1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69"/>
        <v>42705.212743055556</v>
      </c>
      <c r="L1150" s="9">
        <f t="shared" si="70"/>
        <v>42675.171076388884</v>
      </c>
      <c r="M1150" s="14">
        <f t="shared" si="71"/>
        <v>11</v>
      </c>
      <c r="N1150" t="b">
        <v>0</v>
      </c>
      <c r="O1150">
        <v>3</v>
      </c>
      <c r="P1150" t="b">
        <v>0</v>
      </c>
      <c r="Q1150" t="s">
        <v>8282</v>
      </c>
      <c r="R1150">
        <f>ROUND(E1150/D1150*100,0)</f>
        <v>0</v>
      </c>
      <c r="S1150" s="10">
        <f t="shared" si="72"/>
        <v>24.33</v>
      </c>
      <c r="T1150" t="s">
        <v>8334</v>
      </c>
      <c r="U1150" t="s">
        <v>8335</v>
      </c>
    </row>
    <row r="1151" spans="1:21" ht="29.15" hidden="1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69"/>
        <v>42537.71025462963</v>
      </c>
      <c r="L1151" s="9">
        <f t="shared" si="70"/>
        <v>42507.71025462963</v>
      </c>
      <c r="M1151" s="14">
        <f t="shared" si="71"/>
        <v>5</v>
      </c>
      <c r="N1151" t="b">
        <v>0</v>
      </c>
      <c r="O1151">
        <v>2</v>
      </c>
      <c r="P1151" t="b">
        <v>0</v>
      </c>
      <c r="Q1151" t="s">
        <v>8282</v>
      </c>
      <c r="R1151">
        <f>ROUND(E1151/D1151*100,0)</f>
        <v>0</v>
      </c>
      <c r="S1151" s="10">
        <f t="shared" si="72"/>
        <v>37.5</v>
      </c>
      <c r="T1151" t="s">
        <v>8334</v>
      </c>
      <c r="U1151" t="s">
        <v>8335</v>
      </c>
    </row>
    <row r="1152" spans="1:21" ht="29.15" hidden="1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69"/>
        <v>42377.954571759255</v>
      </c>
      <c r="L1152" s="9">
        <f t="shared" si="70"/>
        <v>42317.954571759255</v>
      </c>
      <c r="M1152" s="14">
        <f t="shared" si="71"/>
        <v>11</v>
      </c>
      <c r="N1152" t="b">
        <v>0</v>
      </c>
      <c r="O1152">
        <v>6</v>
      </c>
      <c r="P1152" t="b">
        <v>0</v>
      </c>
      <c r="Q1152" t="s">
        <v>8282</v>
      </c>
      <c r="R1152">
        <f>ROUND(E1152/D1152*100,0)</f>
        <v>10</v>
      </c>
      <c r="S1152" s="10">
        <f t="shared" si="72"/>
        <v>42</v>
      </c>
      <c r="T1152" t="s">
        <v>8334</v>
      </c>
      <c r="U1152" t="s">
        <v>8335</v>
      </c>
    </row>
    <row r="1153" spans="1:21" ht="58.3" hidden="1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69"/>
        <v>42254.102581018517</v>
      </c>
      <c r="L1153" s="9">
        <f t="shared" si="70"/>
        <v>42224.102581018517</v>
      </c>
      <c r="M1153" s="14">
        <f t="shared" si="71"/>
        <v>8</v>
      </c>
      <c r="N1153" t="b">
        <v>0</v>
      </c>
      <c r="O1153">
        <v>0</v>
      </c>
      <c r="P1153" t="b">
        <v>0</v>
      </c>
      <c r="Q1153" t="s">
        <v>8282</v>
      </c>
      <c r="R1153">
        <f>ROUND(E1153/D1153*100,0)</f>
        <v>0</v>
      </c>
      <c r="S1153" s="10">
        <f t="shared" si="72"/>
        <v>0</v>
      </c>
      <c r="T1153" t="s">
        <v>8334</v>
      </c>
      <c r="U1153" t="s">
        <v>8335</v>
      </c>
    </row>
    <row r="1154" spans="1:21" hidden="1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si="69"/>
        <v>42139.709629629629</v>
      </c>
      <c r="L1154" s="9">
        <f t="shared" si="70"/>
        <v>42109.709629629629</v>
      </c>
      <c r="M1154" s="14">
        <f t="shared" si="71"/>
        <v>4</v>
      </c>
      <c r="N1154" t="b">
        <v>0</v>
      </c>
      <c r="O1154">
        <v>15</v>
      </c>
      <c r="P1154" t="b">
        <v>0</v>
      </c>
      <c r="Q1154" t="s">
        <v>8282</v>
      </c>
      <c r="R1154">
        <f>ROUND(E1154/D1154*100,0)</f>
        <v>6</v>
      </c>
      <c r="S1154" s="10">
        <f t="shared" si="72"/>
        <v>60.73</v>
      </c>
      <c r="T1154" t="s">
        <v>8334</v>
      </c>
      <c r="U1154" t="s">
        <v>8335</v>
      </c>
    </row>
    <row r="1155" spans="1:21" ht="29.15" hidden="1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ref="K1155:K1218" si="73">(I1155/60/60/24) + DATE(1970,1,1)</f>
        <v>42173.714178240742</v>
      </c>
      <c r="L1155" s="9">
        <f t="shared" ref="L1155:L1218" si="74">(J1155/60/60/24) + DATE(1970,1,1)</f>
        <v>42143.714178240742</v>
      </c>
      <c r="M1155" s="14">
        <f t="shared" ref="M1155:M1218" si="75">MONTH(L1155)</f>
        <v>5</v>
      </c>
      <c r="N1155" t="b">
        <v>0</v>
      </c>
      <c r="O1155">
        <v>1</v>
      </c>
      <c r="P1155" t="b">
        <v>0</v>
      </c>
      <c r="Q1155" t="s">
        <v>8282</v>
      </c>
      <c r="R1155">
        <f>ROUND(E1155/D1155*100,0)</f>
        <v>1</v>
      </c>
      <c r="S1155" s="10">
        <f t="shared" ref="S1155:S1218" si="76">IFERROR(ROUND(E1155/O1155,2),0)</f>
        <v>50</v>
      </c>
      <c r="T1155" t="s">
        <v>8334</v>
      </c>
      <c r="U1155" t="s">
        <v>8335</v>
      </c>
    </row>
    <row r="1156" spans="1:21" ht="43.75" hidden="1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73"/>
        <v>42253.108865740738</v>
      </c>
      <c r="L1156" s="9">
        <f t="shared" si="74"/>
        <v>42223.108865740738</v>
      </c>
      <c r="M1156" s="14">
        <f t="shared" si="75"/>
        <v>8</v>
      </c>
      <c r="N1156" t="b">
        <v>0</v>
      </c>
      <c r="O1156">
        <v>3</v>
      </c>
      <c r="P1156" t="b">
        <v>0</v>
      </c>
      <c r="Q1156" t="s">
        <v>8282</v>
      </c>
      <c r="R1156">
        <f>ROUND(E1156/D1156*100,0)</f>
        <v>7</v>
      </c>
      <c r="S1156" s="10">
        <f t="shared" si="76"/>
        <v>108.33</v>
      </c>
      <c r="T1156" t="s">
        <v>8334</v>
      </c>
      <c r="U1156" t="s">
        <v>8335</v>
      </c>
    </row>
    <row r="1157" spans="1:21" ht="43.75" hidden="1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73"/>
        <v>41865.763981481483</v>
      </c>
      <c r="L1157" s="9">
        <f t="shared" si="74"/>
        <v>41835.763981481483</v>
      </c>
      <c r="M1157" s="14">
        <f t="shared" si="75"/>
        <v>7</v>
      </c>
      <c r="N1157" t="b">
        <v>0</v>
      </c>
      <c r="O1157">
        <v>8</v>
      </c>
      <c r="P1157" t="b">
        <v>0</v>
      </c>
      <c r="Q1157" t="s">
        <v>8282</v>
      </c>
      <c r="R1157">
        <f>ROUND(E1157/D1157*100,0)</f>
        <v>1</v>
      </c>
      <c r="S1157" s="10">
        <f t="shared" si="76"/>
        <v>23.5</v>
      </c>
      <c r="T1157" t="s">
        <v>8334</v>
      </c>
      <c r="U1157" t="s">
        <v>8335</v>
      </c>
    </row>
    <row r="1158" spans="1:21" ht="43.75" hidden="1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73"/>
        <v>42059.07131944444</v>
      </c>
      <c r="L1158" s="9">
        <f t="shared" si="74"/>
        <v>42029.07131944444</v>
      </c>
      <c r="M1158" s="14">
        <f t="shared" si="75"/>
        <v>1</v>
      </c>
      <c r="N1158" t="b">
        <v>0</v>
      </c>
      <c r="O1158">
        <v>0</v>
      </c>
      <c r="P1158" t="b">
        <v>0</v>
      </c>
      <c r="Q1158" t="s">
        <v>8282</v>
      </c>
      <c r="R1158">
        <f>ROUND(E1158/D1158*100,0)</f>
        <v>0</v>
      </c>
      <c r="S1158" s="10">
        <f t="shared" si="76"/>
        <v>0</v>
      </c>
      <c r="T1158" t="s">
        <v>8334</v>
      </c>
      <c r="U1158" t="s">
        <v>8335</v>
      </c>
    </row>
    <row r="1159" spans="1:21" ht="43.75" hidden="1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73"/>
        <v>41978.669907407413</v>
      </c>
      <c r="L1159" s="9">
        <f t="shared" si="74"/>
        <v>41918.628240740742</v>
      </c>
      <c r="M1159" s="14">
        <f t="shared" si="75"/>
        <v>10</v>
      </c>
      <c r="N1159" t="b">
        <v>0</v>
      </c>
      <c r="O1159">
        <v>3</v>
      </c>
      <c r="P1159" t="b">
        <v>0</v>
      </c>
      <c r="Q1159" t="s">
        <v>8282</v>
      </c>
      <c r="R1159">
        <f>ROUND(E1159/D1159*100,0)</f>
        <v>2</v>
      </c>
      <c r="S1159" s="10">
        <f t="shared" si="76"/>
        <v>50.33</v>
      </c>
      <c r="T1159" t="s">
        <v>8334</v>
      </c>
      <c r="U1159" t="s">
        <v>8335</v>
      </c>
    </row>
    <row r="1160" spans="1:21" ht="43.75" hidden="1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73"/>
        <v>41982.09175925926</v>
      </c>
      <c r="L1160" s="9">
        <f t="shared" si="74"/>
        <v>41952.09175925926</v>
      </c>
      <c r="M1160" s="14">
        <f t="shared" si="75"/>
        <v>11</v>
      </c>
      <c r="N1160" t="b">
        <v>0</v>
      </c>
      <c r="O1160">
        <v>3</v>
      </c>
      <c r="P1160" t="b">
        <v>0</v>
      </c>
      <c r="Q1160" t="s">
        <v>8282</v>
      </c>
      <c r="R1160">
        <f>ROUND(E1160/D1160*100,0)</f>
        <v>0</v>
      </c>
      <c r="S1160" s="10">
        <f t="shared" si="76"/>
        <v>11.67</v>
      </c>
      <c r="T1160" t="s">
        <v>8334</v>
      </c>
      <c r="U1160" t="s">
        <v>8335</v>
      </c>
    </row>
    <row r="1161" spans="1:21" ht="43.75" hidden="1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73"/>
        <v>42185.65625</v>
      </c>
      <c r="L1161" s="9">
        <f t="shared" si="74"/>
        <v>42154.726446759261</v>
      </c>
      <c r="M1161" s="14">
        <f t="shared" si="75"/>
        <v>5</v>
      </c>
      <c r="N1161" t="b">
        <v>0</v>
      </c>
      <c r="O1161">
        <v>0</v>
      </c>
      <c r="P1161" t="b">
        <v>0</v>
      </c>
      <c r="Q1161" t="s">
        <v>8282</v>
      </c>
      <c r="R1161">
        <f>ROUND(E1161/D1161*100,0)</f>
        <v>0</v>
      </c>
      <c r="S1161" s="10">
        <f t="shared" si="76"/>
        <v>0</v>
      </c>
      <c r="T1161" t="s">
        <v>8334</v>
      </c>
      <c r="U1161" t="s">
        <v>8335</v>
      </c>
    </row>
    <row r="1162" spans="1:21" ht="43.75" hidden="1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si="73"/>
        <v>42091.113263888896</v>
      </c>
      <c r="L1162" s="9">
        <f t="shared" si="74"/>
        <v>42061.154930555553</v>
      </c>
      <c r="M1162" s="14">
        <f t="shared" si="75"/>
        <v>2</v>
      </c>
      <c r="N1162" t="b">
        <v>0</v>
      </c>
      <c r="O1162">
        <v>19</v>
      </c>
      <c r="P1162" t="b">
        <v>0</v>
      </c>
      <c r="Q1162" t="s">
        <v>8282</v>
      </c>
      <c r="R1162">
        <f>ROUND(E1162/D1162*100,0)</f>
        <v>4</v>
      </c>
      <c r="S1162" s="10">
        <f t="shared" si="76"/>
        <v>60.79</v>
      </c>
      <c r="T1162" t="s">
        <v>8334</v>
      </c>
      <c r="U1162" t="s">
        <v>8335</v>
      </c>
    </row>
    <row r="1163" spans="1:21" ht="43.75" hidden="1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73"/>
        <v>42143.629502314812</v>
      </c>
      <c r="L1163" s="9">
        <f t="shared" si="74"/>
        <v>42122.629502314812</v>
      </c>
      <c r="M1163" s="14">
        <f t="shared" si="75"/>
        <v>4</v>
      </c>
      <c r="N1163" t="b">
        <v>0</v>
      </c>
      <c r="O1163">
        <v>0</v>
      </c>
      <c r="P1163" t="b">
        <v>0</v>
      </c>
      <c r="Q1163" t="s">
        <v>8282</v>
      </c>
      <c r="R1163">
        <f>ROUND(E1163/D1163*100,0)</f>
        <v>0</v>
      </c>
      <c r="S1163" s="10">
        <f t="shared" si="76"/>
        <v>0</v>
      </c>
      <c r="T1163" t="s">
        <v>8334</v>
      </c>
      <c r="U1163" t="s">
        <v>8335</v>
      </c>
    </row>
    <row r="1164" spans="1:21" ht="58.3" hidden="1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73"/>
        <v>41907.683611111112</v>
      </c>
      <c r="L1164" s="9">
        <f t="shared" si="74"/>
        <v>41876.683611111112</v>
      </c>
      <c r="M1164" s="14">
        <f t="shared" si="75"/>
        <v>8</v>
      </c>
      <c r="N1164" t="b">
        <v>0</v>
      </c>
      <c r="O1164">
        <v>2</v>
      </c>
      <c r="P1164" t="b">
        <v>0</v>
      </c>
      <c r="Q1164" t="s">
        <v>8282</v>
      </c>
      <c r="R1164">
        <f>ROUND(E1164/D1164*100,0)</f>
        <v>0</v>
      </c>
      <c r="S1164" s="10">
        <f t="shared" si="76"/>
        <v>17.5</v>
      </c>
      <c r="T1164" t="s">
        <v>8334</v>
      </c>
      <c r="U1164" t="s">
        <v>8335</v>
      </c>
    </row>
    <row r="1165" spans="1:21" ht="43.75" hidden="1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73"/>
        <v>41860.723611111112</v>
      </c>
      <c r="L1165" s="9">
        <f t="shared" si="74"/>
        <v>41830.723611111112</v>
      </c>
      <c r="M1165" s="14">
        <f t="shared" si="75"/>
        <v>7</v>
      </c>
      <c r="N1165" t="b">
        <v>0</v>
      </c>
      <c r="O1165">
        <v>0</v>
      </c>
      <c r="P1165" t="b">
        <v>0</v>
      </c>
      <c r="Q1165" t="s">
        <v>8282</v>
      </c>
      <c r="R1165">
        <f>ROUND(E1165/D1165*100,0)</f>
        <v>0</v>
      </c>
      <c r="S1165" s="10">
        <f t="shared" si="76"/>
        <v>0</v>
      </c>
      <c r="T1165" t="s">
        <v>8334</v>
      </c>
      <c r="U1165" t="s">
        <v>8335</v>
      </c>
    </row>
    <row r="1166" spans="1:21" ht="58.3" hidden="1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73"/>
        <v>42539.724328703705</v>
      </c>
      <c r="L1166" s="9">
        <f t="shared" si="74"/>
        <v>42509.724328703705</v>
      </c>
      <c r="M1166" s="14">
        <f t="shared" si="75"/>
        <v>5</v>
      </c>
      <c r="N1166" t="b">
        <v>0</v>
      </c>
      <c r="O1166">
        <v>0</v>
      </c>
      <c r="P1166" t="b">
        <v>0</v>
      </c>
      <c r="Q1166" t="s">
        <v>8282</v>
      </c>
      <c r="R1166">
        <f>ROUND(E1166/D1166*100,0)</f>
        <v>0</v>
      </c>
      <c r="S1166" s="10">
        <f t="shared" si="76"/>
        <v>0</v>
      </c>
      <c r="T1166" t="s">
        <v>8334</v>
      </c>
      <c r="U1166" t="s">
        <v>8335</v>
      </c>
    </row>
    <row r="1167" spans="1:21" ht="43.75" hidden="1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73"/>
        <v>41826.214467592588</v>
      </c>
      <c r="L1167" s="9">
        <f t="shared" si="74"/>
        <v>41792.214467592588</v>
      </c>
      <c r="M1167" s="14">
        <f t="shared" si="75"/>
        <v>6</v>
      </c>
      <c r="N1167" t="b">
        <v>0</v>
      </c>
      <c r="O1167">
        <v>25</v>
      </c>
      <c r="P1167" t="b">
        <v>0</v>
      </c>
      <c r="Q1167" t="s">
        <v>8282</v>
      </c>
      <c r="R1167">
        <f>ROUND(E1167/D1167*100,0)</f>
        <v>21</v>
      </c>
      <c r="S1167" s="10">
        <f t="shared" si="76"/>
        <v>82.82</v>
      </c>
      <c r="T1167" t="s">
        <v>8334</v>
      </c>
      <c r="U1167" t="s">
        <v>8335</v>
      </c>
    </row>
    <row r="1168" spans="1:21" ht="43.75" hidden="1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73"/>
        <v>42181.166666666672</v>
      </c>
      <c r="L1168" s="9">
        <f t="shared" si="74"/>
        <v>42150.485439814816</v>
      </c>
      <c r="M1168" s="14">
        <f t="shared" si="75"/>
        <v>5</v>
      </c>
      <c r="N1168" t="b">
        <v>0</v>
      </c>
      <c r="O1168">
        <v>8</v>
      </c>
      <c r="P1168" t="b">
        <v>0</v>
      </c>
      <c r="Q1168" t="s">
        <v>8282</v>
      </c>
      <c r="R1168">
        <f>ROUND(E1168/D1168*100,0)</f>
        <v>19</v>
      </c>
      <c r="S1168" s="10">
        <f t="shared" si="76"/>
        <v>358.88</v>
      </c>
      <c r="T1168" t="s">
        <v>8334</v>
      </c>
      <c r="U1168" t="s">
        <v>8335</v>
      </c>
    </row>
    <row r="1169" spans="1:21" ht="43.75" hidden="1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73"/>
        <v>41894.734895833331</v>
      </c>
      <c r="L1169" s="9">
        <f t="shared" si="74"/>
        <v>41863.734895833331</v>
      </c>
      <c r="M1169" s="14">
        <f t="shared" si="75"/>
        <v>8</v>
      </c>
      <c r="N1169" t="b">
        <v>0</v>
      </c>
      <c r="O1169">
        <v>16</v>
      </c>
      <c r="P1169" t="b">
        <v>0</v>
      </c>
      <c r="Q1169" t="s">
        <v>8282</v>
      </c>
      <c r="R1169">
        <f>ROUND(E1169/D1169*100,0)</f>
        <v>2</v>
      </c>
      <c r="S1169" s="10">
        <f t="shared" si="76"/>
        <v>61.19</v>
      </c>
      <c r="T1169" t="s">
        <v>8334</v>
      </c>
      <c r="U1169" t="s">
        <v>8335</v>
      </c>
    </row>
    <row r="1170" spans="1:21" ht="43.75" hidden="1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73"/>
        <v>42635.053993055553</v>
      </c>
      <c r="L1170" s="9">
        <f t="shared" si="74"/>
        <v>42605.053993055553</v>
      </c>
      <c r="M1170" s="14">
        <f t="shared" si="75"/>
        <v>8</v>
      </c>
      <c r="N1170" t="b">
        <v>0</v>
      </c>
      <c r="O1170">
        <v>3</v>
      </c>
      <c r="P1170" t="b">
        <v>0</v>
      </c>
      <c r="Q1170" t="s">
        <v>8282</v>
      </c>
      <c r="R1170">
        <f>ROUND(E1170/D1170*100,0)</f>
        <v>6</v>
      </c>
      <c r="S1170" s="10">
        <f t="shared" si="76"/>
        <v>340</v>
      </c>
      <c r="T1170" t="s">
        <v>8334</v>
      </c>
      <c r="U1170" t="s">
        <v>8335</v>
      </c>
    </row>
    <row r="1171" spans="1:21" ht="43.75" hidden="1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73"/>
        <v>42057.353738425925</v>
      </c>
      <c r="L1171" s="9">
        <f t="shared" si="74"/>
        <v>42027.353738425925</v>
      </c>
      <c r="M1171" s="14">
        <f t="shared" si="75"/>
        <v>1</v>
      </c>
      <c r="N1171" t="b">
        <v>0</v>
      </c>
      <c r="O1171">
        <v>3</v>
      </c>
      <c r="P1171" t="b">
        <v>0</v>
      </c>
      <c r="Q1171" t="s">
        <v>8282</v>
      </c>
      <c r="R1171">
        <f>ROUND(E1171/D1171*100,0)</f>
        <v>0</v>
      </c>
      <c r="S1171" s="10">
        <f t="shared" si="76"/>
        <v>5.67</v>
      </c>
      <c r="T1171" t="s">
        <v>8334</v>
      </c>
      <c r="U1171" t="s">
        <v>8335</v>
      </c>
    </row>
    <row r="1172" spans="1:21" ht="43.75" hidden="1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73"/>
        <v>42154.893182870372</v>
      </c>
      <c r="L1172" s="9">
        <f t="shared" si="74"/>
        <v>42124.893182870372</v>
      </c>
      <c r="M1172" s="14">
        <f t="shared" si="75"/>
        <v>4</v>
      </c>
      <c r="N1172" t="b">
        <v>0</v>
      </c>
      <c r="O1172">
        <v>2</v>
      </c>
      <c r="P1172" t="b">
        <v>0</v>
      </c>
      <c r="Q1172" t="s">
        <v>8282</v>
      </c>
      <c r="R1172">
        <f>ROUND(E1172/D1172*100,0)</f>
        <v>0</v>
      </c>
      <c r="S1172" s="10">
        <f t="shared" si="76"/>
        <v>50</v>
      </c>
      <c r="T1172" t="s">
        <v>8334</v>
      </c>
      <c r="U1172" t="s">
        <v>8335</v>
      </c>
    </row>
    <row r="1173" spans="1:21" ht="43.75" hidden="1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73"/>
        <v>41956.846377314811</v>
      </c>
      <c r="L1173" s="9">
        <f t="shared" si="74"/>
        <v>41938.804710648146</v>
      </c>
      <c r="M1173" s="14">
        <f t="shared" si="75"/>
        <v>10</v>
      </c>
      <c r="N1173" t="b">
        <v>0</v>
      </c>
      <c r="O1173">
        <v>1</v>
      </c>
      <c r="P1173" t="b">
        <v>0</v>
      </c>
      <c r="Q1173" t="s">
        <v>8282</v>
      </c>
      <c r="R1173">
        <f>ROUND(E1173/D1173*100,0)</f>
        <v>0</v>
      </c>
      <c r="S1173" s="10">
        <f t="shared" si="76"/>
        <v>25</v>
      </c>
      <c r="T1173" t="s">
        <v>8334</v>
      </c>
      <c r="U1173" t="s">
        <v>8335</v>
      </c>
    </row>
    <row r="1174" spans="1:21" ht="29.15" hidden="1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73"/>
        <v>41871.682314814818</v>
      </c>
      <c r="L1174" s="9">
        <f t="shared" si="74"/>
        <v>41841.682314814818</v>
      </c>
      <c r="M1174" s="14">
        <f t="shared" si="75"/>
        <v>7</v>
      </c>
      <c r="N1174" t="b">
        <v>0</v>
      </c>
      <c r="O1174">
        <v>0</v>
      </c>
      <c r="P1174" t="b">
        <v>0</v>
      </c>
      <c r="Q1174" t="s">
        <v>8282</v>
      </c>
      <c r="R1174">
        <f>ROUND(E1174/D1174*100,0)</f>
        <v>0</v>
      </c>
      <c r="S1174" s="10">
        <f t="shared" si="76"/>
        <v>0</v>
      </c>
      <c r="T1174" t="s">
        <v>8334</v>
      </c>
      <c r="U1174" t="s">
        <v>8335</v>
      </c>
    </row>
    <row r="1175" spans="1:21" ht="43.75" hidden="1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73"/>
        <v>42219.185844907406</v>
      </c>
      <c r="L1175" s="9">
        <f t="shared" si="74"/>
        <v>42184.185844907406</v>
      </c>
      <c r="M1175" s="14">
        <f t="shared" si="75"/>
        <v>6</v>
      </c>
      <c r="N1175" t="b">
        <v>0</v>
      </c>
      <c r="O1175">
        <v>1</v>
      </c>
      <c r="P1175" t="b">
        <v>0</v>
      </c>
      <c r="Q1175" t="s">
        <v>8282</v>
      </c>
      <c r="R1175">
        <f>ROUND(E1175/D1175*100,0)</f>
        <v>0</v>
      </c>
      <c r="S1175" s="10">
        <f t="shared" si="76"/>
        <v>30</v>
      </c>
      <c r="T1175" t="s">
        <v>8334</v>
      </c>
      <c r="U1175" t="s">
        <v>8335</v>
      </c>
    </row>
    <row r="1176" spans="1:21" ht="43.75" hidden="1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73"/>
        <v>42498.84174768519</v>
      </c>
      <c r="L1176" s="9">
        <f t="shared" si="74"/>
        <v>42468.84174768519</v>
      </c>
      <c r="M1176" s="14">
        <f t="shared" si="75"/>
        <v>4</v>
      </c>
      <c r="N1176" t="b">
        <v>0</v>
      </c>
      <c r="O1176">
        <v>19</v>
      </c>
      <c r="P1176" t="b">
        <v>0</v>
      </c>
      <c r="Q1176" t="s">
        <v>8282</v>
      </c>
      <c r="R1176">
        <f>ROUND(E1176/D1176*100,0)</f>
        <v>6</v>
      </c>
      <c r="S1176" s="10">
        <f t="shared" si="76"/>
        <v>46.63</v>
      </c>
      <c r="T1176" t="s">
        <v>8334</v>
      </c>
      <c r="U1176" t="s">
        <v>8335</v>
      </c>
    </row>
    <row r="1177" spans="1:21" ht="43.75" hidden="1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73"/>
        <v>42200.728460648148</v>
      </c>
      <c r="L1177" s="9">
        <f t="shared" si="74"/>
        <v>42170.728460648148</v>
      </c>
      <c r="M1177" s="14">
        <f t="shared" si="75"/>
        <v>6</v>
      </c>
      <c r="N1177" t="b">
        <v>0</v>
      </c>
      <c r="O1177">
        <v>9</v>
      </c>
      <c r="P1177" t="b">
        <v>0</v>
      </c>
      <c r="Q1177" t="s">
        <v>8282</v>
      </c>
      <c r="R1177">
        <f>ROUND(E1177/D1177*100,0)</f>
        <v>3</v>
      </c>
      <c r="S1177" s="10">
        <f t="shared" si="76"/>
        <v>65</v>
      </c>
      <c r="T1177" t="s">
        <v>8334</v>
      </c>
      <c r="U1177" t="s">
        <v>8335</v>
      </c>
    </row>
    <row r="1178" spans="1:21" ht="58.3" hidden="1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73"/>
        <v>42800.541666666672</v>
      </c>
      <c r="L1178" s="9">
        <f t="shared" si="74"/>
        <v>42746.019652777773</v>
      </c>
      <c r="M1178" s="14">
        <f t="shared" si="75"/>
        <v>1</v>
      </c>
      <c r="N1178" t="b">
        <v>0</v>
      </c>
      <c r="O1178">
        <v>1</v>
      </c>
      <c r="P1178" t="b">
        <v>0</v>
      </c>
      <c r="Q1178" t="s">
        <v>8282</v>
      </c>
      <c r="R1178">
        <f>ROUND(E1178/D1178*100,0)</f>
        <v>0</v>
      </c>
      <c r="S1178" s="10">
        <f t="shared" si="76"/>
        <v>10</v>
      </c>
      <c r="T1178" t="s">
        <v>8334</v>
      </c>
      <c r="U1178" t="s">
        <v>8335</v>
      </c>
    </row>
    <row r="1179" spans="1:21" ht="43.75" hidden="1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73"/>
        <v>41927.660833333335</v>
      </c>
      <c r="L1179" s="9">
        <f t="shared" si="74"/>
        <v>41897.660833333335</v>
      </c>
      <c r="M1179" s="14">
        <f t="shared" si="75"/>
        <v>9</v>
      </c>
      <c r="N1179" t="b">
        <v>0</v>
      </c>
      <c r="O1179">
        <v>0</v>
      </c>
      <c r="P1179" t="b">
        <v>0</v>
      </c>
      <c r="Q1179" t="s">
        <v>8282</v>
      </c>
      <c r="R1179">
        <f>ROUND(E1179/D1179*100,0)</f>
        <v>0</v>
      </c>
      <c r="S1179" s="10">
        <f t="shared" si="76"/>
        <v>0</v>
      </c>
      <c r="T1179" t="s">
        <v>8334</v>
      </c>
      <c r="U1179" t="s">
        <v>8335</v>
      </c>
    </row>
    <row r="1180" spans="1:21" ht="43.75" hidden="1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73"/>
        <v>41867.905694444446</v>
      </c>
      <c r="L1180" s="9">
        <f t="shared" si="74"/>
        <v>41837.905694444446</v>
      </c>
      <c r="M1180" s="14">
        <f t="shared" si="75"/>
        <v>7</v>
      </c>
      <c r="N1180" t="b">
        <v>0</v>
      </c>
      <c r="O1180">
        <v>1</v>
      </c>
      <c r="P1180" t="b">
        <v>0</v>
      </c>
      <c r="Q1180" t="s">
        <v>8282</v>
      </c>
      <c r="R1180">
        <f>ROUND(E1180/D1180*100,0)</f>
        <v>0</v>
      </c>
      <c r="S1180" s="10">
        <f t="shared" si="76"/>
        <v>5</v>
      </c>
      <c r="T1180" t="s">
        <v>8334</v>
      </c>
      <c r="U1180" t="s">
        <v>8335</v>
      </c>
    </row>
    <row r="1181" spans="1:21" ht="43.75" hidden="1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73"/>
        <v>42305.720219907409</v>
      </c>
      <c r="L1181" s="9">
        <f t="shared" si="74"/>
        <v>42275.720219907409</v>
      </c>
      <c r="M1181" s="14">
        <f t="shared" si="75"/>
        <v>9</v>
      </c>
      <c r="N1181" t="b">
        <v>0</v>
      </c>
      <c r="O1181">
        <v>5</v>
      </c>
      <c r="P1181" t="b">
        <v>0</v>
      </c>
      <c r="Q1181" t="s">
        <v>8282</v>
      </c>
      <c r="R1181">
        <f>ROUND(E1181/D1181*100,0)</f>
        <v>5</v>
      </c>
      <c r="S1181" s="10">
        <f t="shared" si="76"/>
        <v>640</v>
      </c>
      <c r="T1181" t="s">
        <v>8334</v>
      </c>
      <c r="U1181" t="s">
        <v>8335</v>
      </c>
    </row>
    <row r="1182" spans="1:21" ht="43.75" hidden="1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73"/>
        <v>41818.806875000002</v>
      </c>
      <c r="L1182" s="9">
        <f t="shared" si="74"/>
        <v>41781.806875000002</v>
      </c>
      <c r="M1182" s="14">
        <f t="shared" si="75"/>
        <v>5</v>
      </c>
      <c r="N1182" t="b">
        <v>0</v>
      </c>
      <c r="O1182">
        <v>85</v>
      </c>
      <c r="P1182" t="b">
        <v>0</v>
      </c>
      <c r="Q1182" t="s">
        <v>8282</v>
      </c>
      <c r="R1182">
        <f>ROUND(E1182/D1182*100,0)</f>
        <v>12</v>
      </c>
      <c r="S1182" s="10">
        <f t="shared" si="76"/>
        <v>69.12</v>
      </c>
      <c r="T1182" t="s">
        <v>8334</v>
      </c>
      <c r="U1182" t="s">
        <v>8335</v>
      </c>
    </row>
    <row r="1183" spans="1:21" ht="29.15" hidden="1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73"/>
        <v>42064.339363425926</v>
      </c>
      <c r="L1183" s="9">
        <f t="shared" si="74"/>
        <v>42034.339363425926</v>
      </c>
      <c r="M1183" s="14">
        <f t="shared" si="75"/>
        <v>1</v>
      </c>
      <c r="N1183" t="b">
        <v>0</v>
      </c>
      <c r="O1183">
        <v>3</v>
      </c>
      <c r="P1183" t="b">
        <v>0</v>
      </c>
      <c r="Q1183" t="s">
        <v>8282</v>
      </c>
      <c r="R1183">
        <f>ROUND(E1183/D1183*100,0)</f>
        <v>0</v>
      </c>
      <c r="S1183" s="10">
        <f t="shared" si="76"/>
        <v>1.33</v>
      </c>
      <c r="T1183" t="s">
        <v>8334</v>
      </c>
      <c r="U1183" t="s">
        <v>8335</v>
      </c>
    </row>
    <row r="1184" spans="1:21" ht="58.3" hidden="1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73"/>
        <v>42747.695833333331</v>
      </c>
      <c r="L1184" s="9">
        <f t="shared" si="74"/>
        <v>42728.827407407407</v>
      </c>
      <c r="M1184" s="14">
        <f t="shared" si="75"/>
        <v>12</v>
      </c>
      <c r="N1184" t="b">
        <v>0</v>
      </c>
      <c r="O1184">
        <v>4</v>
      </c>
      <c r="P1184" t="b">
        <v>0</v>
      </c>
      <c r="Q1184" t="s">
        <v>8282</v>
      </c>
      <c r="R1184">
        <f>ROUND(E1184/D1184*100,0)</f>
        <v>4</v>
      </c>
      <c r="S1184" s="10">
        <f t="shared" si="76"/>
        <v>10.5</v>
      </c>
      <c r="T1184" t="s">
        <v>8334</v>
      </c>
      <c r="U1184" t="s">
        <v>8335</v>
      </c>
    </row>
    <row r="1185" spans="1:21" ht="43.75" hidden="1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73"/>
        <v>42676.165972222225</v>
      </c>
      <c r="L1185" s="9">
        <f t="shared" si="74"/>
        <v>42656.86137731481</v>
      </c>
      <c r="M1185" s="14">
        <f t="shared" si="75"/>
        <v>10</v>
      </c>
      <c r="N1185" t="b">
        <v>0</v>
      </c>
      <c r="O1185">
        <v>3</v>
      </c>
      <c r="P1185" t="b">
        <v>0</v>
      </c>
      <c r="Q1185" t="s">
        <v>8282</v>
      </c>
      <c r="R1185">
        <f>ROUND(E1185/D1185*100,0)</f>
        <v>4</v>
      </c>
      <c r="S1185" s="10">
        <f t="shared" si="76"/>
        <v>33.33</v>
      </c>
      <c r="T1185" t="s">
        <v>8334</v>
      </c>
      <c r="U1185" t="s">
        <v>8335</v>
      </c>
    </row>
    <row r="1186" spans="1:21" ht="43.75" hidden="1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73"/>
        <v>42772.599664351852</v>
      </c>
      <c r="L1186" s="9">
        <f t="shared" si="74"/>
        <v>42741.599664351852</v>
      </c>
      <c r="M1186" s="14">
        <f t="shared" si="75"/>
        <v>1</v>
      </c>
      <c r="N1186" t="b">
        <v>0</v>
      </c>
      <c r="O1186">
        <v>375</v>
      </c>
      <c r="P1186" t="b">
        <v>1</v>
      </c>
      <c r="Q1186" t="s">
        <v>8283</v>
      </c>
      <c r="R1186">
        <f>ROUND(E1186/D1186*100,0)</f>
        <v>105</v>
      </c>
      <c r="S1186" s="10">
        <f t="shared" si="76"/>
        <v>61.56</v>
      </c>
      <c r="T1186" t="s">
        <v>8336</v>
      </c>
      <c r="U1186" t="s">
        <v>8337</v>
      </c>
    </row>
    <row r="1187" spans="1:21" ht="58.3" hidden="1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73"/>
        <v>42163.166666666672</v>
      </c>
      <c r="L1187" s="9">
        <f t="shared" si="74"/>
        <v>42130.865150462967</v>
      </c>
      <c r="M1187" s="14">
        <f t="shared" si="75"/>
        <v>5</v>
      </c>
      <c r="N1187" t="b">
        <v>0</v>
      </c>
      <c r="O1187">
        <v>111</v>
      </c>
      <c r="P1187" t="b">
        <v>1</v>
      </c>
      <c r="Q1187" t="s">
        <v>8283</v>
      </c>
      <c r="R1187">
        <f>ROUND(E1187/D1187*100,0)</f>
        <v>105</v>
      </c>
      <c r="S1187" s="10">
        <f t="shared" si="76"/>
        <v>118.74</v>
      </c>
      <c r="T1187" t="s">
        <v>8336</v>
      </c>
      <c r="U1187" t="s">
        <v>8337</v>
      </c>
    </row>
    <row r="1188" spans="1:21" ht="43.75" hidden="1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73"/>
        <v>42156.945833333331</v>
      </c>
      <c r="L1188" s="9">
        <f t="shared" si="74"/>
        <v>42123.86336805555</v>
      </c>
      <c r="M1188" s="14">
        <f t="shared" si="75"/>
        <v>4</v>
      </c>
      <c r="N1188" t="b">
        <v>0</v>
      </c>
      <c r="O1188">
        <v>123</v>
      </c>
      <c r="P1188" t="b">
        <v>1</v>
      </c>
      <c r="Q1188" t="s">
        <v>8283</v>
      </c>
      <c r="R1188">
        <f>ROUND(E1188/D1188*100,0)</f>
        <v>107</v>
      </c>
      <c r="S1188" s="10">
        <f t="shared" si="76"/>
        <v>65.08</v>
      </c>
      <c r="T1188" t="s">
        <v>8336</v>
      </c>
      <c r="U1188" t="s">
        <v>8337</v>
      </c>
    </row>
    <row r="1189" spans="1:21" ht="43.75" hidden="1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73"/>
        <v>42141.75</v>
      </c>
      <c r="L1189" s="9">
        <f t="shared" si="74"/>
        <v>42109.894942129627</v>
      </c>
      <c r="M1189" s="14">
        <f t="shared" si="75"/>
        <v>4</v>
      </c>
      <c r="N1189" t="b">
        <v>0</v>
      </c>
      <c r="O1189">
        <v>70</v>
      </c>
      <c r="P1189" t="b">
        <v>1</v>
      </c>
      <c r="Q1189" t="s">
        <v>8283</v>
      </c>
      <c r="R1189">
        <f>ROUND(E1189/D1189*100,0)</f>
        <v>104</v>
      </c>
      <c r="S1189" s="10">
        <f t="shared" si="76"/>
        <v>130.16</v>
      </c>
      <c r="T1189" t="s">
        <v>8336</v>
      </c>
      <c r="U1189" t="s">
        <v>8337</v>
      </c>
    </row>
    <row r="1190" spans="1:21" ht="43.75" hidden="1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73"/>
        <v>42732.700694444444</v>
      </c>
      <c r="L1190" s="9">
        <f t="shared" si="74"/>
        <v>42711.700694444444</v>
      </c>
      <c r="M1190" s="14">
        <f t="shared" si="75"/>
        <v>12</v>
      </c>
      <c r="N1190" t="b">
        <v>0</v>
      </c>
      <c r="O1190">
        <v>85</v>
      </c>
      <c r="P1190" t="b">
        <v>1</v>
      </c>
      <c r="Q1190" t="s">
        <v>8283</v>
      </c>
      <c r="R1190">
        <f>ROUND(E1190/D1190*100,0)</f>
        <v>161</v>
      </c>
      <c r="S1190" s="10">
        <f t="shared" si="76"/>
        <v>37.78</v>
      </c>
      <c r="T1190" t="s">
        <v>8336</v>
      </c>
      <c r="U1190" t="s">
        <v>8337</v>
      </c>
    </row>
    <row r="1191" spans="1:21" ht="43.75" hidden="1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73"/>
        <v>42550.979108796295</v>
      </c>
      <c r="L1191" s="9">
        <f t="shared" si="74"/>
        <v>42529.979108796295</v>
      </c>
      <c r="M1191" s="14">
        <f t="shared" si="75"/>
        <v>6</v>
      </c>
      <c r="N1191" t="b">
        <v>0</v>
      </c>
      <c r="O1191">
        <v>86</v>
      </c>
      <c r="P1191" t="b">
        <v>1</v>
      </c>
      <c r="Q1191" t="s">
        <v>8283</v>
      </c>
      <c r="R1191">
        <f>ROUND(E1191/D1191*100,0)</f>
        <v>108</v>
      </c>
      <c r="S1191" s="10">
        <f t="shared" si="76"/>
        <v>112.79</v>
      </c>
      <c r="T1191" t="s">
        <v>8336</v>
      </c>
      <c r="U1191" t="s">
        <v>8337</v>
      </c>
    </row>
    <row r="1192" spans="1:21" ht="29.15" hidden="1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73"/>
        <v>41882.665798611109</v>
      </c>
      <c r="L1192" s="9">
        <f t="shared" si="74"/>
        <v>41852.665798611109</v>
      </c>
      <c r="M1192" s="14">
        <f t="shared" si="75"/>
        <v>8</v>
      </c>
      <c r="N1192" t="b">
        <v>0</v>
      </c>
      <c r="O1192">
        <v>13</v>
      </c>
      <c r="P1192" t="b">
        <v>1</v>
      </c>
      <c r="Q1192" t="s">
        <v>8283</v>
      </c>
      <c r="R1192">
        <f>ROUND(E1192/D1192*100,0)</f>
        <v>135</v>
      </c>
      <c r="S1192" s="10">
        <f t="shared" si="76"/>
        <v>51.92</v>
      </c>
      <c r="T1192" t="s">
        <v>8336</v>
      </c>
      <c r="U1192" t="s">
        <v>8337</v>
      </c>
    </row>
    <row r="1193" spans="1:21" ht="43.75" hidden="1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73"/>
        <v>42449.562037037031</v>
      </c>
      <c r="L1193" s="9">
        <f t="shared" si="74"/>
        <v>42419.603703703702</v>
      </c>
      <c r="M1193" s="14">
        <f t="shared" si="75"/>
        <v>2</v>
      </c>
      <c r="N1193" t="b">
        <v>0</v>
      </c>
      <c r="O1193">
        <v>33</v>
      </c>
      <c r="P1193" t="b">
        <v>1</v>
      </c>
      <c r="Q1193" t="s">
        <v>8283</v>
      </c>
      <c r="R1193">
        <f>ROUND(E1193/D1193*100,0)</f>
        <v>109</v>
      </c>
      <c r="S1193" s="10">
        <f t="shared" si="76"/>
        <v>89.24</v>
      </c>
      <c r="T1193" t="s">
        <v>8336</v>
      </c>
      <c r="U1193" t="s">
        <v>8337</v>
      </c>
    </row>
    <row r="1194" spans="1:21" ht="29.15" hidden="1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73"/>
        <v>42777.506689814814</v>
      </c>
      <c r="L1194" s="9">
        <f t="shared" si="74"/>
        <v>42747.506689814814</v>
      </c>
      <c r="M1194" s="14">
        <f t="shared" si="75"/>
        <v>1</v>
      </c>
      <c r="N1194" t="b">
        <v>0</v>
      </c>
      <c r="O1194">
        <v>15</v>
      </c>
      <c r="P1194" t="b">
        <v>1</v>
      </c>
      <c r="Q1194" t="s">
        <v>8283</v>
      </c>
      <c r="R1194">
        <f>ROUND(E1194/D1194*100,0)</f>
        <v>290</v>
      </c>
      <c r="S1194" s="10">
        <f t="shared" si="76"/>
        <v>19.329999999999998</v>
      </c>
      <c r="T1194" t="s">
        <v>8336</v>
      </c>
      <c r="U1194" t="s">
        <v>8337</v>
      </c>
    </row>
    <row r="1195" spans="1:21" ht="58.3" hidden="1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73"/>
        <v>42469.734409722223</v>
      </c>
      <c r="L1195" s="9">
        <f t="shared" si="74"/>
        <v>42409.776076388895</v>
      </c>
      <c r="M1195" s="14">
        <f t="shared" si="75"/>
        <v>2</v>
      </c>
      <c r="N1195" t="b">
        <v>0</v>
      </c>
      <c r="O1195">
        <v>273</v>
      </c>
      <c r="P1195" t="b">
        <v>1</v>
      </c>
      <c r="Q1195" t="s">
        <v>8283</v>
      </c>
      <c r="R1195">
        <f>ROUND(E1195/D1195*100,0)</f>
        <v>104</v>
      </c>
      <c r="S1195" s="10">
        <f t="shared" si="76"/>
        <v>79.97</v>
      </c>
      <c r="T1195" t="s">
        <v>8336</v>
      </c>
      <c r="U1195" t="s">
        <v>8337</v>
      </c>
    </row>
    <row r="1196" spans="1:21" ht="43.75" hidden="1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73"/>
        <v>42102.488182870366</v>
      </c>
      <c r="L1196" s="9">
        <f t="shared" si="74"/>
        <v>42072.488182870366</v>
      </c>
      <c r="M1196" s="14">
        <f t="shared" si="75"/>
        <v>3</v>
      </c>
      <c r="N1196" t="b">
        <v>0</v>
      </c>
      <c r="O1196">
        <v>714</v>
      </c>
      <c r="P1196" t="b">
        <v>1</v>
      </c>
      <c r="Q1196" t="s">
        <v>8283</v>
      </c>
      <c r="R1196">
        <f>ROUND(E1196/D1196*100,0)</f>
        <v>322</v>
      </c>
      <c r="S1196" s="10">
        <f t="shared" si="76"/>
        <v>56.41</v>
      </c>
      <c r="T1196" t="s">
        <v>8336</v>
      </c>
      <c r="U1196" t="s">
        <v>8337</v>
      </c>
    </row>
    <row r="1197" spans="1:21" ht="58.3" hidden="1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73"/>
        <v>42358.375</v>
      </c>
      <c r="L1197" s="9">
        <f t="shared" si="74"/>
        <v>42298.34783564815</v>
      </c>
      <c r="M1197" s="14">
        <f t="shared" si="75"/>
        <v>10</v>
      </c>
      <c r="N1197" t="b">
        <v>0</v>
      </c>
      <c r="O1197">
        <v>170</v>
      </c>
      <c r="P1197" t="b">
        <v>1</v>
      </c>
      <c r="Q1197" t="s">
        <v>8283</v>
      </c>
      <c r="R1197">
        <f>ROUND(E1197/D1197*100,0)</f>
        <v>135</v>
      </c>
      <c r="S1197" s="10">
        <f t="shared" si="76"/>
        <v>79.41</v>
      </c>
      <c r="T1197" t="s">
        <v>8336</v>
      </c>
      <c r="U1197" t="s">
        <v>8337</v>
      </c>
    </row>
    <row r="1198" spans="1:21" ht="29.15" hidden="1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73"/>
        <v>42356.818738425922</v>
      </c>
      <c r="L1198" s="9">
        <f t="shared" si="74"/>
        <v>42326.818738425922</v>
      </c>
      <c r="M1198" s="14">
        <f t="shared" si="75"/>
        <v>11</v>
      </c>
      <c r="N1198" t="b">
        <v>0</v>
      </c>
      <c r="O1198">
        <v>512</v>
      </c>
      <c r="P1198" t="b">
        <v>1</v>
      </c>
      <c r="Q1198" t="s">
        <v>8283</v>
      </c>
      <c r="R1198">
        <f>ROUND(E1198/D1198*100,0)</f>
        <v>270</v>
      </c>
      <c r="S1198" s="10">
        <f t="shared" si="76"/>
        <v>76.44</v>
      </c>
      <c r="T1198" t="s">
        <v>8336</v>
      </c>
      <c r="U1198" t="s">
        <v>8337</v>
      </c>
    </row>
    <row r="1199" spans="1:21" ht="58.3" hidden="1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73"/>
        <v>42534.249305555553</v>
      </c>
      <c r="L1199" s="9">
        <f t="shared" si="74"/>
        <v>42503.66474537037</v>
      </c>
      <c r="M1199" s="14">
        <f t="shared" si="75"/>
        <v>5</v>
      </c>
      <c r="N1199" t="b">
        <v>0</v>
      </c>
      <c r="O1199">
        <v>314</v>
      </c>
      <c r="P1199" t="b">
        <v>1</v>
      </c>
      <c r="Q1199" t="s">
        <v>8283</v>
      </c>
      <c r="R1199">
        <f>ROUND(E1199/D1199*100,0)</f>
        <v>253</v>
      </c>
      <c r="S1199" s="10">
        <f t="shared" si="76"/>
        <v>121</v>
      </c>
      <c r="T1199" t="s">
        <v>8336</v>
      </c>
      <c r="U1199" t="s">
        <v>8337</v>
      </c>
    </row>
    <row r="1200" spans="1:21" ht="43.75" hidden="1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73"/>
        <v>42369.125</v>
      </c>
      <c r="L1200" s="9">
        <f t="shared" si="74"/>
        <v>42333.619050925925</v>
      </c>
      <c r="M1200" s="14">
        <f t="shared" si="75"/>
        <v>11</v>
      </c>
      <c r="N1200" t="b">
        <v>0</v>
      </c>
      <c r="O1200">
        <v>167</v>
      </c>
      <c r="P1200" t="b">
        <v>1</v>
      </c>
      <c r="Q1200" t="s">
        <v>8283</v>
      </c>
      <c r="R1200">
        <f>ROUND(E1200/D1200*100,0)</f>
        <v>261</v>
      </c>
      <c r="S1200" s="10">
        <f t="shared" si="76"/>
        <v>54.62</v>
      </c>
      <c r="T1200" t="s">
        <v>8336</v>
      </c>
      <c r="U1200" t="s">
        <v>8337</v>
      </c>
    </row>
    <row r="1201" spans="1:21" ht="43.75" hidden="1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73"/>
        <v>42193.770833333328</v>
      </c>
      <c r="L1201" s="9">
        <f t="shared" si="74"/>
        <v>42161.770833333328</v>
      </c>
      <c r="M1201" s="14">
        <f t="shared" si="75"/>
        <v>6</v>
      </c>
      <c r="N1201" t="b">
        <v>0</v>
      </c>
      <c r="O1201">
        <v>9</v>
      </c>
      <c r="P1201" t="b">
        <v>1</v>
      </c>
      <c r="Q1201" t="s">
        <v>8283</v>
      </c>
      <c r="R1201">
        <f>ROUND(E1201/D1201*100,0)</f>
        <v>101</v>
      </c>
      <c r="S1201" s="10">
        <f t="shared" si="76"/>
        <v>299.22000000000003</v>
      </c>
      <c r="T1201" t="s">
        <v>8336</v>
      </c>
      <c r="U1201" t="s">
        <v>8337</v>
      </c>
    </row>
    <row r="1202" spans="1:21" ht="43.75" hidden="1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73"/>
        <v>42110.477500000001</v>
      </c>
      <c r="L1202" s="9">
        <f t="shared" si="74"/>
        <v>42089.477500000001</v>
      </c>
      <c r="M1202" s="14">
        <f t="shared" si="75"/>
        <v>3</v>
      </c>
      <c r="N1202" t="b">
        <v>0</v>
      </c>
      <c r="O1202">
        <v>103</v>
      </c>
      <c r="P1202" t="b">
        <v>1</v>
      </c>
      <c r="Q1202" t="s">
        <v>8283</v>
      </c>
      <c r="R1202">
        <f>ROUND(E1202/D1202*100,0)</f>
        <v>126</v>
      </c>
      <c r="S1202" s="10">
        <f t="shared" si="76"/>
        <v>58.53</v>
      </c>
      <c r="T1202" t="s">
        <v>8336</v>
      </c>
      <c r="U1202" t="s">
        <v>8337</v>
      </c>
    </row>
    <row r="1203" spans="1:21" ht="43.75" hidden="1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73"/>
        <v>42566.60701388889</v>
      </c>
      <c r="L1203" s="9">
        <f t="shared" si="74"/>
        <v>42536.60701388889</v>
      </c>
      <c r="M1203" s="14">
        <f t="shared" si="75"/>
        <v>6</v>
      </c>
      <c r="N1203" t="b">
        <v>0</v>
      </c>
      <c r="O1203">
        <v>111</v>
      </c>
      <c r="P1203" t="b">
        <v>1</v>
      </c>
      <c r="Q1203" t="s">
        <v>8283</v>
      </c>
      <c r="R1203">
        <f>ROUND(E1203/D1203*100,0)</f>
        <v>102</v>
      </c>
      <c r="S1203" s="10">
        <f t="shared" si="76"/>
        <v>55.37</v>
      </c>
      <c r="T1203" t="s">
        <v>8336</v>
      </c>
      <c r="U1203" t="s">
        <v>8337</v>
      </c>
    </row>
    <row r="1204" spans="1:21" ht="43.75" hidden="1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73"/>
        <v>42182.288819444439</v>
      </c>
      <c r="L1204" s="9">
        <f t="shared" si="74"/>
        <v>42152.288819444439</v>
      </c>
      <c r="M1204" s="14">
        <f t="shared" si="75"/>
        <v>5</v>
      </c>
      <c r="N1204" t="b">
        <v>0</v>
      </c>
      <c r="O1204">
        <v>271</v>
      </c>
      <c r="P1204" t="b">
        <v>1</v>
      </c>
      <c r="Q1204" t="s">
        <v>8283</v>
      </c>
      <c r="R1204">
        <f>ROUND(E1204/D1204*100,0)</f>
        <v>199</v>
      </c>
      <c r="S1204" s="10">
        <f t="shared" si="76"/>
        <v>183.8</v>
      </c>
      <c r="T1204" t="s">
        <v>8336</v>
      </c>
      <c r="U1204" t="s">
        <v>8337</v>
      </c>
    </row>
    <row r="1205" spans="1:21" ht="43.75" hidden="1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73"/>
        <v>42155.614895833336</v>
      </c>
      <c r="L1205" s="9">
        <f t="shared" si="74"/>
        <v>42125.614895833336</v>
      </c>
      <c r="M1205" s="14">
        <f t="shared" si="75"/>
        <v>5</v>
      </c>
      <c r="N1205" t="b">
        <v>0</v>
      </c>
      <c r="O1205">
        <v>101</v>
      </c>
      <c r="P1205" t="b">
        <v>1</v>
      </c>
      <c r="Q1205" t="s">
        <v>8283</v>
      </c>
      <c r="R1205">
        <f>ROUND(E1205/D1205*100,0)</f>
        <v>102</v>
      </c>
      <c r="S1205" s="10">
        <f t="shared" si="76"/>
        <v>165.35</v>
      </c>
      <c r="T1205" t="s">
        <v>8336</v>
      </c>
      <c r="U1205" t="s">
        <v>8337</v>
      </c>
    </row>
    <row r="1206" spans="1:21" ht="43.75" hidden="1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73"/>
        <v>42342.208333333328</v>
      </c>
      <c r="L1206" s="9">
        <f t="shared" si="74"/>
        <v>42297.748067129629</v>
      </c>
      <c r="M1206" s="14">
        <f t="shared" si="75"/>
        <v>10</v>
      </c>
      <c r="N1206" t="b">
        <v>0</v>
      </c>
      <c r="O1206">
        <v>57</v>
      </c>
      <c r="P1206" t="b">
        <v>1</v>
      </c>
      <c r="Q1206" t="s">
        <v>8283</v>
      </c>
      <c r="R1206">
        <f>ROUND(E1206/D1206*100,0)</f>
        <v>103</v>
      </c>
      <c r="S1206" s="10">
        <f t="shared" si="76"/>
        <v>234.79</v>
      </c>
      <c r="T1206" t="s">
        <v>8336</v>
      </c>
      <c r="U1206" t="s">
        <v>8337</v>
      </c>
    </row>
    <row r="1207" spans="1:21" ht="43.75" hidden="1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73"/>
        <v>42168.506377314814</v>
      </c>
      <c r="L1207" s="9">
        <f t="shared" si="74"/>
        <v>42138.506377314814</v>
      </c>
      <c r="M1207" s="14">
        <f t="shared" si="75"/>
        <v>5</v>
      </c>
      <c r="N1207" t="b">
        <v>0</v>
      </c>
      <c r="O1207">
        <v>62</v>
      </c>
      <c r="P1207" t="b">
        <v>1</v>
      </c>
      <c r="Q1207" t="s">
        <v>8283</v>
      </c>
      <c r="R1207">
        <f>ROUND(E1207/D1207*100,0)</f>
        <v>101</v>
      </c>
      <c r="S1207" s="10">
        <f t="shared" si="76"/>
        <v>211.48</v>
      </c>
      <c r="T1207" t="s">
        <v>8336</v>
      </c>
      <c r="U1207" t="s">
        <v>8337</v>
      </c>
    </row>
    <row r="1208" spans="1:21" ht="43.75" hidden="1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73"/>
        <v>42805.561805555553</v>
      </c>
      <c r="L1208" s="9">
        <f t="shared" si="74"/>
        <v>42772.776076388895</v>
      </c>
      <c r="M1208" s="14">
        <f t="shared" si="75"/>
        <v>2</v>
      </c>
      <c r="N1208" t="b">
        <v>0</v>
      </c>
      <c r="O1208">
        <v>32</v>
      </c>
      <c r="P1208" t="b">
        <v>1</v>
      </c>
      <c r="Q1208" t="s">
        <v>8283</v>
      </c>
      <c r="R1208">
        <f>ROUND(E1208/D1208*100,0)</f>
        <v>115</v>
      </c>
      <c r="S1208" s="10">
        <f t="shared" si="76"/>
        <v>32.340000000000003</v>
      </c>
      <c r="T1208" t="s">
        <v>8336</v>
      </c>
      <c r="U1208" t="s">
        <v>8337</v>
      </c>
    </row>
    <row r="1209" spans="1:21" ht="29.15" hidden="1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73"/>
        <v>42460.416666666672</v>
      </c>
      <c r="L1209" s="9">
        <f t="shared" si="74"/>
        <v>42430.430243055554</v>
      </c>
      <c r="M1209" s="14">
        <f t="shared" si="75"/>
        <v>3</v>
      </c>
      <c r="N1209" t="b">
        <v>0</v>
      </c>
      <c r="O1209">
        <v>141</v>
      </c>
      <c r="P1209" t="b">
        <v>1</v>
      </c>
      <c r="Q1209" t="s">
        <v>8283</v>
      </c>
      <c r="R1209">
        <f>ROUND(E1209/D1209*100,0)</f>
        <v>104</v>
      </c>
      <c r="S1209" s="10">
        <f t="shared" si="76"/>
        <v>123.38</v>
      </c>
      <c r="T1209" t="s">
        <v>8336</v>
      </c>
      <c r="U1209" t="s">
        <v>8337</v>
      </c>
    </row>
    <row r="1210" spans="1:21" ht="58.3" hidden="1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73"/>
        <v>42453.667407407411</v>
      </c>
      <c r="L1210" s="9">
        <f t="shared" si="74"/>
        <v>42423.709074074075</v>
      </c>
      <c r="M1210" s="14">
        <f t="shared" si="75"/>
        <v>2</v>
      </c>
      <c r="N1210" t="b">
        <v>0</v>
      </c>
      <c r="O1210">
        <v>75</v>
      </c>
      <c r="P1210" t="b">
        <v>1</v>
      </c>
      <c r="Q1210" t="s">
        <v>8283</v>
      </c>
      <c r="R1210">
        <f>ROUND(E1210/D1210*100,0)</f>
        <v>155</v>
      </c>
      <c r="S1210" s="10">
        <f t="shared" si="76"/>
        <v>207.07</v>
      </c>
      <c r="T1210" t="s">
        <v>8336</v>
      </c>
      <c r="U1210" t="s">
        <v>8337</v>
      </c>
    </row>
    <row r="1211" spans="1:21" ht="43.75" hidden="1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73"/>
        <v>42791.846122685187</v>
      </c>
      <c r="L1211" s="9">
        <f t="shared" si="74"/>
        <v>42761.846122685187</v>
      </c>
      <c r="M1211" s="14">
        <f t="shared" si="75"/>
        <v>1</v>
      </c>
      <c r="N1211" t="b">
        <v>0</v>
      </c>
      <c r="O1211">
        <v>46</v>
      </c>
      <c r="P1211" t="b">
        <v>1</v>
      </c>
      <c r="Q1211" t="s">
        <v>8283</v>
      </c>
      <c r="R1211">
        <f>ROUND(E1211/D1211*100,0)</f>
        <v>106</v>
      </c>
      <c r="S1211" s="10">
        <f t="shared" si="76"/>
        <v>138.26</v>
      </c>
      <c r="T1211" t="s">
        <v>8336</v>
      </c>
      <c r="U1211" t="s">
        <v>8337</v>
      </c>
    </row>
    <row r="1212" spans="1:21" ht="29.15" hidden="1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73"/>
        <v>42155.875</v>
      </c>
      <c r="L1212" s="9">
        <f t="shared" si="74"/>
        <v>42132.941805555558</v>
      </c>
      <c r="M1212" s="14">
        <f t="shared" si="75"/>
        <v>5</v>
      </c>
      <c r="N1212" t="b">
        <v>0</v>
      </c>
      <c r="O1212">
        <v>103</v>
      </c>
      <c r="P1212" t="b">
        <v>1</v>
      </c>
      <c r="Q1212" t="s">
        <v>8283</v>
      </c>
      <c r="R1212">
        <f>ROUND(E1212/D1212*100,0)</f>
        <v>254</v>
      </c>
      <c r="S1212" s="10">
        <f t="shared" si="76"/>
        <v>493.82</v>
      </c>
      <c r="T1212" t="s">
        <v>8336</v>
      </c>
      <c r="U1212" t="s">
        <v>8337</v>
      </c>
    </row>
    <row r="1213" spans="1:21" ht="43.75" hidden="1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73"/>
        <v>42530.866446759261</v>
      </c>
      <c r="L1213" s="9">
        <f t="shared" si="74"/>
        <v>42515.866446759261</v>
      </c>
      <c r="M1213" s="14">
        <f t="shared" si="75"/>
        <v>5</v>
      </c>
      <c r="N1213" t="b">
        <v>0</v>
      </c>
      <c r="O1213">
        <v>6</v>
      </c>
      <c r="P1213" t="b">
        <v>1</v>
      </c>
      <c r="Q1213" t="s">
        <v>8283</v>
      </c>
      <c r="R1213">
        <f>ROUND(E1213/D1213*100,0)</f>
        <v>101</v>
      </c>
      <c r="S1213" s="10">
        <f t="shared" si="76"/>
        <v>168.5</v>
      </c>
      <c r="T1213" t="s">
        <v>8336</v>
      </c>
      <c r="U1213" t="s">
        <v>8337</v>
      </c>
    </row>
    <row r="1214" spans="1:21" ht="58.3" hidden="1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73"/>
        <v>42335.041666666672</v>
      </c>
      <c r="L1214" s="9">
        <f t="shared" si="74"/>
        <v>42318.950173611112</v>
      </c>
      <c r="M1214" s="14">
        <f t="shared" si="75"/>
        <v>11</v>
      </c>
      <c r="N1214" t="b">
        <v>0</v>
      </c>
      <c r="O1214">
        <v>83</v>
      </c>
      <c r="P1214" t="b">
        <v>1</v>
      </c>
      <c r="Q1214" t="s">
        <v>8283</v>
      </c>
      <c r="R1214">
        <f>ROUND(E1214/D1214*100,0)</f>
        <v>129</v>
      </c>
      <c r="S1214" s="10">
        <f t="shared" si="76"/>
        <v>38.869999999999997</v>
      </c>
      <c r="T1214" t="s">
        <v>8336</v>
      </c>
      <c r="U1214" t="s">
        <v>8337</v>
      </c>
    </row>
    <row r="1215" spans="1:21" ht="58.3" hidden="1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73"/>
        <v>42766.755787037036</v>
      </c>
      <c r="L1215" s="9">
        <f t="shared" si="74"/>
        <v>42731.755787037036</v>
      </c>
      <c r="M1215" s="14">
        <f t="shared" si="75"/>
        <v>12</v>
      </c>
      <c r="N1215" t="b">
        <v>0</v>
      </c>
      <c r="O1215">
        <v>108</v>
      </c>
      <c r="P1215" t="b">
        <v>1</v>
      </c>
      <c r="Q1215" t="s">
        <v>8283</v>
      </c>
      <c r="R1215">
        <f>ROUND(E1215/D1215*100,0)</f>
        <v>102</v>
      </c>
      <c r="S1215" s="10">
        <f t="shared" si="76"/>
        <v>61.53</v>
      </c>
      <c r="T1215" t="s">
        <v>8336</v>
      </c>
      <c r="U1215" t="s">
        <v>8337</v>
      </c>
    </row>
    <row r="1216" spans="1:21" ht="43.75" hidden="1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73"/>
        <v>42164.840335648143</v>
      </c>
      <c r="L1216" s="9">
        <f t="shared" si="74"/>
        <v>42104.840335648143</v>
      </c>
      <c r="M1216" s="14">
        <f t="shared" si="75"/>
        <v>4</v>
      </c>
      <c r="N1216" t="b">
        <v>0</v>
      </c>
      <c r="O1216">
        <v>25</v>
      </c>
      <c r="P1216" t="b">
        <v>1</v>
      </c>
      <c r="Q1216" t="s">
        <v>8283</v>
      </c>
      <c r="R1216">
        <f>ROUND(E1216/D1216*100,0)</f>
        <v>132</v>
      </c>
      <c r="S1216" s="10">
        <f t="shared" si="76"/>
        <v>105.44</v>
      </c>
      <c r="T1216" t="s">
        <v>8336</v>
      </c>
      <c r="U1216" t="s">
        <v>8337</v>
      </c>
    </row>
    <row r="1217" spans="1:21" ht="43.75" hidden="1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73"/>
        <v>41789.923101851848</v>
      </c>
      <c r="L1217" s="9">
        <f t="shared" si="74"/>
        <v>41759.923101851848</v>
      </c>
      <c r="M1217" s="14">
        <f t="shared" si="75"/>
        <v>4</v>
      </c>
      <c r="N1217" t="b">
        <v>0</v>
      </c>
      <c r="O1217">
        <v>549</v>
      </c>
      <c r="P1217" t="b">
        <v>1</v>
      </c>
      <c r="Q1217" t="s">
        <v>8283</v>
      </c>
      <c r="R1217">
        <f>ROUND(E1217/D1217*100,0)</f>
        <v>786</v>
      </c>
      <c r="S1217" s="10">
        <f t="shared" si="76"/>
        <v>71.59</v>
      </c>
      <c r="T1217" t="s">
        <v>8336</v>
      </c>
      <c r="U1217" t="s">
        <v>8337</v>
      </c>
    </row>
    <row r="1218" spans="1:21" ht="29.15" hidden="1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si="73"/>
        <v>42279.960416666669</v>
      </c>
      <c r="L1218" s="9">
        <f t="shared" si="74"/>
        <v>42247.616400462968</v>
      </c>
      <c r="M1218" s="14">
        <f t="shared" si="75"/>
        <v>8</v>
      </c>
      <c r="N1218" t="b">
        <v>0</v>
      </c>
      <c r="O1218">
        <v>222</v>
      </c>
      <c r="P1218" t="b">
        <v>1</v>
      </c>
      <c r="Q1218" t="s">
        <v>8283</v>
      </c>
      <c r="R1218">
        <f>ROUND(E1218/D1218*100,0)</f>
        <v>146</v>
      </c>
      <c r="S1218" s="10">
        <f t="shared" si="76"/>
        <v>91.88</v>
      </c>
      <c r="T1218" t="s">
        <v>8336</v>
      </c>
      <c r="U1218" t="s">
        <v>8337</v>
      </c>
    </row>
    <row r="1219" spans="1:21" ht="43.75" hidden="1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ref="K1219:K1282" si="77">(I1219/60/60/24) + DATE(1970,1,1)</f>
        <v>42565.809490740736</v>
      </c>
      <c r="L1219" s="9">
        <f t="shared" ref="L1219:L1282" si="78">(J1219/60/60/24) + DATE(1970,1,1)</f>
        <v>42535.809490740736</v>
      </c>
      <c r="M1219" s="14">
        <f t="shared" ref="M1219:M1282" si="79">MONTH(L1219)</f>
        <v>6</v>
      </c>
      <c r="N1219" t="b">
        <v>0</v>
      </c>
      <c r="O1219">
        <v>183</v>
      </c>
      <c r="P1219" t="b">
        <v>1</v>
      </c>
      <c r="Q1219" t="s">
        <v>8283</v>
      </c>
      <c r="R1219">
        <f>ROUND(E1219/D1219*100,0)</f>
        <v>103</v>
      </c>
      <c r="S1219" s="10">
        <f t="shared" ref="S1219:S1282" si="80">IFERROR(ROUND(E1219/O1219,2),0)</f>
        <v>148.57</v>
      </c>
      <c r="T1219" t="s">
        <v>8336</v>
      </c>
      <c r="U1219" t="s">
        <v>8337</v>
      </c>
    </row>
    <row r="1220" spans="1:21" ht="58.3" hidden="1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77"/>
        <v>42309.125</v>
      </c>
      <c r="L1220" s="9">
        <f t="shared" si="78"/>
        <v>42278.662037037036</v>
      </c>
      <c r="M1220" s="14">
        <f t="shared" si="79"/>
        <v>10</v>
      </c>
      <c r="N1220" t="b">
        <v>0</v>
      </c>
      <c r="O1220">
        <v>89</v>
      </c>
      <c r="P1220" t="b">
        <v>1</v>
      </c>
      <c r="Q1220" t="s">
        <v>8283</v>
      </c>
      <c r="R1220">
        <f>ROUND(E1220/D1220*100,0)</f>
        <v>172</v>
      </c>
      <c r="S1220" s="10">
        <f t="shared" si="80"/>
        <v>174.21</v>
      </c>
      <c r="T1220" t="s">
        <v>8336</v>
      </c>
      <c r="U1220" t="s">
        <v>8337</v>
      </c>
    </row>
    <row r="1221" spans="1:21" ht="29.15" hidden="1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77"/>
        <v>42663.461956018517</v>
      </c>
      <c r="L1221" s="9">
        <f t="shared" si="78"/>
        <v>42633.461956018517</v>
      </c>
      <c r="M1221" s="14">
        <f t="shared" si="79"/>
        <v>9</v>
      </c>
      <c r="N1221" t="b">
        <v>0</v>
      </c>
      <c r="O1221">
        <v>253</v>
      </c>
      <c r="P1221" t="b">
        <v>1</v>
      </c>
      <c r="Q1221" t="s">
        <v>8283</v>
      </c>
      <c r="R1221">
        <f>ROUND(E1221/D1221*100,0)</f>
        <v>159</v>
      </c>
      <c r="S1221" s="10">
        <f t="shared" si="80"/>
        <v>102.86</v>
      </c>
      <c r="T1221" t="s">
        <v>8336</v>
      </c>
      <c r="U1221" t="s">
        <v>8337</v>
      </c>
    </row>
    <row r="1222" spans="1:21" ht="43.75" hidden="1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77"/>
        <v>42241.628611111111</v>
      </c>
      <c r="L1222" s="9">
        <f t="shared" si="78"/>
        <v>42211.628611111111</v>
      </c>
      <c r="M1222" s="14">
        <f t="shared" si="79"/>
        <v>7</v>
      </c>
      <c r="N1222" t="b">
        <v>0</v>
      </c>
      <c r="O1222">
        <v>140</v>
      </c>
      <c r="P1222" t="b">
        <v>1</v>
      </c>
      <c r="Q1222" t="s">
        <v>8283</v>
      </c>
      <c r="R1222">
        <f>ROUND(E1222/D1222*100,0)</f>
        <v>104</v>
      </c>
      <c r="S1222" s="10">
        <f t="shared" si="80"/>
        <v>111.18</v>
      </c>
      <c r="T1222" t="s">
        <v>8336</v>
      </c>
      <c r="U1222" t="s">
        <v>8337</v>
      </c>
    </row>
    <row r="1223" spans="1:21" ht="43.75" hidden="1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77"/>
        <v>42708</v>
      </c>
      <c r="L1223" s="9">
        <f t="shared" si="78"/>
        <v>42680.47555555556</v>
      </c>
      <c r="M1223" s="14">
        <f t="shared" si="79"/>
        <v>11</v>
      </c>
      <c r="N1223" t="b">
        <v>0</v>
      </c>
      <c r="O1223">
        <v>103</v>
      </c>
      <c r="P1223" t="b">
        <v>1</v>
      </c>
      <c r="Q1223" t="s">
        <v>8283</v>
      </c>
      <c r="R1223">
        <f>ROUND(E1223/D1223*100,0)</f>
        <v>111</v>
      </c>
      <c r="S1223" s="10">
        <f t="shared" si="80"/>
        <v>23.8</v>
      </c>
      <c r="T1223" t="s">
        <v>8336</v>
      </c>
      <c r="U1223" t="s">
        <v>8337</v>
      </c>
    </row>
    <row r="1224" spans="1:21" ht="29.15" hidden="1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77"/>
        <v>42461.166666666672</v>
      </c>
      <c r="L1224" s="9">
        <f t="shared" si="78"/>
        <v>42430.720451388886</v>
      </c>
      <c r="M1224" s="14">
        <f t="shared" si="79"/>
        <v>3</v>
      </c>
      <c r="N1224" t="b">
        <v>0</v>
      </c>
      <c r="O1224">
        <v>138</v>
      </c>
      <c r="P1224" t="b">
        <v>1</v>
      </c>
      <c r="Q1224" t="s">
        <v>8283</v>
      </c>
      <c r="R1224">
        <f>ROUND(E1224/D1224*100,0)</f>
        <v>280</v>
      </c>
      <c r="S1224" s="10">
        <f t="shared" si="80"/>
        <v>81.27</v>
      </c>
      <c r="T1224" t="s">
        <v>8336</v>
      </c>
      <c r="U1224" t="s">
        <v>8337</v>
      </c>
    </row>
    <row r="1225" spans="1:21" ht="43.75" hidden="1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77"/>
        <v>42684.218854166669</v>
      </c>
      <c r="L1225" s="9">
        <f t="shared" si="78"/>
        <v>42654.177187499998</v>
      </c>
      <c r="M1225" s="14">
        <f t="shared" si="79"/>
        <v>10</v>
      </c>
      <c r="N1225" t="b">
        <v>0</v>
      </c>
      <c r="O1225">
        <v>191</v>
      </c>
      <c r="P1225" t="b">
        <v>1</v>
      </c>
      <c r="Q1225" t="s">
        <v>8283</v>
      </c>
      <c r="R1225">
        <f>ROUND(E1225/D1225*100,0)</f>
        <v>112</v>
      </c>
      <c r="S1225" s="10">
        <f t="shared" si="80"/>
        <v>116.21</v>
      </c>
      <c r="T1225" t="s">
        <v>8336</v>
      </c>
      <c r="U1225" t="s">
        <v>8337</v>
      </c>
    </row>
    <row r="1226" spans="1:21" ht="29.15" hidden="1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si="77"/>
        <v>41796.549791666665</v>
      </c>
      <c r="L1226" s="9">
        <f t="shared" si="78"/>
        <v>41736.549791666665</v>
      </c>
      <c r="M1226" s="14">
        <f t="shared" si="79"/>
        <v>4</v>
      </c>
      <c r="N1226" t="b">
        <v>0</v>
      </c>
      <c r="O1226">
        <v>18</v>
      </c>
      <c r="P1226" t="b">
        <v>0</v>
      </c>
      <c r="Q1226" t="s">
        <v>8284</v>
      </c>
      <c r="R1226">
        <f>ROUND(E1226/D1226*100,0)</f>
        <v>7</v>
      </c>
      <c r="S1226" s="10">
        <f t="shared" si="80"/>
        <v>58.89</v>
      </c>
      <c r="T1226" t="s">
        <v>8323</v>
      </c>
      <c r="U1226" t="s">
        <v>8338</v>
      </c>
    </row>
    <row r="1227" spans="1:21" ht="43.75" hidden="1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77"/>
        <v>41569.905995370369</v>
      </c>
      <c r="L1227" s="9">
        <f t="shared" si="78"/>
        <v>41509.905995370369</v>
      </c>
      <c r="M1227" s="14">
        <f t="shared" si="79"/>
        <v>8</v>
      </c>
      <c r="N1227" t="b">
        <v>0</v>
      </c>
      <c r="O1227">
        <v>3</v>
      </c>
      <c r="P1227" t="b">
        <v>0</v>
      </c>
      <c r="Q1227" t="s">
        <v>8284</v>
      </c>
      <c r="R1227">
        <f>ROUND(E1227/D1227*100,0)</f>
        <v>4</v>
      </c>
      <c r="S1227" s="10">
        <f t="shared" si="80"/>
        <v>44</v>
      </c>
      <c r="T1227" t="s">
        <v>8323</v>
      </c>
      <c r="U1227" t="s">
        <v>8338</v>
      </c>
    </row>
    <row r="1228" spans="1:21" ht="43.75" hidden="1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77"/>
        <v>41750.041666666664</v>
      </c>
      <c r="L1228" s="9">
        <f t="shared" si="78"/>
        <v>41715.874780092592</v>
      </c>
      <c r="M1228" s="14">
        <f t="shared" si="79"/>
        <v>3</v>
      </c>
      <c r="N1228" t="b">
        <v>0</v>
      </c>
      <c r="O1228">
        <v>40</v>
      </c>
      <c r="P1228" t="b">
        <v>0</v>
      </c>
      <c r="Q1228" t="s">
        <v>8284</v>
      </c>
      <c r="R1228">
        <f>ROUND(E1228/D1228*100,0)</f>
        <v>4</v>
      </c>
      <c r="S1228" s="10">
        <f t="shared" si="80"/>
        <v>48.43</v>
      </c>
      <c r="T1228" t="s">
        <v>8323</v>
      </c>
      <c r="U1228" t="s">
        <v>8338</v>
      </c>
    </row>
    <row r="1229" spans="1:21" ht="43.75" hidden="1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77"/>
        <v>41858.291666666664</v>
      </c>
      <c r="L1229" s="9">
        <f t="shared" si="78"/>
        <v>41827.919166666667</v>
      </c>
      <c r="M1229" s="14">
        <f t="shared" si="79"/>
        <v>7</v>
      </c>
      <c r="N1229" t="b">
        <v>0</v>
      </c>
      <c r="O1229">
        <v>0</v>
      </c>
      <c r="P1229" t="b">
        <v>0</v>
      </c>
      <c r="Q1229" t="s">
        <v>8284</v>
      </c>
      <c r="R1229">
        <f>ROUND(E1229/D1229*100,0)</f>
        <v>0</v>
      </c>
      <c r="S1229" s="10">
        <f t="shared" si="80"/>
        <v>0</v>
      </c>
      <c r="T1229" t="s">
        <v>8323</v>
      </c>
      <c r="U1229" t="s">
        <v>8338</v>
      </c>
    </row>
    <row r="1230" spans="1:21" ht="43.75" hidden="1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77"/>
        <v>40814.729259259257</v>
      </c>
      <c r="L1230" s="9">
        <f t="shared" si="78"/>
        <v>40754.729259259257</v>
      </c>
      <c r="M1230" s="14">
        <f t="shared" si="79"/>
        <v>7</v>
      </c>
      <c r="N1230" t="b">
        <v>0</v>
      </c>
      <c r="O1230">
        <v>24</v>
      </c>
      <c r="P1230" t="b">
        <v>0</v>
      </c>
      <c r="Q1230" t="s">
        <v>8284</v>
      </c>
      <c r="R1230">
        <f>ROUND(E1230/D1230*100,0)</f>
        <v>29</v>
      </c>
      <c r="S1230" s="10">
        <f t="shared" si="80"/>
        <v>61.04</v>
      </c>
      <c r="T1230" t="s">
        <v>8323</v>
      </c>
      <c r="U1230" t="s">
        <v>8338</v>
      </c>
    </row>
    <row r="1231" spans="1:21" ht="58.3" hidden="1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77"/>
        <v>41015.666666666664</v>
      </c>
      <c r="L1231" s="9">
        <f t="shared" si="78"/>
        <v>40985.459803240738</v>
      </c>
      <c r="M1231" s="14">
        <f t="shared" si="79"/>
        <v>3</v>
      </c>
      <c r="N1231" t="b">
        <v>0</v>
      </c>
      <c r="O1231">
        <v>1</v>
      </c>
      <c r="P1231" t="b">
        <v>0</v>
      </c>
      <c r="Q1231" t="s">
        <v>8284</v>
      </c>
      <c r="R1231">
        <f>ROUND(E1231/D1231*100,0)</f>
        <v>1</v>
      </c>
      <c r="S1231" s="10">
        <f t="shared" si="80"/>
        <v>25</v>
      </c>
      <c r="T1231" t="s">
        <v>8323</v>
      </c>
      <c r="U1231" t="s">
        <v>8338</v>
      </c>
    </row>
    <row r="1232" spans="1:21" ht="43.75" hidden="1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77"/>
        <v>40598.972569444442</v>
      </c>
      <c r="L1232" s="9">
        <f t="shared" si="78"/>
        <v>40568.972569444442</v>
      </c>
      <c r="M1232" s="14">
        <f t="shared" si="79"/>
        <v>1</v>
      </c>
      <c r="N1232" t="b">
        <v>0</v>
      </c>
      <c r="O1232">
        <v>0</v>
      </c>
      <c r="P1232" t="b">
        <v>0</v>
      </c>
      <c r="Q1232" t="s">
        <v>8284</v>
      </c>
      <c r="R1232">
        <f>ROUND(E1232/D1232*100,0)</f>
        <v>0</v>
      </c>
      <c r="S1232" s="10">
        <f t="shared" si="80"/>
        <v>0</v>
      </c>
      <c r="T1232" t="s">
        <v>8323</v>
      </c>
      <c r="U1232" t="s">
        <v>8338</v>
      </c>
    </row>
    <row r="1233" spans="1:21" ht="43.75" hidden="1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77"/>
        <v>42244.041666666672</v>
      </c>
      <c r="L1233" s="9">
        <f t="shared" si="78"/>
        <v>42193.941759259258</v>
      </c>
      <c r="M1233" s="14">
        <f t="shared" si="79"/>
        <v>7</v>
      </c>
      <c r="N1233" t="b">
        <v>0</v>
      </c>
      <c r="O1233">
        <v>0</v>
      </c>
      <c r="P1233" t="b">
        <v>0</v>
      </c>
      <c r="Q1233" t="s">
        <v>8284</v>
      </c>
      <c r="R1233">
        <f>ROUND(E1233/D1233*100,0)</f>
        <v>0</v>
      </c>
      <c r="S1233" s="10">
        <f t="shared" si="80"/>
        <v>0</v>
      </c>
      <c r="T1233" t="s">
        <v>8323</v>
      </c>
      <c r="U1233" t="s">
        <v>8338</v>
      </c>
    </row>
    <row r="1234" spans="1:21" ht="43.75" hidden="1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77"/>
        <v>41553.848032407412</v>
      </c>
      <c r="L1234" s="9">
        <f t="shared" si="78"/>
        <v>41506.848032407412</v>
      </c>
      <c r="M1234" s="14">
        <f t="shared" si="79"/>
        <v>8</v>
      </c>
      <c r="N1234" t="b">
        <v>0</v>
      </c>
      <c r="O1234">
        <v>1</v>
      </c>
      <c r="P1234" t="b">
        <v>0</v>
      </c>
      <c r="Q1234" t="s">
        <v>8284</v>
      </c>
      <c r="R1234">
        <f>ROUND(E1234/D1234*100,0)</f>
        <v>1</v>
      </c>
      <c r="S1234" s="10">
        <f t="shared" si="80"/>
        <v>40</v>
      </c>
      <c r="T1234" t="s">
        <v>8323</v>
      </c>
      <c r="U1234" t="s">
        <v>8338</v>
      </c>
    </row>
    <row r="1235" spans="1:21" ht="43.75" hidden="1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77"/>
        <v>40960.948773148149</v>
      </c>
      <c r="L1235" s="9">
        <f t="shared" si="78"/>
        <v>40939.948773148149</v>
      </c>
      <c r="M1235" s="14">
        <f t="shared" si="79"/>
        <v>1</v>
      </c>
      <c r="N1235" t="b">
        <v>0</v>
      </c>
      <c r="O1235">
        <v>6</v>
      </c>
      <c r="P1235" t="b">
        <v>0</v>
      </c>
      <c r="Q1235" t="s">
        <v>8284</v>
      </c>
      <c r="R1235">
        <f>ROUND(E1235/D1235*100,0)</f>
        <v>12</v>
      </c>
      <c r="S1235" s="10">
        <f t="shared" si="80"/>
        <v>19.329999999999998</v>
      </c>
      <c r="T1235" t="s">
        <v>8323</v>
      </c>
      <c r="U1235" t="s">
        <v>8338</v>
      </c>
    </row>
    <row r="1236" spans="1:21" ht="43.75" hidden="1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77"/>
        <v>42037.788680555561</v>
      </c>
      <c r="L1236" s="9">
        <f t="shared" si="78"/>
        <v>42007.788680555561</v>
      </c>
      <c r="M1236" s="14">
        <f t="shared" si="79"/>
        <v>1</v>
      </c>
      <c r="N1236" t="b">
        <v>0</v>
      </c>
      <c r="O1236">
        <v>0</v>
      </c>
      <c r="P1236" t="b">
        <v>0</v>
      </c>
      <c r="Q1236" t="s">
        <v>8284</v>
      </c>
      <c r="R1236">
        <f>ROUND(E1236/D1236*100,0)</f>
        <v>0</v>
      </c>
      <c r="S1236" s="10">
        <f t="shared" si="80"/>
        <v>0</v>
      </c>
      <c r="T1236" t="s">
        <v>8323</v>
      </c>
      <c r="U1236" t="s">
        <v>8338</v>
      </c>
    </row>
    <row r="1237" spans="1:21" ht="43.75" hidden="1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77"/>
        <v>41623.135405092595</v>
      </c>
      <c r="L1237" s="9">
        <f t="shared" si="78"/>
        <v>41583.135405092595</v>
      </c>
      <c r="M1237" s="14">
        <f t="shared" si="79"/>
        <v>11</v>
      </c>
      <c r="N1237" t="b">
        <v>0</v>
      </c>
      <c r="O1237">
        <v>6</v>
      </c>
      <c r="P1237" t="b">
        <v>0</v>
      </c>
      <c r="Q1237" t="s">
        <v>8284</v>
      </c>
      <c r="R1237">
        <f>ROUND(E1237/D1237*100,0)</f>
        <v>3</v>
      </c>
      <c r="S1237" s="10">
        <f t="shared" si="80"/>
        <v>35</v>
      </c>
      <c r="T1237" t="s">
        <v>8323</v>
      </c>
      <c r="U1237" t="s">
        <v>8338</v>
      </c>
    </row>
    <row r="1238" spans="1:21" hidden="1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77"/>
        <v>41118.666666666664</v>
      </c>
      <c r="L1238" s="9">
        <f t="shared" si="78"/>
        <v>41110.680138888885</v>
      </c>
      <c r="M1238" s="14">
        <f t="shared" si="79"/>
        <v>7</v>
      </c>
      <c r="N1238" t="b">
        <v>0</v>
      </c>
      <c r="O1238">
        <v>0</v>
      </c>
      <c r="P1238" t="b">
        <v>0</v>
      </c>
      <c r="Q1238" t="s">
        <v>8284</v>
      </c>
      <c r="R1238">
        <f>ROUND(E1238/D1238*100,0)</f>
        <v>0</v>
      </c>
      <c r="S1238" s="10">
        <f t="shared" si="80"/>
        <v>0</v>
      </c>
      <c r="T1238" t="s">
        <v>8323</v>
      </c>
      <c r="U1238" t="s">
        <v>8338</v>
      </c>
    </row>
    <row r="1239" spans="1:21" ht="43.75" hidden="1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77"/>
        <v>41145.283159722225</v>
      </c>
      <c r="L1239" s="9">
        <f t="shared" si="78"/>
        <v>41125.283159722225</v>
      </c>
      <c r="M1239" s="14">
        <f t="shared" si="79"/>
        <v>8</v>
      </c>
      <c r="N1239" t="b">
        <v>0</v>
      </c>
      <c r="O1239">
        <v>0</v>
      </c>
      <c r="P1239" t="b">
        <v>0</v>
      </c>
      <c r="Q1239" t="s">
        <v>8284</v>
      </c>
      <c r="R1239">
        <f>ROUND(E1239/D1239*100,0)</f>
        <v>0</v>
      </c>
      <c r="S1239" s="10">
        <f t="shared" si="80"/>
        <v>0</v>
      </c>
      <c r="T1239" t="s">
        <v>8323</v>
      </c>
      <c r="U1239" t="s">
        <v>8338</v>
      </c>
    </row>
    <row r="1240" spans="1:21" ht="58.3" hidden="1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77"/>
        <v>40761.61037037037</v>
      </c>
      <c r="L1240" s="9">
        <f t="shared" si="78"/>
        <v>40731.61037037037</v>
      </c>
      <c r="M1240" s="14">
        <f t="shared" si="79"/>
        <v>7</v>
      </c>
      <c r="N1240" t="b">
        <v>0</v>
      </c>
      <c r="O1240">
        <v>3</v>
      </c>
      <c r="P1240" t="b">
        <v>0</v>
      </c>
      <c r="Q1240" t="s">
        <v>8284</v>
      </c>
      <c r="R1240">
        <f>ROUND(E1240/D1240*100,0)</f>
        <v>18</v>
      </c>
      <c r="S1240" s="10">
        <f t="shared" si="80"/>
        <v>59.33</v>
      </c>
      <c r="T1240" t="s">
        <v>8323</v>
      </c>
      <c r="U1240" t="s">
        <v>8338</v>
      </c>
    </row>
    <row r="1241" spans="1:21" ht="29.15" hidden="1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77"/>
        <v>40913.962581018517</v>
      </c>
      <c r="L1241" s="9">
        <f t="shared" si="78"/>
        <v>40883.962581018517</v>
      </c>
      <c r="M1241" s="14">
        <f t="shared" si="79"/>
        <v>12</v>
      </c>
      <c r="N1241" t="b">
        <v>0</v>
      </c>
      <c r="O1241">
        <v>0</v>
      </c>
      <c r="P1241" t="b">
        <v>0</v>
      </c>
      <c r="Q1241" t="s">
        <v>8284</v>
      </c>
      <c r="R1241">
        <f>ROUND(E1241/D1241*100,0)</f>
        <v>0</v>
      </c>
      <c r="S1241" s="10">
        <f t="shared" si="80"/>
        <v>0</v>
      </c>
      <c r="T1241" t="s">
        <v>8323</v>
      </c>
      <c r="U1241" t="s">
        <v>8338</v>
      </c>
    </row>
    <row r="1242" spans="1:21" ht="43.75" hidden="1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77"/>
        <v>41467.910416666666</v>
      </c>
      <c r="L1242" s="9">
        <f t="shared" si="78"/>
        <v>41409.040011574078</v>
      </c>
      <c r="M1242" s="14">
        <f t="shared" si="79"/>
        <v>5</v>
      </c>
      <c r="N1242" t="b">
        <v>0</v>
      </c>
      <c r="O1242">
        <v>8</v>
      </c>
      <c r="P1242" t="b">
        <v>0</v>
      </c>
      <c r="Q1242" t="s">
        <v>8284</v>
      </c>
      <c r="R1242">
        <f>ROUND(E1242/D1242*100,0)</f>
        <v>3</v>
      </c>
      <c r="S1242" s="10">
        <f t="shared" si="80"/>
        <v>30.13</v>
      </c>
      <c r="T1242" t="s">
        <v>8323</v>
      </c>
      <c r="U1242" t="s">
        <v>8338</v>
      </c>
    </row>
    <row r="1243" spans="1:21" ht="58.3" hidden="1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77"/>
        <v>41946.249305555553</v>
      </c>
      <c r="L1243" s="9">
        <f t="shared" si="78"/>
        <v>41923.837731481479</v>
      </c>
      <c r="M1243" s="14">
        <f t="shared" si="79"/>
        <v>10</v>
      </c>
      <c r="N1243" t="b">
        <v>0</v>
      </c>
      <c r="O1243">
        <v>34</v>
      </c>
      <c r="P1243" t="b">
        <v>0</v>
      </c>
      <c r="Q1243" t="s">
        <v>8284</v>
      </c>
      <c r="R1243">
        <f>ROUND(E1243/D1243*100,0)</f>
        <v>51</v>
      </c>
      <c r="S1243" s="10">
        <f t="shared" si="80"/>
        <v>74.62</v>
      </c>
      <c r="T1243" t="s">
        <v>8323</v>
      </c>
      <c r="U1243" t="s">
        <v>8338</v>
      </c>
    </row>
    <row r="1244" spans="1:21" ht="43.75" hidden="1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77"/>
        <v>40797.554166666669</v>
      </c>
      <c r="L1244" s="9">
        <f t="shared" si="78"/>
        <v>40782.165532407409</v>
      </c>
      <c r="M1244" s="14">
        <f t="shared" si="79"/>
        <v>8</v>
      </c>
      <c r="N1244" t="b">
        <v>0</v>
      </c>
      <c r="O1244">
        <v>1</v>
      </c>
      <c r="P1244" t="b">
        <v>0</v>
      </c>
      <c r="Q1244" t="s">
        <v>8284</v>
      </c>
      <c r="R1244">
        <f>ROUND(E1244/D1244*100,0)</f>
        <v>1</v>
      </c>
      <c r="S1244" s="10">
        <f t="shared" si="80"/>
        <v>5</v>
      </c>
      <c r="T1244" t="s">
        <v>8323</v>
      </c>
      <c r="U1244" t="s">
        <v>8338</v>
      </c>
    </row>
    <row r="1245" spans="1:21" ht="43.75" hidden="1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77"/>
        <v>40732.875</v>
      </c>
      <c r="L1245" s="9">
        <f t="shared" si="78"/>
        <v>40671.879293981481</v>
      </c>
      <c r="M1245" s="14">
        <f t="shared" si="79"/>
        <v>5</v>
      </c>
      <c r="N1245" t="b">
        <v>0</v>
      </c>
      <c r="O1245">
        <v>38</v>
      </c>
      <c r="P1245" t="b">
        <v>0</v>
      </c>
      <c r="Q1245" t="s">
        <v>8284</v>
      </c>
      <c r="R1245">
        <f>ROUND(E1245/D1245*100,0)</f>
        <v>14</v>
      </c>
      <c r="S1245" s="10">
        <f t="shared" si="80"/>
        <v>44.5</v>
      </c>
      <c r="T1245" t="s">
        <v>8323</v>
      </c>
      <c r="U1245" t="s">
        <v>8338</v>
      </c>
    </row>
    <row r="1246" spans="1:21" ht="43.75" hidden="1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77"/>
        <v>41386.875</v>
      </c>
      <c r="L1246" s="9">
        <f t="shared" si="78"/>
        <v>41355.825497685182</v>
      </c>
      <c r="M1246" s="14">
        <f t="shared" si="79"/>
        <v>3</v>
      </c>
      <c r="N1246" t="b">
        <v>1</v>
      </c>
      <c r="O1246">
        <v>45</v>
      </c>
      <c r="P1246" t="b">
        <v>1</v>
      </c>
      <c r="Q1246" t="s">
        <v>8274</v>
      </c>
      <c r="R1246">
        <f>ROUND(E1246/D1246*100,0)</f>
        <v>104</v>
      </c>
      <c r="S1246" s="10">
        <f t="shared" si="80"/>
        <v>46.13</v>
      </c>
      <c r="T1246" t="s">
        <v>8323</v>
      </c>
      <c r="U1246" t="s">
        <v>8324</v>
      </c>
    </row>
    <row r="1247" spans="1:21" ht="43.75" hidden="1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77"/>
        <v>41804.599930555552</v>
      </c>
      <c r="L1247" s="9">
        <f t="shared" si="78"/>
        <v>41774.599930555552</v>
      </c>
      <c r="M1247" s="14">
        <f t="shared" si="79"/>
        <v>5</v>
      </c>
      <c r="N1247" t="b">
        <v>1</v>
      </c>
      <c r="O1247">
        <v>17</v>
      </c>
      <c r="P1247" t="b">
        <v>1</v>
      </c>
      <c r="Q1247" t="s">
        <v>8274</v>
      </c>
      <c r="R1247">
        <f>ROUND(E1247/D1247*100,0)</f>
        <v>120</v>
      </c>
      <c r="S1247" s="10">
        <f t="shared" si="80"/>
        <v>141.47</v>
      </c>
      <c r="T1247" t="s">
        <v>8323</v>
      </c>
      <c r="U1247" t="s">
        <v>8324</v>
      </c>
    </row>
    <row r="1248" spans="1:21" ht="43.75" hidden="1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77"/>
        <v>40883.085057870368</v>
      </c>
      <c r="L1248" s="9">
        <f t="shared" si="78"/>
        <v>40838.043391203704</v>
      </c>
      <c r="M1248" s="14">
        <f t="shared" si="79"/>
        <v>10</v>
      </c>
      <c r="N1248" t="b">
        <v>1</v>
      </c>
      <c r="O1248">
        <v>31</v>
      </c>
      <c r="P1248" t="b">
        <v>1</v>
      </c>
      <c r="Q1248" t="s">
        <v>8274</v>
      </c>
      <c r="R1248">
        <f>ROUND(E1248/D1248*100,0)</f>
        <v>117</v>
      </c>
      <c r="S1248" s="10">
        <f t="shared" si="80"/>
        <v>75.48</v>
      </c>
      <c r="T1248" t="s">
        <v>8323</v>
      </c>
      <c r="U1248" t="s">
        <v>8324</v>
      </c>
    </row>
    <row r="1249" spans="1:21" ht="29.15" hidden="1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77"/>
        <v>41400.292303240742</v>
      </c>
      <c r="L1249" s="9">
        <f t="shared" si="78"/>
        <v>41370.292303240742</v>
      </c>
      <c r="M1249" s="14">
        <f t="shared" si="79"/>
        <v>4</v>
      </c>
      <c r="N1249" t="b">
        <v>1</v>
      </c>
      <c r="O1249">
        <v>50</v>
      </c>
      <c r="P1249" t="b">
        <v>1</v>
      </c>
      <c r="Q1249" t="s">
        <v>8274</v>
      </c>
      <c r="R1249">
        <f>ROUND(E1249/D1249*100,0)</f>
        <v>122</v>
      </c>
      <c r="S1249" s="10">
        <f t="shared" si="80"/>
        <v>85.5</v>
      </c>
      <c r="T1249" t="s">
        <v>8323</v>
      </c>
      <c r="U1249" t="s">
        <v>8324</v>
      </c>
    </row>
    <row r="1250" spans="1:21" ht="43.75" hidden="1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77"/>
        <v>41803.290972222225</v>
      </c>
      <c r="L1250" s="9">
        <f t="shared" si="78"/>
        <v>41767.656863425924</v>
      </c>
      <c r="M1250" s="14">
        <f t="shared" si="79"/>
        <v>5</v>
      </c>
      <c r="N1250" t="b">
        <v>1</v>
      </c>
      <c r="O1250">
        <v>59</v>
      </c>
      <c r="P1250" t="b">
        <v>1</v>
      </c>
      <c r="Q1250" t="s">
        <v>8274</v>
      </c>
      <c r="R1250">
        <f>ROUND(E1250/D1250*100,0)</f>
        <v>152</v>
      </c>
      <c r="S1250" s="10">
        <f t="shared" si="80"/>
        <v>64.25</v>
      </c>
      <c r="T1250" t="s">
        <v>8323</v>
      </c>
      <c r="U1250" t="s">
        <v>8324</v>
      </c>
    </row>
    <row r="1251" spans="1:21" ht="43.75" hidden="1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77"/>
        <v>41097.74086805556</v>
      </c>
      <c r="L1251" s="9">
        <f t="shared" si="78"/>
        <v>41067.74086805556</v>
      </c>
      <c r="M1251" s="14">
        <f t="shared" si="79"/>
        <v>6</v>
      </c>
      <c r="N1251" t="b">
        <v>1</v>
      </c>
      <c r="O1251">
        <v>81</v>
      </c>
      <c r="P1251" t="b">
        <v>1</v>
      </c>
      <c r="Q1251" t="s">
        <v>8274</v>
      </c>
      <c r="R1251">
        <f>ROUND(E1251/D1251*100,0)</f>
        <v>104</v>
      </c>
      <c r="S1251" s="10">
        <f t="shared" si="80"/>
        <v>64.47</v>
      </c>
      <c r="T1251" t="s">
        <v>8323</v>
      </c>
      <c r="U1251" t="s">
        <v>8324</v>
      </c>
    </row>
    <row r="1252" spans="1:21" ht="58.3" hidden="1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77"/>
        <v>41888.64271990741</v>
      </c>
      <c r="L1252" s="9">
        <f t="shared" si="78"/>
        <v>41843.64271990741</v>
      </c>
      <c r="M1252" s="14">
        <f t="shared" si="79"/>
        <v>7</v>
      </c>
      <c r="N1252" t="b">
        <v>1</v>
      </c>
      <c r="O1252">
        <v>508</v>
      </c>
      <c r="P1252" t="b">
        <v>1</v>
      </c>
      <c r="Q1252" t="s">
        <v>8274</v>
      </c>
      <c r="R1252">
        <f>ROUND(E1252/D1252*100,0)</f>
        <v>200</v>
      </c>
      <c r="S1252" s="10">
        <f t="shared" si="80"/>
        <v>118.2</v>
      </c>
      <c r="T1252" t="s">
        <v>8323</v>
      </c>
      <c r="U1252" t="s">
        <v>8324</v>
      </c>
    </row>
    <row r="1253" spans="1:21" ht="29.15" hidden="1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77"/>
        <v>40811.814432870371</v>
      </c>
      <c r="L1253" s="9">
        <f t="shared" si="78"/>
        <v>40751.814432870371</v>
      </c>
      <c r="M1253" s="14">
        <f t="shared" si="79"/>
        <v>7</v>
      </c>
      <c r="N1253" t="b">
        <v>1</v>
      </c>
      <c r="O1253">
        <v>74</v>
      </c>
      <c r="P1253" t="b">
        <v>1</v>
      </c>
      <c r="Q1253" t="s">
        <v>8274</v>
      </c>
      <c r="R1253">
        <f>ROUND(E1253/D1253*100,0)</f>
        <v>102</v>
      </c>
      <c r="S1253" s="10">
        <f t="shared" si="80"/>
        <v>82.54</v>
      </c>
      <c r="T1253" t="s">
        <v>8323</v>
      </c>
      <c r="U1253" t="s">
        <v>8324</v>
      </c>
    </row>
    <row r="1254" spans="1:21" ht="43.75" hidden="1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77"/>
        <v>41571.988067129627</v>
      </c>
      <c r="L1254" s="9">
        <f t="shared" si="78"/>
        <v>41543.988067129627</v>
      </c>
      <c r="M1254" s="14">
        <f t="shared" si="79"/>
        <v>9</v>
      </c>
      <c r="N1254" t="b">
        <v>1</v>
      </c>
      <c r="O1254">
        <v>141</v>
      </c>
      <c r="P1254" t="b">
        <v>1</v>
      </c>
      <c r="Q1254" t="s">
        <v>8274</v>
      </c>
      <c r="R1254">
        <f>ROUND(E1254/D1254*100,0)</f>
        <v>138</v>
      </c>
      <c r="S1254" s="10">
        <f t="shared" si="80"/>
        <v>34.17</v>
      </c>
      <c r="T1254" t="s">
        <v>8323</v>
      </c>
      <c r="U1254" t="s">
        <v>8324</v>
      </c>
    </row>
    <row r="1255" spans="1:21" ht="58.3" hidden="1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77"/>
        <v>41885.783645833333</v>
      </c>
      <c r="L1255" s="9">
        <f t="shared" si="78"/>
        <v>41855.783645833333</v>
      </c>
      <c r="M1255" s="14">
        <f t="shared" si="79"/>
        <v>8</v>
      </c>
      <c r="N1255" t="b">
        <v>1</v>
      </c>
      <c r="O1255">
        <v>711</v>
      </c>
      <c r="P1255" t="b">
        <v>1</v>
      </c>
      <c r="Q1255" t="s">
        <v>8274</v>
      </c>
      <c r="R1255">
        <f>ROUND(E1255/D1255*100,0)</f>
        <v>303833</v>
      </c>
      <c r="S1255" s="10">
        <f t="shared" si="80"/>
        <v>42.73</v>
      </c>
      <c r="T1255" t="s">
        <v>8323</v>
      </c>
      <c r="U1255" t="s">
        <v>8324</v>
      </c>
    </row>
    <row r="1256" spans="1:21" ht="43.75" hidden="1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77"/>
        <v>40544.207638888889</v>
      </c>
      <c r="L1256" s="9">
        <f t="shared" si="78"/>
        <v>40487.621365740742</v>
      </c>
      <c r="M1256" s="14">
        <f t="shared" si="79"/>
        <v>11</v>
      </c>
      <c r="N1256" t="b">
        <v>1</v>
      </c>
      <c r="O1256">
        <v>141</v>
      </c>
      <c r="P1256" t="b">
        <v>1</v>
      </c>
      <c r="Q1256" t="s">
        <v>8274</v>
      </c>
      <c r="R1256">
        <f>ROUND(E1256/D1256*100,0)</f>
        <v>199</v>
      </c>
      <c r="S1256" s="10">
        <f t="shared" si="80"/>
        <v>94.49</v>
      </c>
      <c r="T1256" t="s">
        <v>8323</v>
      </c>
      <c r="U1256" t="s">
        <v>8324</v>
      </c>
    </row>
    <row r="1257" spans="1:21" ht="43.75" hidden="1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77"/>
        <v>41609.887175925927</v>
      </c>
      <c r="L1257" s="9">
        <f t="shared" si="78"/>
        <v>41579.845509259263</v>
      </c>
      <c r="M1257" s="14">
        <f t="shared" si="79"/>
        <v>11</v>
      </c>
      <c r="N1257" t="b">
        <v>1</v>
      </c>
      <c r="O1257">
        <v>109</v>
      </c>
      <c r="P1257" t="b">
        <v>1</v>
      </c>
      <c r="Q1257" t="s">
        <v>8274</v>
      </c>
      <c r="R1257">
        <f>ROUND(E1257/D1257*100,0)</f>
        <v>202</v>
      </c>
      <c r="S1257" s="10">
        <f t="shared" si="80"/>
        <v>55.7</v>
      </c>
      <c r="T1257" t="s">
        <v>8323</v>
      </c>
      <c r="U1257" t="s">
        <v>8324</v>
      </c>
    </row>
    <row r="1258" spans="1:21" ht="43.75" hidden="1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77"/>
        <v>40951.919340277782</v>
      </c>
      <c r="L1258" s="9">
        <f t="shared" si="78"/>
        <v>40921.919340277782</v>
      </c>
      <c r="M1258" s="14">
        <f t="shared" si="79"/>
        <v>1</v>
      </c>
      <c r="N1258" t="b">
        <v>1</v>
      </c>
      <c r="O1258">
        <v>361</v>
      </c>
      <c r="P1258" t="b">
        <v>1</v>
      </c>
      <c r="Q1258" t="s">
        <v>8274</v>
      </c>
      <c r="R1258">
        <f>ROUND(E1258/D1258*100,0)</f>
        <v>118</v>
      </c>
      <c r="S1258" s="10">
        <f t="shared" si="80"/>
        <v>98.03</v>
      </c>
      <c r="T1258" t="s">
        <v>8323</v>
      </c>
      <c r="U1258" t="s">
        <v>8324</v>
      </c>
    </row>
    <row r="1259" spans="1:21" ht="43.75" hidden="1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77"/>
        <v>40636.043865740743</v>
      </c>
      <c r="L1259" s="9">
        <f t="shared" si="78"/>
        <v>40587.085532407407</v>
      </c>
      <c r="M1259" s="14">
        <f t="shared" si="79"/>
        <v>2</v>
      </c>
      <c r="N1259" t="b">
        <v>1</v>
      </c>
      <c r="O1259">
        <v>176</v>
      </c>
      <c r="P1259" t="b">
        <v>1</v>
      </c>
      <c r="Q1259" t="s">
        <v>8274</v>
      </c>
      <c r="R1259">
        <f>ROUND(E1259/D1259*100,0)</f>
        <v>295</v>
      </c>
      <c r="S1259" s="10">
        <f t="shared" si="80"/>
        <v>92.1</v>
      </c>
      <c r="T1259" t="s">
        <v>8323</v>
      </c>
      <c r="U1259" t="s">
        <v>8324</v>
      </c>
    </row>
    <row r="1260" spans="1:21" ht="43.75" hidden="1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77"/>
        <v>41517.611250000002</v>
      </c>
      <c r="L1260" s="9">
        <f t="shared" si="78"/>
        <v>41487.611250000002</v>
      </c>
      <c r="M1260" s="14">
        <f t="shared" si="79"/>
        <v>8</v>
      </c>
      <c r="N1260" t="b">
        <v>1</v>
      </c>
      <c r="O1260">
        <v>670</v>
      </c>
      <c r="P1260" t="b">
        <v>1</v>
      </c>
      <c r="Q1260" t="s">
        <v>8274</v>
      </c>
      <c r="R1260">
        <f>ROUND(E1260/D1260*100,0)</f>
        <v>213</v>
      </c>
      <c r="S1260" s="10">
        <f t="shared" si="80"/>
        <v>38.18</v>
      </c>
      <c r="T1260" t="s">
        <v>8323</v>
      </c>
      <c r="U1260" t="s">
        <v>8324</v>
      </c>
    </row>
    <row r="1261" spans="1:21" ht="43.75" hidden="1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77"/>
        <v>41799.165972222225</v>
      </c>
      <c r="L1261" s="9">
        <f t="shared" si="78"/>
        <v>41766.970648148148</v>
      </c>
      <c r="M1261" s="14">
        <f t="shared" si="79"/>
        <v>5</v>
      </c>
      <c r="N1261" t="b">
        <v>1</v>
      </c>
      <c r="O1261">
        <v>96</v>
      </c>
      <c r="P1261" t="b">
        <v>1</v>
      </c>
      <c r="Q1261" t="s">
        <v>8274</v>
      </c>
      <c r="R1261">
        <f>ROUND(E1261/D1261*100,0)</f>
        <v>104</v>
      </c>
      <c r="S1261" s="10">
        <f t="shared" si="80"/>
        <v>27.15</v>
      </c>
      <c r="T1261" t="s">
        <v>8323</v>
      </c>
      <c r="U1261" t="s">
        <v>8324</v>
      </c>
    </row>
    <row r="1262" spans="1:21" ht="43.75" hidden="1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77"/>
        <v>41696.842824074076</v>
      </c>
      <c r="L1262" s="9">
        <f t="shared" si="78"/>
        <v>41666.842824074076</v>
      </c>
      <c r="M1262" s="14">
        <f t="shared" si="79"/>
        <v>1</v>
      </c>
      <c r="N1262" t="b">
        <v>1</v>
      </c>
      <c r="O1262">
        <v>74</v>
      </c>
      <c r="P1262" t="b">
        <v>1</v>
      </c>
      <c r="Q1262" t="s">
        <v>8274</v>
      </c>
      <c r="R1262">
        <f>ROUND(E1262/D1262*100,0)</f>
        <v>114</v>
      </c>
      <c r="S1262" s="10">
        <f t="shared" si="80"/>
        <v>50.69</v>
      </c>
      <c r="T1262" t="s">
        <v>8323</v>
      </c>
      <c r="U1262" t="s">
        <v>8324</v>
      </c>
    </row>
    <row r="1263" spans="1:21" ht="43.75" hidden="1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77"/>
        <v>41668.342905092592</v>
      </c>
      <c r="L1263" s="9">
        <f t="shared" si="78"/>
        <v>41638.342905092592</v>
      </c>
      <c r="M1263" s="14">
        <f t="shared" si="79"/>
        <v>12</v>
      </c>
      <c r="N1263" t="b">
        <v>1</v>
      </c>
      <c r="O1263">
        <v>52</v>
      </c>
      <c r="P1263" t="b">
        <v>1</v>
      </c>
      <c r="Q1263" t="s">
        <v>8274</v>
      </c>
      <c r="R1263">
        <f>ROUND(E1263/D1263*100,0)</f>
        <v>101</v>
      </c>
      <c r="S1263" s="10">
        <f t="shared" si="80"/>
        <v>38.94</v>
      </c>
      <c r="T1263" t="s">
        <v>8323</v>
      </c>
      <c r="U1263" t="s">
        <v>8324</v>
      </c>
    </row>
    <row r="1264" spans="1:21" ht="43.75" hidden="1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77"/>
        <v>41686.762638888889</v>
      </c>
      <c r="L1264" s="9">
        <f t="shared" si="78"/>
        <v>41656.762638888889</v>
      </c>
      <c r="M1264" s="14">
        <f t="shared" si="79"/>
        <v>1</v>
      </c>
      <c r="N1264" t="b">
        <v>1</v>
      </c>
      <c r="O1264">
        <v>105</v>
      </c>
      <c r="P1264" t="b">
        <v>1</v>
      </c>
      <c r="Q1264" t="s">
        <v>8274</v>
      </c>
      <c r="R1264">
        <f>ROUND(E1264/D1264*100,0)</f>
        <v>125</v>
      </c>
      <c r="S1264" s="10">
        <f t="shared" si="80"/>
        <v>77.64</v>
      </c>
      <c r="T1264" t="s">
        <v>8323</v>
      </c>
      <c r="U1264" t="s">
        <v>8324</v>
      </c>
    </row>
    <row r="1265" spans="1:21" ht="29.15" hidden="1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77"/>
        <v>41727.041666666664</v>
      </c>
      <c r="L1265" s="9">
        <f t="shared" si="78"/>
        <v>41692.084143518521</v>
      </c>
      <c r="M1265" s="14">
        <f t="shared" si="79"/>
        <v>2</v>
      </c>
      <c r="N1265" t="b">
        <v>1</v>
      </c>
      <c r="O1265">
        <v>41</v>
      </c>
      <c r="P1265" t="b">
        <v>1</v>
      </c>
      <c r="Q1265" t="s">
        <v>8274</v>
      </c>
      <c r="R1265">
        <f>ROUND(E1265/D1265*100,0)</f>
        <v>119</v>
      </c>
      <c r="S1265" s="10">
        <f t="shared" si="80"/>
        <v>43.54</v>
      </c>
      <c r="T1265" t="s">
        <v>8323</v>
      </c>
      <c r="U1265" t="s">
        <v>8324</v>
      </c>
    </row>
    <row r="1266" spans="1:21" ht="43.75" hidden="1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77"/>
        <v>41576.662997685184</v>
      </c>
      <c r="L1266" s="9">
        <f t="shared" si="78"/>
        <v>41547.662997685184</v>
      </c>
      <c r="M1266" s="14">
        <f t="shared" si="79"/>
        <v>9</v>
      </c>
      <c r="N1266" t="b">
        <v>1</v>
      </c>
      <c r="O1266">
        <v>34</v>
      </c>
      <c r="P1266" t="b">
        <v>1</v>
      </c>
      <c r="Q1266" t="s">
        <v>8274</v>
      </c>
      <c r="R1266">
        <f>ROUND(E1266/D1266*100,0)</f>
        <v>166</v>
      </c>
      <c r="S1266" s="10">
        <f t="shared" si="80"/>
        <v>31.82</v>
      </c>
      <c r="T1266" t="s">
        <v>8323</v>
      </c>
      <c r="U1266" t="s">
        <v>8324</v>
      </c>
    </row>
    <row r="1267" spans="1:21" ht="58.3" hidden="1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77"/>
        <v>40512.655266203699</v>
      </c>
      <c r="L1267" s="9">
        <f t="shared" si="78"/>
        <v>40465.655266203699</v>
      </c>
      <c r="M1267" s="14">
        <f t="shared" si="79"/>
        <v>10</v>
      </c>
      <c r="N1267" t="b">
        <v>1</v>
      </c>
      <c r="O1267">
        <v>66</v>
      </c>
      <c r="P1267" t="b">
        <v>1</v>
      </c>
      <c r="Q1267" t="s">
        <v>8274</v>
      </c>
      <c r="R1267">
        <f>ROUND(E1267/D1267*100,0)</f>
        <v>119</v>
      </c>
      <c r="S1267" s="10">
        <f t="shared" si="80"/>
        <v>63.18</v>
      </c>
      <c r="T1267" t="s">
        <v>8323</v>
      </c>
      <c r="U1267" t="s">
        <v>8324</v>
      </c>
    </row>
    <row r="1268" spans="1:21" ht="29.15" hidden="1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77"/>
        <v>41650.87667824074</v>
      </c>
      <c r="L1268" s="9">
        <f t="shared" si="78"/>
        <v>41620.87667824074</v>
      </c>
      <c r="M1268" s="14">
        <f t="shared" si="79"/>
        <v>12</v>
      </c>
      <c r="N1268" t="b">
        <v>1</v>
      </c>
      <c r="O1268">
        <v>50</v>
      </c>
      <c r="P1268" t="b">
        <v>1</v>
      </c>
      <c r="Q1268" t="s">
        <v>8274</v>
      </c>
      <c r="R1268">
        <f>ROUND(E1268/D1268*100,0)</f>
        <v>100</v>
      </c>
      <c r="S1268" s="10">
        <f t="shared" si="80"/>
        <v>190.9</v>
      </c>
      <c r="T1268" t="s">
        <v>8323</v>
      </c>
      <c r="U1268" t="s">
        <v>8324</v>
      </c>
    </row>
    <row r="1269" spans="1:21" ht="43.75" hidden="1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77"/>
        <v>41479.585162037038</v>
      </c>
      <c r="L1269" s="9">
        <f t="shared" si="78"/>
        <v>41449.585162037038</v>
      </c>
      <c r="M1269" s="14">
        <f t="shared" si="79"/>
        <v>6</v>
      </c>
      <c r="N1269" t="b">
        <v>1</v>
      </c>
      <c r="O1269">
        <v>159</v>
      </c>
      <c r="P1269" t="b">
        <v>1</v>
      </c>
      <c r="Q1269" t="s">
        <v>8274</v>
      </c>
      <c r="R1269">
        <f>ROUND(E1269/D1269*100,0)</f>
        <v>102</v>
      </c>
      <c r="S1269" s="10">
        <f t="shared" si="80"/>
        <v>140.86000000000001</v>
      </c>
      <c r="T1269" t="s">
        <v>8323</v>
      </c>
      <c r="U1269" t="s">
        <v>8324</v>
      </c>
    </row>
    <row r="1270" spans="1:21" ht="29.15" hidden="1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77"/>
        <v>41537.845451388886</v>
      </c>
      <c r="L1270" s="9">
        <f t="shared" si="78"/>
        <v>41507.845451388886</v>
      </c>
      <c r="M1270" s="14">
        <f t="shared" si="79"/>
        <v>8</v>
      </c>
      <c r="N1270" t="b">
        <v>1</v>
      </c>
      <c r="O1270">
        <v>182</v>
      </c>
      <c r="P1270" t="b">
        <v>1</v>
      </c>
      <c r="Q1270" t="s">
        <v>8274</v>
      </c>
      <c r="R1270">
        <f>ROUND(E1270/D1270*100,0)</f>
        <v>117</v>
      </c>
      <c r="S1270" s="10">
        <f t="shared" si="80"/>
        <v>76.92</v>
      </c>
      <c r="T1270" t="s">
        <v>8323</v>
      </c>
      <c r="U1270" t="s">
        <v>8324</v>
      </c>
    </row>
    <row r="1271" spans="1:21" ht="43.75" hidden="1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77"/>
        <v>42476</v>
      </c>
      <c r="L1271" s="9">
        <f t="shared" si="78"/>
        <v>42445.823055555549</v>
      </c>
      <c r="M1271" s="14">
        <f t="shared" si="79"/>
        <v>3</v>
      </c>
      <c r="N1271" t="b">
        <v>1</v>
      </c>
      <c r="O1271">
        <v>206</v>
      </c>
      <c r="P1271" t="b">
        <v>1</v>
      </c>
      <c r="Q1271" t="s">
        <v>8274</v>
      </c>
      <c r="R1271">
        <f>ROUND(E1271/D1271*100,0)</f>
        <v>109</v>
      </c>
      <c r="S1271" s="10">
        <f t="shared" si="80"/>
        <v>99.16</v>
      </c>
      <c r="T1271" t="s">
        <v>8323</v>
      </c>
      <c r="U1271" t="s">
        <v>8324</v>
      </c>
    </row>
    <row r="1272" spans="1:21" ht="29.15" hidden="1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77"/>
        <v>40993.815300925926</v>
      </c>
      <c r="L1272" s="9">
        <f t="shared" si="78"/>
        <v>40933.856967592597</v>
      </c>
      <c r="M1272" s="14">
        <f t="shared" si="79"/>
        <v>1</v>
      </c>
      <c r="N1272" t="b">
        <v>1</v>
      </c>
      <c r="O1272">
        <v>169</v>
      </c>
      <c r="P1272" t="b">
        <v>1</v>
      </c>
      <c r="Q1272" t="s">
        <v>8274</v>
      </c>
      <c r="R1272">
        <f>ROUND(E1272/D1272*100,0)</f>
        <v>115</v>
      </c>
      <c r="S1272" s="10">
        <f t="shared" si="80"/>
        <v>67.88</v>
      </c>
      <c r="T1272" t="s">
        <v>8323</v>
      </c>
      <c r="U1272" t="s">
        <v>8324</v>
      </c>
    </row>
    <row r="1273" spans="1:21" ht="43.75" hidden="1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77"/>
        <v>41591.725219907406</v>
      </c>
      <c r="L1273" s="9">
        <f t="shared" si="78"/>
        <v>41561.683553240742</v>
      </c>
      <c r="M1273" s="14">
        <f t="shared" si="79"/>
        <v>10</v>
      </c>
      <c r="N1273" t="b">
        <v>1</v>
      </c>
      <c r="O1273">
        <v>31</v>
      </c>
      <c r="P1273" t="b">
        <v>1</v>
      </c>
      <c r="Q1273" t="s">
        <v>8274</v>
      </c>
      <c r="R1273">
        <f>ROUND(E1273/D1273*100,0)</f>
        <v>102</v>
      </c>
      <c r="S1273" s="10">
        <f t="shared" si="80"/>
        <v>246.29</v>
      </c>
      <c r="T1273" t="s">
        <v>8323</v>
      </c>
      <c r="U1273" t="s">
        <v>8324</v>
      </c>
    </row>
    <row r="1274" spans="1:21" ht="58.3" hidden="1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77"/>
        <v>40344.166666666664</v>
      </c>
      <c r="L1274" s="9">
        <f t="shared" si="78"/>
        <v>40274.745127314818</v>
      </c>
      <c r="M1274" s="14">
        <f t="shared" si="79"/>
        <v>4</v>
      </c>
      <c r="N1274" t="b">
        <v>1</v>
      </c>
      <c r="O1274">
        <v>28</v>
      </c>
      <c r="P1274" t="b">
        <v>1</v>
      </c>
      <c r="Q1274" t="s">
        <v>8274</v>
      </c>
      <c r="R1274">
        <f>ROUND(E1274/D1274*100,0)</f>
        <v>106</v>
      </c>
      <c r="S1274" s="10">
        <f t="shared" si="80"/>
        <v>189.29</v>
      </c>
      <c r="T1274" t="s">
        <v>8323</v>
      </c>
      <c r="U1274" t="s">
        <v>8324</v>
      </c>
    </row>
    <row r="1275" spans="1:21" ht="43.75" hidden="1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77"/>
        <v>41882.730219907404</v>
      </c>
      <c r="L1275" s="9">
        <f t="shared" si="78"/>
        <v>41852.730219907404</v>
      </c>
      <c r="M1275" s="14">
        <f t="shared" si="79"/>
        <v>8</v>
      </c>
      <c r="N1275" t="b">
        <v>1</v>
      </c>
      <c r="O1275">
        <v>54</v>
      </c>
      <c r="P1275" t="b">
        <v>1</v>
      </c>
      <c r="Q1275" t="s">
        <v>8274</v>
      </c>
      <c r="R1275">
        <f>ROUND(E1275/D1275*100,0)</f>
        <v>104</v>
      </c>
      <c r="S1275" s="10">
        <f t="shared" si="80"/>
        <v>76.67</v>
      </c>
      <c r="T1275" t="s">
        <v>8323</v>
      </c>
      <c r="U1275" t="s">
        <v>8324</v>
      </c>
    </row>
    <row r="1276" spans="1:21" ht="43.75" hidden="1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77"/>
        <v>41151.690104166664</v>
      </c>
      <c r="L1276" s="9">
        <f t="shared" si="78"/>
        <v>41116.690104166664</v>
      </c>
      <c r="M1276" s="14">
        <f t="shared" si="79"/>
        <v>7</v>
      </c>
      <c r="N1276" t="b">
        <v>1</v>
      </c>
      <c r="O1276">
        <v>467</v>
      </c>
      <c r="P1276" t="b">
        <v>1</v>
      </c>
      <c r="Q1276" t="s">
        <v>8274</v>
      </c>
      <c r="R1276">
        <f>ROUND(E1276/D1276*100,0)</f>
        <v>155</v>
      </c>
      <c r="S1276" s="10">
        <f t="shared" si="80"/>
        <v>82.96</v>
      </c>
      <c r="T1276" t="s">
        <v>8323</v>
      </c>
      <c r="U1276" t="s">
        <v>8324</v>
      </c>
    </row>
    <row r="1277" spans="1:21" ht="43.75" hidden="1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77"/>
        <v>41493.867905092593</v>
      </c>
      <c r="L1277" s="9">
        <f t="shared" si="78"/>
        <v>41458.867905092593</v>
      </c>
      <c r="M1277" s="14">
        <f t="shared" si="79"/>
        <v>7</v>
      </c>
      <c r="N1277" t="b">
        <v>1</v>
      </c>
      <c r="O1277">
        <v>389</v>
      </c>
      <c r="P1277" t="b">
        <v>1</v>
      </c>
      <c r="Q1277" t="s">
        <v>8274</v>
      </c>
      <c r="R1277">
        <f>ROUND(E1277/D1277*100,0)</f>
        <v>162</v>
      </c>
      <c r="S1277" s="10">
        <f t="shared" si="80"/>
        <v>62.52</v>
      </c>
      <c r="T1277" t="s">
        <v>8323</v>
      </c>
      <c r="U1277" t="s">
        <v>8324</v>
      </c>
    </row>
    <row r="1278" spans="1:21" ht="29.15" hidden="1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77"/>
        <v>40057.166666666664</v>
      </c>
      <c r="L1278" s="9">
        <f t="shared" si="78"/>
        <v>40007.704247685186</v>
      </c>
      <c r="M1278" s="14">
        <f t="shared" si="79"/>
        <v>7</v>
      </c>
      <c r="N1278" t="b">
        <v>1</v>
      </c>
      <c r="O1278">
        <v>68</v>
      </c>
      <c r="P1278" t="b">
        <v>1</v>
      </c>
      <c r="Q1278" t="s">
        <v>8274</v>
      </c>
      <c r="R1278">
        <f>ROUND(E1278/D1278*100,0)</f>
        <v>104</v>
      </c>
      <c r="S1278" s="10">
        <f t="shared" si="80"/>
        <v>46.07</v>
      </c>
      <c r="T1278" t="s">
        <v>8323</v>
      </c>
      <c r="U1278" t="s">
        <v>8324</v>
      </c>
    </row>
    <row r="1279" spans="1:21" ht="43.75" hidden="1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77"/>
        <v>41156.561886574076</v>
      </c>
      <c r="L1279" s="9">
        <f t="shared" si="78"/>
        <v>41121.561886574076</v>
      </c>
      <c r="M1279" s="14">
        <f t="shared" si="79"/>
        <v>7</v>
      </c>
      <c r="N1279" t="b">
        <v>1</v>
      </c>
      <c r="O1279">
        <v>413</v>
      </c>
      <c r="P1279" t="b">
        <v>1</v>
      </c>
      <c r="Q1279" t="s">
        <v>8274</v>
      </c>
      <c r="R1279">
        <f>ROUND(E1279/D1279*100,0)</f>
        <v>106</v>
      </c>
      <c r="S1279" s="10">
        <f t="shared" si="80"/>
        <v>38.54</v>
      </c>
      <c r="T1279" t="s">
        <v>8323</v>
      </c>
      <c r="U1279" t="s">
        <v>8324</v>
      </c>
    </row>
    <row r="1280" spans="1:21" ht="43.75" hidden="1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77"/>
        <v>41815.083333333336</v>
      </c>
      <c r="L1280" s="9">
        <f t="shared" si="78"/>
        <v>41786.555162037039</v>
      </c>
      <c r="M1280" s="14">
        <f t="shared" si="79"/>
        <v>5</v>
      </c>
      <c r="N1280" t="b">
        <v>1</v>
      </c>
      <c r="O1280">
        <v>190</v>
      </c>
      <c r="P1280" t="b">
        <v>1</v>
      </c>
      <c r="Q1280" t="s">
        <v>8274</v>
      </c>
      <c r="R1280">
        <f>ROUND(E1280/D1280*100,0)</f>
        <v>155</v>
      </c>
      <c r="S1280" s="10">
        <f t="shared" si="80"/>
        <v>53.01</v>
      </c>
      <c r="T1280" t="s">
        <v>8323</v>
      </c>
      <c r="U1280" t="s">
        <v>8324</v>
      </c>
    </row>
    <row r="1281" spans="1:21" ht="43.75" hidden="1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77"/>
        <v>41722.057523148149</v>
      </c>
      <c r="L1281" s="9">
        <f t="shared" si="78"/>
        <v>41682.099189814813</v>
      </c>
      <c r="M1281" s="14">
        <f t="shared" si="79"/>
        <v>2</v>
      </c>
      <c r="N1281" t="b">
        <v>1</v>
      </c>
      <c r="O1281">
        <v>189</v>
      </c>
      <c r="P1281" t="b">
        <v>1</v>
      </c>
      <c r="Q1281" t="s">
        <v>8274</v>
      </c>
      <c r="R1281">
        <f>ROUND(E1281/D1281*100,0)</f>
        <v>111</v>
      </c>
      <c r="S1281" s="10">
        <f t="shared" si="80"/>
        <v>73.36</v>
      </c>
      <c r="T1281" t="s">
        <v>8323</v>
      </c>
      <c r="U1281" t="s">
        <v>8324</v>
      </c>
    </row>
    <row r="1282" spans="1:21" ht="43.75" hidden="1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si="77"/>
        <v>40603.757569444446</v>
      </c>
      <c r="L1282" s="9">
        <f t="shared" si="78"/>
        <v>40513.757569444446</v>
      </c>
      <c r="M1282" s="14">
        <f t="shared" si="79"/>
        <v>12</v>
      </c>
      <c r="N1282" t="b">
        <v>1</v>
      </c>
      <c r="O1282">
        <v>130</v>
      </c>
      <c r="P1282" t="b">
        <v>1</v>
      </c>
      <c r="Q1282" t="s">
        <v>8274</v>
      </c>
      <c r="R1282">
        <f>ROUND(E1282/D1282*100,0)</f>
        <v>111</v>
      </c>
      <c r="S1282" s="10">
        <f t="shared" si="80"/>
        <v>127.98</v>
      </c>
      <c r="T1282" t="s">
        <v>8323</v>
      </c>
      <c r="U1282" t="s">
        <v>8324</v>
      </c>
    </row>
    <row r="1283" spans="1:21" ht="43.75" hidden="1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ref="K1283:K1346" si="81">(I1283/60/60/24) + DATE(1970,1,1)</f>
        <v>41483.743472222224</v>
      </c>
      <c r="L1283" s="9">
        <f t="shared" ref="L1283:L1346" si="82">(J1283/60/60/24) + DATE(1970,1,1)</f>
        <v>41463.743472222224</v>
      </c>
      <c r="M1283" s="14">
        <f t="shared" ref="M1283:M1346" si="83">MONTH(L1283)</f>
        <v>7</v>
      </c>
      <c r="N1283" t="b">
        <v>1</v>
      </c>
      <c r="O1283">
        <v>74</v>
      </c>
      <c r="P1283" t="b">
        <v>1</v>
      </c>
      <c r="Q1283" t="s">
        <v>8274</v>
      </c>
      <c r="R1283">
        <f>ROUND(E1283/D1283*100,0)</f>
        <v>111</v>
      </c>
      <c r="S1283" s="10">
        <f t="shared" ref="S1283:S1346" si="84">IFERROR(ROUND(E1283/O1283,2),0)</f>
        <v>104.73</v>
      </c>
      <c r="T1283" t="s">
        <v>8323</v>
      </c>
      <c r="U1283" t="s">
        <v>8324</v>
      </c>
    </row>
    <row r="1284" spans="1:21" ht="43.75" hidden="1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81"/>
        <v>41617.207638888889</v>
      </c>
      <c r="L1284" s="9">
        <f t="shared" si="82"/>
        <v>41586.475173611114</v>
      </c>
      <c r="M1284" s="14">
        <f t="shared" si="83"/>
        <v>11</v>
      </c>
      <c r="N1284" t="b">
        <v>1</v>
      </c>
      <c r="O1284">
        <v>274</v>
      </c>
      <c r="P1284" t="b">
        <v>1</v>
      </c>
      <c r="Q1284" t="s">
        <v>8274</v>
      </c>
      <c r="R1284">
        <f>ROUND(E1284/D1284*100,0)</f>
        <v>124</v>
      </c>
      <c r="S1284" s="10">
        <f t="shared" si="84"/>
        <v>67.67</v>
      </c>
      <c r="T1284" t="s">
        <v>8323</v>
      </c>
      <c r="U1284" t="s">
        <v>8324</v>
      </c>
    </row>
    <row r="1285" spans="1:21" ht="43.75" hidden="1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81"/>
        <v>41344.166666666664</v>
      </c>
      <c r="L1285" s="9">
        <f t="shared" si="82"/>
        <v>41320.717465277776</v>
      </c>
      <c r="M1285" s="14">
        <f t="shared" si="83"/>
        <v>2</v>
      </c>
      <c r="N1285" t="b">
        <v>1</v>
      </c>
      <c r="O1285">
        <v>22</v>
      </c>
      <c r="P1285" t="b">
        <v>1</v>
      </c>
      <c r="Q1285" t="s">
        <v>8274</v>
      </c>
      <c r="R1285">
        <f>ROUND(E1285/D1285*100,0)</f>
        <v>211</v>
      </c>
      <c r="S1285" s="10">
        <f t="shared" si="84"/>
        <v>95.93</v>
      </c>
      <c r="T1285" t="s">
        <v>8323</v>
      </c>
      <c r="U1285" t="s">
        <v>8324</v>
      </c>
    </row>
    <row r="1286" spans="1:21" ht="43.75" hidden="1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9">
        <f t="shared" si="81"/>
        <v>42735.707638888889</v>
      </c>
      <c r="L1286" s="9">
        <f t="shared" si="82"/>
        <v>42712.23474537037</v>
      </c>
      <c r="M1286" s="14">
        <f t="shared" si="83"/>
        <v>12</v>
      </c>
      <c r="N1286" t="b">
        <v>0</v>
      </c>
      <c r="O1286">
        <v>31</v>
      </c>
      <c r="P1286" t="b">
        <v>1</v>
      </c>
      <c r="Q1286" t="s">
        <v>8269</v>
      </c>
      <c r="R1286">
        <f t="shared" ref="R1286:R1305" si="85">IFERROR(ROUND(E1286/D1286*100,0),0)</f>
        <v>101</v>
      </c>
      <c r="S1286" s="10">
        <f t="shared" si="84"/>
        <v>65.16</v>
      </c>
      <c r="T1286" t="s">
        <v>8315</v>
      </c>
      <c r="U1286" t="s">
        <v>8316</v>
      </c>
    </row>
    <row r="1287" spans="1:21" ht="43.75" hidden="1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9">
        <f t="shared" si="81"/>
        <v>42175.583043981482</v>
      </c>
      <c r="L1287" s="9">
        <f t="shared" si="82"/>
        <v>42160.583043981482</v>
      </c>
      <c r="M1287" s="14">
        <f t="shared" si="83"/>
        <v>6</v>
      </c>
      <c r="N1287" t="b">
        <v>0</v>
      </c>
      <c r="O1287">
        <v>63</v>
      </c>
      <c r="P1287" t="b">
        <v>1</v>
      </c>
      <c r="Q1287" t="s">
        <v>8269</v>
      </c>
      <c r="R1287">
        <f t="shared" si="85"/>
        <v>102</v>
      </c>
      <c r="S1287" s="10">
        <f t="shared" si="84"/>
        <v>32.270000000000003</v>
      </c>
      <c r="T1287" t="s">
        <v>8315</v>
      </c>
      <c r="U1287" t="s">
        <v>8316</v>
      </c>
    </row>
    <row r="1288" spans="1:21" ht="43.75" hidden="1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9">
        <f t="shared" si="81"/>
        <v>42052.583333333328</v>
      </c>
      <c r="L1288" s="9">
        <f t="shared" si="82"/>
        <v>42039.384571759263</v>
      </c>
      <c r="M1288" s="14">
        <f t="shared" si="83"/>
        <v>2</v>
      </c>
      <c r="N1288" t="b">
        <v>0</v>
      </c>
      <c r="O1288">
        <v>20</v>
      </c>
      <c r="P1288" t="b">
        <v>1</v>
      </c>
      <c r="Q1288" t="s">
        <v>8269</v>
      </c>
      <c r="R1288">
        <f t="shared" si="85"/>
        <v>108</v>
      </c>
      <c r="S1288" s="10">
        <f t="shared" si="84"/>
        <v>81.25</v>
      </c>
      <c r="T1288" t="s">
        <v>8315</v>
      </c>
      <c r="U1288" t="s">
        <v>8316</v>
      </c>
    </row>
    <row r="1289" spans="1:21" ht="72.900000000000006" hidden="1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9">
        <f t="shared" si="81"/>
        <v>42167.621018518519</v>
      </c>
      <c r="L1289" s="9">
        <f t="shared" si="82"/>
        <v>42107.621018518519</v>
      </c>
      <c r="M1289" s="14">
        <f t="shared" si="83"/>
        <v>4</v>
      </c>
      <c r="N1289" t="b">
        <v>0</v>
      </c>
      <c r="O1289">
        <v>25</v>
      </c>
      <c r="P1289" t="b">
        <v>1</v>
      </c>
      <c r="Q1289" t="s">
        <v>8269</v>
      </c>
      <c r="R1289">
        <f t="shared" si="85"/>
        <v>242</v>
      </c>
      <c r="S1289" s="10">
        <f t="shared" si="84"/>
        <v>24.2</v>
      </c>
      <c r="T1289" t="s">
        <v>8315</v>
      </c>
      <c r="U1289" t="s">
        <v>8316</v>
      </c>
    </row>
    <row r="1290" spans="1:21" ht="58.3" hidden="1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9">
        <f t="shared" si="81"/>
        <v>42592.166666666672</v>
      </c>
      <c r="L1290" s="9">
        <f t="shared" si="82"/>
        <v>42561.154664351852</v>
      </c>
      <c r="M1290" s="14">
        <f t="shared" si="83"/>
        <v>7</v>
      </c>
      <c r="N1290" t="b">
        <v>0</v>
      </c>
      <c r="O1290">
        <v>61</v>
      </c>
      <c r="P1290" t="b">
        <v>1</v>
      </c>
      <c r="Q1290" t="s">
        <v>8269</v>
      </c>
      <c r="R1290">
        <f t="shared" si="85"/>
        <v>100</v>
      </c>
      <c r="S1290" s="10">
        <f t="shared" si="84"/>
        <v>65.87</v>
      </c>
      <c r="T1290" t="s">
        <v>8315</v>
      </c>
      <c r="U1290" t="s">
        <v>8316</v>
      </c>
    </row>
    <row r="1291" spans="1:21" ht="43.75" hidden="1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9">
        <f t="shared" si="81"/>
        <v>42739.134780092587</v>
      </c>
      <c r="L1291" s="9">
        <f t="shared" si="82"/>
        <v>42709.134780092587</v>
      </c>
      <c r="M1291" s="14">
        <f t="shared" si="83"/>
        <v>12</v>
      </c>
      <c r="N1291" t="b">
        <v>0</v>
      </c>
      <c r="O1291">
        <v>52</v>
      </c>
      <c r="P1291" t="b">
        <v>1</v>
      </c>
      <c r="Q1291" t="s">
        <v>8269</v>
      </c>
      <c r="R1291">
        <f t="shared" si="85"/>
        <v>125</v>
      </c>
      <c r="S1291" s="10">
        <f t="shared" si="84"/>
        <v>36.08</v>
      </c>
      <c r="T1291" t="s">
        <v>8315</v>
      </c>
      <c r="U1291" t="s">
        <v>8316</v>
      </c>
    </row>
    <row r="1292" spans="1:21" ht="29.15" hidden="1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9">
        <f t="shared" si="81"/>
        <v>42117.290972222225</v>
      </c>
      <c r="L1292" s="9">
        <f t="shared" si="82"/>
        <v>42086.614942129629</v>
      </c>
      <c r="M1292" s="14">
        <f t="shared" si="83"/>
        <v>3</v>
      </c>
      <c r="N1292" t="b">
        <v>0</v>
      </c>
      <c r="O1292">
        <v>86</v>
      </c>
      <c r="P1292" t="b">
        <v>1</v>
      </c>
      <c r="Q1292" t="s">
        <v>8269</v>
      </c>
      <c r="R1292">
        <f t="shared" si="85"/>
        <v>109</v>
      </c>
      <c r="S1292" s="10">
        <f t="shared" si="84"/>
        <v>44.19</v>
      </c>
      <c r="T1292" t="s">
        <v>8315</v>
      </c>
      <c r="U1292" t="s">
        <v>8316</v>
      </c>
    </row>
    <row r="1293" spans="1:21" ht="43.75" hidden="1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9">
        <f t="shared" si="81"/>
        <v>42101.291666666672</v>
      </c>
      <c r="L1293" s="9">
        <f t="shared" si="82"/>
        <v>42064.652673611112</v>
      </c>
      <c r="M1293" s="14">
        <f t="shared" si="83"/>
        <v>3</v>
      </c>
      <c r="N1293" t="b">
        <v>0</v>
      </c>
      <c r="O1293">
        <v>42</v>
      </c>
      <c r="P1293" t="b">
        <v>1</v>
      </c>
      <c r="Q1293" t="s">
        <v>8269</v>
      </c>
      <c r="R1293">
        <f t="shared" si="85"/>
        <v>146</v>
      </c>
      <c r="S1293" s="10">
        <f t="shared" si="84"/>
        <v>104.07</v>
      </c>
      <c r="T1293" t="s">
        <v>8315</v>
      </c>
      <c r="U1293" t="s">
        <v>8316</v>
      </c>
    </row>
    <row r="1294" spans="1:21" ht="58.3" hidden="1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9">
        <f t="shared" si="81"/>
        <v>42283.957638888889</v>
      </c>
      <c r="L1294" s="9">
        <f t="shared" si="82"/>
        <v>42256.764212962968</v>
      </c>
      <c r="M1294" s="14">
        <f t="shared" si="83"/>
        <v>9</v>
      </c>
      <c r="N1294" t="b">
        <v>0</v>
      </c>
      <c r="O1294">
        <v>52</v>
      </c>
      <c r="P1294" t="b">
        <v>1</v>
      </c>
      <c r="Q1294" t="s">
        <v>8269</v>
      </c>
      <c r="R1294">
        <f t="shared" si="85"/>
        <v>110</v>
      </c>
      <c r="S1294" s="10">
        <f t="shared" si="84"/>
        <v>35.96</v>
      </c>
      <c r="T1294" t="s">
        <v>8315</v>
      </c>
      <c r="U1294" t="s">
        <v>8316</v>
      </c>
    </row>
    <row r="1295" spans="1:21" ht="58.3" hidden="1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9">
        <f t="shared" si="81"/>
        <v>42322.742719907401</v>
      </c>
      <c r="L1295" s="9">
        <f t="shared" si="82"/>
        <v>42292.701053240744</v>
      </c>
      <c r="M1295" s="14">
        <f t="shared" si="83"/>
        <v>10</v>
      </c>
      <c r="N1295" t="b">
        <v>0</v>
      </c>
      <c r="O1295">
        <v>120</v>
      </c>
      <c r="P1295" t="b">
        <v>1</v>
      </c>
      <c r="Q1295" t="s">
        <v>8269</v>
      </c>
      <c r="R1295">
        <f t="shared" si="85"/>
        <v>102</v>
      </c>
      <c r="S1295" s="10">
        <f t="shared" si="84"/>
        <v>127.79</v>
      </c>
      <c r="T1295" t="s">
        <v>8315</v>
      </c>
      <c r="U1295" t="s">
        <v>8316</v>
      </c>
    </row>
    <row r="1296" spans="1:21" ht="43.75" hidden="1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9">
        <f t="shared" si="81"/>
        <v>42296.458333333328</v>
      </c>
      <c r="L1296" s="9">
        <f t="shared" si="82"/>
        <v>42278.453668981485</v>
      </c>
      <c r="M1296" s="14">
        <f t="shared" si="83"/>
        <v>10</v>
      </c>
      <c r="N1296" t="b">
        <v>0</v>
      </c>
      <c r="O1296">
        <v>22</v>
      </c>
      <c r="P1296" t="b">
        <v>1</v>
      </c>
      <c r="Q1296" t="s">
        <v>8269</v>
      </c>
      <c r="R1296">
        <f t="shared" si="85"/>
        <v>122</v>
      </c>
      <c r="S1296" s="10">
        <f t="shared" si="84"/>
        <v>27.73</v>
      </c>
      <c r="T1296" t="s">
        <v>8315</v>
      </c>
      <c r="U1296" t="s">
        <v>8316</v>
      </c>
    </row>
    <row r="1297" spans="1:21" ht="43.75" hidden="1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9">
        <f t="shared" si="81"/>
        <v>42214.708333333328</v>
      </c>
      <c r="L1297" s="9">
        <f t="shared" si="82"/>
        <v>42184.572881944448</v>
      </c>
      <c r="M1297" s="14">
        <f t="shared" si="83"/>
        <v>6</v>
      </c>
      <c r="N1297" t="b">
        <v>0</v>
      </c>
      <c r="O1297">
        <v>64</v>
      </c>
      <c r="P1297" t="b">
        <v>1</v>
      </c>
      <c r="Q1297" t="s">
        <v>8269</v>
      </c>
      <c r="R1297">
        <f t="shared" si="85"/>
        <v>102</v>
      </c>
      <c r="S1297" s="10">
        <f t="shared" si="84"/>
        <v>39.83</v>
      </c>
      <c r="T1297" t="s">
        <v>8315</v>
      </c>
      <c r="U1297" t="s">
        <v>8316</v>
      </c>
    </row>
    <row r="1298" spans="1:21" ht="58.3" hidden="1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9">
        <f t="shared" si="81"/>
        <v>42443.008946759262</v>
      </c>
      <c r="L1298" s="9">
        <f t="shared" si="82"/>
        <v>42423.050613425927</v>
      </c>
      <c r="M1298" s="14">
        <f t="shared" si="83"/>
        <v>2</v>
      </c>
      <c r="N1298" t="b">
        <v>0</v>
      </c>
      <c r="O1298">
        <v>23</v>
      </c>
      <c r="P1298" t="b">
        <v>1</v>
      </c>
      <c r="Q1298" t="s">
        <v>8269</v>
      </c>
      <c r="R1298">
        <f t="shared" si="85"/>
        <v>141</v>
      </c>
      <c r="S1298" s="10">
        <f t="shared" si="84"/>
        <v>52.17</v>
      </c>
      <c r="T1298" t="s">
        <v>8315</v>
      </c>
      <c r="U1298" t="s">
        <v>8316</v>
      </c>
    </row>
    <row r="1299" spans="1:21" ht="43.75" hidden="1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9">
        <f t="shared" si="81"/>
        <v>42491.747199074074</v>
      </c>
      <c r="L1299" s="9">
        <f t="shared" si="82"/>
        <v>42461.747199074074</v>
      </c>
      <c r="M1299" s="14">
        <f t="shared" si="83"/>
        <v>4</v>
      </c>
      <c r="N1299" t="b">
        <v>0</v>
      </c>
      <c r="O1299">
        <v>238</v>
      </c>
      <c r="P1299" t="b">
        <v>1</v>
      </c>
      <c r="Q1299" t="s">
        <v>8269</v>
      </c>
      <c r="R1299">
        <f t="shared" si="85"/>
        <v>110</v>
      </c>
      <c r="S1299" s="10">
        <f t="shared" si="84"/>
        <v>92.04</v>
      </c>
      <c r="T1299" t="s">
        <v>8315</v>
      </c>
      <c r="U1299" t="s">
        <v>8316</v>
      </c>
    </row>
    <row r="1300" spans="1:21" ht="43.75" hidden="1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9">
        <f t="shared" si="81"/>
        <v>42488.680925925932</v>
      </c>
      <c r="L1300" s="9">
        <f t="shared" si="82"/>
        <v>42458.680925925932</v>
      </c>
      <c r="M1300" s="14">
        <f t="shared" si="83"/>
        <v>3</v>
      </c>
      <c r="N1300" t="b">
        <v>0</v>
      </c>
      <c r="O1300">
        <v>33</v>
      </c>
      <c r="P1300" t="b">
        <v>1</v>
      </c>
      <c r="Q1300" t="s">
        <v>8269</v>
      </c>
      <c r="R1300">
        <f t="shared" si="85"/>
        <v>105</v>
      </c>
      <c r="S1300" s="10">
        <f t="shared" si="84"/>
        <v>63.42</v>
      </c>
      <c r="T1300" t="s">
        <v>8315</v>
      </c>
      <c r="U1300" t="s">
        <v>8316</v>
      </c>
    </row>
    <row r="1301" spans="1:21" ht="43.75" hidden="1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9">
        <f t="shared" si="81"/>
        <v>42199.814340277779</v>
      </c>
      <c r="L1301" s="9">
        <f t="shared" si="82"/>
        <v>42169.814340277779</v>
      </c>
      <c r="M1301" s="14">
        <f t="shared" si="83"/>
        <v>6</v>
      </c>
      <c r="N1301" t="b">
        <v>0</v>
      </c>
      <c r="O1301">
        <v>32</v>
      </c>
      <c r="P1301" t="b">
        <v>1</v>
      </c>
      <c r="Q1301" t="s">
        <v>8269</v>
      </c>
      <c r="R1301">
        <f t="shared" si="85"/>
        <v>124</v>
      </c>
      <c r="S1301" s="10">
        <f t="shared" si="84"/>
        <v>135.63</v>
      </c>
      <c r="T1301" t="s">
        <v>8315</v>
      </c>
      <c r="U1301" t="s">
        <v>8316</v>
      </c>
    </row>
    <row r="1302" spans="1:21" ht="43.75" hidden="1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9">
        <f t="shared" si="81"/>
        <v>42522.789583333331</v>
      </c>
      <c r="L1302" s="9">
        <f t="shared" si="82"/>
        <v>42483.675208333334</v>
      </c>
      <c r="M1302" s="14">
        <f t="shared" si="83"/>
        <v>4</v>
      </c>
      <c r="N1302" t="b">
        <v>0</v>
      </c>
      <c r="O1302">
        <v>24</v>
      </c>
      <c r="P1302" t="b">
        <v>1</v>
      </c>
      <c r="Q1302" t="s">
        <v>8269</v>
      </c>
      <c r="R1302">
        <f t="shared" si="85"/>
        <v>135</v>
      </c>
      <c r="S1302" s="10">
        <f t="shared" si="84"/>
        <v>168.75</v>
      </c>
      <c r="T1302" t="s">
        <v>8315</v>
      </c>
      <c r="U1302" t="s">
        <v>8316</v>
      </c>
    </row>
    <row r="1303" spans="1:21" ht="43.75" hidden="1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9">
        <f t="shared" si="81"/>
        <v>42206.125</v>
      </c>
      <c r="L1303" s="9">
        <f t="shared" si="82"/>
        <v>42195.749745370369</v>
      </c>
      <c r="M1303" s="14">
        <f t="shared" si="83"/>
        <v>7</v>
      </c>
      <c r="N1303" t="b">
        <v>0</v>
      </c>
      <c r="O1303">
        <v>29</v>
      </c>
      <c r="P1303" t="b">
        <v>1</v>
      </c>
      <c r="Q1303" t="s">
        <v>8269</v>
      </c>
      <c r="R1303">
        <f t="shared" si="85"/>
        <v>103</v>
      </c>
      <c r="S1303" s="10">
        <f t="shared" si="84"/>
        <v>70.86</v>
      </c>
      <c r="T1303" t="s">
        <v>8315</v>
      </c>
      <c r="U1303" t="s">
        <v>8316</v>
      </c>
    </row>
    <row r="1304" spans="1:21" ht="43.75" hidden="1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9">
        <f t="shared" si="81"/>
        <v>42705.099664351852</v>
      </c>
      <c r="L1304" s="9">
        <f t="shared" si="82"/>
        <v>42675.057997685188</v>
      </c>
      <c r="M1304" s="14">
        <f t="shared" si="83"/>
        <v>11</v>
      </c>
      <c r="N1304" t="b">
        <v>0</v>
      </c>
      <c r="O1304">
        <v>50</v>
      </c>
      <c r="P1304" t="b">
        <v>1</v>
      </c>
      <c r="Q1304" t="s">
        <v>8269</v>
      </c>
      <c r="R1304">
        <f t="shared" si="85"/>
        <v>100</v>
      </c>
      <c r="S1304" s="10">
        <f t="shared" si="84"/>
        <v>50</v>
      </c>
      <c r="T1304" t="s">
        <v>8315</v>
      </c>
      <c r="U1304" t="s">
        <v>8316</v>
      </c>
    </row>
    <row r="1305" spans="1:21" ht="29.15" hidden="1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9">
        <f t="shared" si="81"/>
        <v>42582.458333333328</v>
      </c>
      <c r="L1305" s="9">
        <f t="shared" si="82"/>
        <v>42566.441203703704</v>
      </c>
      <c r="M1305" s="14">
        <f t="shared" si="83"/>
        <v>7</v>
      </c>
      <c r="N1305" t="b">
        <v>0</v>
      </c>
      <c r="O1305">
        <v>108</v>
      </c>
      <c r="P1305" t="b">
        <v>1</v>
      </c>
      <c r="Q1305" t="s">
        <v>8269</v>
      </c>
      <c r="R1305">
        <f t="shared" si="85"/>
        <v>130</v>
      </c>
      <c r="S1305" s="10">
        <f t="shared" si="84"/>
        <v>42.21</v>
      </c>
      <c r="T1305" t="s">
        <v>8315</v>
      </c>
      <c r="U1305" t="s">
        <v>8316</v>
      </c>
    </row>
    <row r="1306" spans="1:21" ht="43.75" hidden="1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81"/>
        <v>42807.152835648143</v>
      </c>
      <c r="L1306" s="9">
        <f t="shared" si="82"/>
        <v>42747.194502314815</v>
      </c>
      <c r="M1306" s="14">
        <f t="shared" si="83"/>
        <v>1</v>
      </c>
      <c r="N1306" t="b">
        <v>0</v>
      </c>
      <c r="O1306">
        <v>104</v>
      </c>
      <c r="P1306" t="b">
        <v>0</v>
      </c>
      <c r="Q1306" t="s">
        <v>8271</v>
      </c>
      <c r="R1306">
        <f>ROUND(E1306/D1306*100,0)</f>
        <v>40</v>
      </c>
      <c r="S1306" s="10">
        <f t="shared" si="84"/>
        <v>152.41</v>
      </c>
      <c r="T1306" t="s">
        <v>8317</v>
      </c>
      <c r="U1306" t="s">
        <v>8319</v>
      </c>
    </row>
    <row r="1307" spans="1:21" ht="43.75" hidden="1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81"/>
        <v>42572.729166666672</v>
      </c>
      <c r="L1307" s="9">
        <f t="shared" si="82"/>
        <v>42543.665601851855</v>
      </c>
      <c r="M1307" s="14">
        <f t="shared" si="83"/>
        <v>6</v>
      </c>
      <c r="N1307" t="b">
        <v>0</v>
      </c>
      <c r="O1307">
        <v>86</v>
      </c>
      <c r="P1307" t="b">
        <v>0</v>
      </c>
      <c r="Q1307" t="s">
        <v>8271</v>
      </c>
      <c r="R1307">
        <f>ROUND(E1307/D1307*100,0)</f>
        <v>26</v>
      </c>
      <c r="S1307" s="10">
        <f t="shared" si="84"/>
        <v>90.62</v>
      </c>
      <c r="T1307" t="s">
        <v>8317</v>
      </c>
      <c r="U1307" t="s">
        <v>8319</v>
      </c>
    </row>
    <row r="1308" spans="1:21" ht="58.3" hidden="1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81"/>
        <v>41977.457569444443</v>
      </c>
      <c r="L1308" s="9">
        <f t="shared" si="82"/>
        <v>41947.457569444443</v>
      </c>
      <c r="M1308" s="14">
        <f t="shared" si="83"/>
        <v>11</v>
      </c>
      <c r="N1308" t="b">
        <v>0</v>
      </c>
      <c r="O1308">
        <v>356</v>
      </c>
      <c r="P1308" t="b">
        <v>0</v>
      </c>
      <c r="Q1308" t="s">
        <v>8271</v>
      </c>
      <c r="R1308">
        <f>ROUND(E1308/D1308*100,0)</f>
        <v>65</v>
      </c>
      <c r="S1308" s="10">
        <f t="shared" si="84"/>
        <v>201.6</v>
      </c>
      <c r="T1308" t="s">
        <v>8317</v>
      </c>
      <c r="U1308" t="s">
        <v>8319</v>
      </c>
    </row>
    <row r="1309" spans="1:21" ht="29.15" hidden="1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81"/>
        <v>42417.503229166665</v>
      </c>
      <c r="L1309" s="9">
        <f t="shared" si="82"/>
        <v>42387.503229166665</v>
      </c>
      <c r="M1309" s="14">
        <f t="shared" si="83"/>
        <v>1</v>
      </c>
      <c r="N1309" t="b">
        <v>0</v>
      </c>
      <c r="O1309">
        <v>45</v>
      </c>
      <c r="P1309" t="b">
        <v>0</v>
      </c>
      <c r="Q1309" t="s">
        <v>8271</v>
      </c>
      <c r="R1309">
        <f>ROUND(E1309/D1309*100,0)</f>
        <v>12</v>
      </c>
      <c r="S1309" s="10">
        <f t="shared" si="84"/>
        <v>127.93</v>
      </c>
      <c r="T1309" t="s">
        <v>8317</v>
      </c>
      <c r="U1309" t="s">
        <v>8319</v>
      </c>
    </row>
    <row r="1310" spans="1:21" ht="29.15" hidden="1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81"/>
        <v>42651.613564814819</v>
      </c>
      <c r="L1310" s="9">
        <f t="shared" si="82"/>
        <v>42611.613564814819</v>
      </c>
      <c r="M1310" s="14">
        <f t="shared" si="83"/>
        <v>8</v>
      </c>
      <c r="N1310" t="b">
        <v>0</v>
      </c>
      <c r="O1310">
        <v>38</v>
      </c>
      <c r="P1310" t="b">
        <v>0</v>
      </c>
      <c r="Q1310" t="s">
        <v>8271</v>
      </c>
      <c r="R1310">
        <f>ROUND(E1310/D1310*100,0)</f>
        <v>11</v>
      </c>
      <c r="S1310" s="10">
        <f t="shared" si="84"/>
        <v>29.89</v>
      </c>
      <c r="T1310" t="s">
        <v>8317</v>
      </c>
      <c r="U1310" t="s">
        <v>8319</v>
      </c>
    </row>
    <row r="1311" spans="1:21" ht="43.75" hidden="1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81"/>
        <v>42292.882731481484</v>
      </c>
      <c r="L1311" s="9">
        <f t="shared" si="82"/>
        <v>42257.882731481484</v>
      </c>
      <c r="M1311" s="14">
        <f t="shared" si="83"/>
        <v>9</v>
      </c>
      <c r="N1311" t="b">
        <v>0</v>
      </c>
      <c r="O1311">
        <v>35</v>
      </c>
      <c r="P1311" t="b">
        <v>0</v>
      </c>
      <c r="Q1311" t="s">
        <v>8271</v>
      </c>
      <c r="R1311">
        <f>ROUND(E1311/D1311*100,0)</f>
        <v>112</v>
      </c>
      <c r="S1311" s="10">
        <f t="shared" si="84"/>
        <v>367.97</v>
      </c>
      <c r="T1311" t="s">
        <v>8317</v>
      </c>
      <c r="U1311" t="s">
        <v>8319</v>
      </c>
    </row>
    <row r="1312" spans="1:21" ht="43.75" hidden="1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81"/>
        <v>42601.667245370365</v>
      </c>
      <c r="L1312" s="9">
        <f t="shared" si="82"/>
        <v>42556.667245370365</v>
      </c>
      <c r="M1312" s="14">
        <f t="shared" si="83"/>
        <v>7</v>
      </c>
      <c r="N1312" t="b">
        <v>0</v>
      </c>
      <c r="O1312">
        <v>24</v>
      </c>
      <c r="P1312" t="b">
        <v>0</v>
      </c>
      <c r="Q1312" t="s">
        <v>8271</v>
      </c>
      <c r="R1312">
        <f>ROUND(E1312/D1312*100,0)</f>
        <v>16</v>
      </c>
      <c r="S1312" s="10">
        <f t="shared" si="84"/>
        <v>129.16999999999999</v>
      </c>
      <c r="T1312" t="s">
        <v>8317</v>
      </c>
      <c r="U1312" t="s">
        <v>8319</v>
      </c>
    </row>
    <row r="1313" spans="1:21" ht="58.3" hidden="1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81"/>
        <v>42704.843969907408</v>
      </c>
      <c r="L1313" s="9">
        <f t="shared" si="82"/>
        <v>42669.802303240736</v>
      </c>
      <c r="M1313" s="14">
        <f t="shared" si="83"/>
        <v>10</v>
      </c>
      <c r="N1313" t="b">
        <v>0</v>
      </c>
      <c r="O1313">
        <v>100</v>
      </c>
      <c r="P1313" t="b">
        <v>0</v>
      </c>
      <c r="Q1313" t="s">
        <v>8271</v>
      </c>
      <c r="R1313">
        <f>ROUND(E1313/D1313*100,0)</f>
        <v>32</v>
      </c>
      <c r="S1313" s="10">
        <f t="shared" si="84"/>
        <v>800.7</v>
      </c>
      <c r="T1313" t="s">
        <v>8317</v>
      </c>
      <c r="U1313" t="s">
        <v>8319</v>
      </c>
    </row>
    <row r="1314" spans="1:21" ht="43.75" hidden="1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81"/>
        <v>42112.702800925923</v>
      </c>
      <c r="L1314" s="9">
        <f t="shared" si="82"/>
        <v>42082.702800925923</v>
      </c>
      <c r="M1314" s="14">
        <f t="shared" si="83"/>
        <v>3</v>
      </c>
      <c r="N1314" t="b">
        <v>0</v>
      </c>
      <c r="O1314">
        <v>1</v>
      </c>
      <c r="P1314" t="b">
        <v>0</v>
      </c>
      <c r="Q1314" t="s">
        <v>8271</v>
      </c>
      <c r="R1314">
        <f>ROUND(E1314/D1314*100,0)</f>
        <v>1</v>
      </c>
      <c r="S1314" s="10">
        <f t="shared" si="84"/>
        <v>28</v>
      </c>
      <c r="T1314" t="s">
        <v>8317</v>
      </c>
      <c r="U1314" t="s">
        <v>8319</v>
      </c>
    </row>
    <row r="1315" spans="1:21" ht="43.75" hidden="1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81"/>
        <v>42432.709652777776</v>
      </c>
      <c r="L1315" s="9">
        <f t="shared" si="82"/>
        <v>42402.709652777776</v>
      </c>
      <c r="M1315" s="14">
        <f t="shared" si="83"/>
        <v>2</v>
      </c>
      <c r="N1315" t="b">
        <v>0</v>
      </c>
      <c r="O1315">
        <v>122</v>
      </c>
      <c r="P1315" t="b">
        <v>0</v>
      </c>
      <c r="Q1315" t="s">
        <v>8271</v>
      </c>
      <c r="R1315">
        <f>ROUND(E1315/D1315*100,0)</f>
        <v>31</v>
      </c>
      <c r="S1315" s="10">
        <f t="shared" si="84"/>
        <v>102.02</v>
      </c>
      <c r="T1315" t="s">
        <v>8317</v>
      </c>
      <c r="U1315" t="s">
        <v>8319</v>
      </c>
    </row>
    <row r="1316" spans="1:21" ht="58.3" hidden="1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81"/>
        <v>42664.669675925921</v>
      </c>
      <c r="L1316" s="9">
        <f t="shared" si="82"/>
        <v>42604.669675925921</v>
      </c>
      <c r="M1316" s="14">
        <f t="shared" si="83"/>
        <v>8</v>
      </c>
      <c r="N1316" t="b">
        <v>0</v>
      </c>
      <c r="O1316">
        <v>11</v>
      </c>
      <c r="P1316" t="b">
        <v>0</v>
      </c>
      <c r="Q1316" t="s">
        <v>8271</v>
      </c>
      <c r="R1316">
        <f>ROUND(E1316/D1316*100,0)</f>
        <v>1</v>
      </c>
      <c r="S1316" s="10">
        <f t="shared" si="84"/>
        <v>184.36</v>
      </c>
      <c r="T1316" t="s">
        <v>8317</v>
      </c>
      <c r="U1316" t="s">
        <v>8319</v>
      </c>
    </row>
    <row r="1317" spans="1:21" ht="29.15" hidden="1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81"/>
        <v>42314.041666666672</v>
      </c>
      <c r="L1317" s="9">
        <f t="shared" si="82"/>
        <v>42278.498240740737</v>
      </c>
      <c r="M1317" s="14">
        <f t="shared" si="83"/>
        <v>10</v>
      </c>
      <c r="N1317" t="b">
        <v>0</v>
      </c>
      <c r="O1317">
        <v>248</v>
      </c>
      <c r="P1317" t="b">
        <v>0</v>
      </c>
      <c r="Q1317" t="s">
        <v>8271</v>
      </c>
      <c r="R1317">
        <f>ROUND(E1317/D1317*100,0)</f>
        <v>40</v>
      </c>
      <c r="S1317" s="10">
        <f t="shared" si="84"/>
        <v>162.91999999999999</v>
      </c>
      <c r="T1317" t="s">
        <v>8317</v>
      </c>
      <c r="U1317" t="s">
        <v>8319</v>
      </c>
    </row>
    <row r="1318" spans="1:21" ht="43.75" hidden="1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81"/>
        <v>42428.961909722217</v>
      </c>
      <c r="L1318" s="9">
        <f t="shared" si="82"/>
        <v>42393.961909722217</v>
      </c>
      <c r="M1318" s="14">
        <f t="shared" si="83"/>
        <v>1</v>
      </c>
      <c r="N1318" t="b">
        <v>0</v>
      </c>
      <c r="O1318">
        <v>1</v>
      </c>
      <c r="P1318" t="b">
        <v>0</v>
      </c>
      <c r="Q1318" t="s">
        <v>8271</v>
      </c>
      <c r="R1318">
        <f>ROUND(E1318/D1318*100,0)</f>
        <v>0</v>
      </c>
      <c r="S1318" s="10">
        <f t="shared" si="84"/>
        <v>1</v>
      </c>
      <c r="T1318" t="s">
        <v>8317</v>
      </c>
      <c r="U1318" t="s">
        <v>8319</v>
      </c>
    </row>
    <row r="1319" spans="1:21" ht="58.3" hidden="1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81"/>
        <v>42572.583333333328</v>
      </c>
      <c r="L1319" s="9">
        <f t="shared" si="82"/>
        <v>42520.235486111109</v>
      </c>
      <c r="M1319" s="14">
        <f t="shared" si="83"/>
        <v>5</v>
      </c>
      <c r="N1319" t="b">
        <v>0</v>
      </c>
      <c r="O1319">
        <v>19</v>
      </c>
      <c r="P1319" t="b">
        <v>0</v>
      </c>
      <c r="Q1319" t="s">
        <v>8271</v>
      </c>
      <c r="R1319">
        <f>ROUND(E1319/D1319*100,0)</f>
        <v>6</v>
      </c>
      <c r="S1319" s="10">
        <f t="shared" si="84"/>
        <v>603.53</v>
      </c>
      <c r="T1319" t="s">
        <v>8317</v>
      </c>
      <c r="U1319" t="s">
        <v>8319</v>
      </c>
    </row>
    <row r="1320" spans="1:21" ht="43.75" hidden="1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81"/>
        <v>42015.043657407412</v>
      </c>
      <c r="L1320" s="9">
        <f t="shared" si="82"/>
        <v>41985.043657407412</v>
      </c>
      <c r="M1320" s="14">
        <f t="shared" si="83"/>
        <v>12</v>
      </c>
      <c r="N1320" t="b">
        <v>0</v>
      </c>
      <c r="O1320">
        <v>135</v>
      </c>
      <c r="P1320" t="b">
        <v>0</v>
      </c>
      <c r="Q1320" t="s">
        <v>8271</v>
      </c>
      <c r="R1320">
        <f>ROUND(E1320/D1320*100,0)</f>
        <v>15</v>
      </c>
      <c r="S1320" s="10">
        <f t="shared" si="84"/>
        <v>45.41</v>
      </c>
      <c r="T1320" t="s">
        <v>8317</v>
      </c>
      <c r="U1320" t="s">
        <v>8319</v>
      </c>
    </row>
    <row r="1321" spans="1:21" ht="43.75" hidden="1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81"/>
        <v>41831.666666666664</v>
      </c>
      <c r="L1321" s="9">
        <f t="shared" si="82"/>
        <v>41816.812094907407</v>
      </c>
      <c r="M1321" s="14">
        <f t="shared" si="83"/>
        <v>6</v>
      </c>
      <c r="N1321" t="b">
        <v>0</v>
      </c>
      <c r="O1321">
        <v>9</v>
      </c>
      <c r="P1321" t="b">
        <v>0</v>
      </c>
      <c r="Q1321" t="s">
        <v>8271</v>
      </c>
      <c r="R1321">
        <f>ROUND(E1321/D1321*100,0)</f>
        <v>15</v>
      </c>
      <c r="S1321" s="10">
        <f t="shared" si="84"/>
        <v>97.33</v>
      </c>
      <c r="T1321" t="s">
        <v>8317</v>
      </c>
      <c r="U1321" t="s">
        <v>8319</v>
      </c>
    </row>
    <row r="1322" spans="1:21" ht="43.75" hidden="1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81"/>
        <v>42734.958333333328</v>
      </c>
      <c r="L1322" s="9">
        <f t="shared" si="82"/>
        <v>42705.690347222218</v>
      </c>
      <c r="M1322" s="14">
        <f t="shared" si="83"/>
        <v>12</v>
      </c>
      <c r="N1322" t="b">
        <v>0</v>
      </c>
      <c r="O1322">
        <v>3</v>
      </c>
      <c r="P1322" t="b">
        <v>0</v>
      </c>
      <c r="Q1322" t="s">
        <v>8271</v>
      </c>
      <c r="R1322">
        <f>ROUND(E1322/D1322*100,0)</f>
        <v>1</v>
      </c>
      <c r="S1322" s="10">
        <f t="shared" si="84"/>
        <v>167.67</v>
      </c>
      <c r="T1322" t="s">
        <v>8317</v>
      </c>
      <c r="U1322" t="s">
        <v>8319</v>
      </c>
    </row>
    <row r="1323" spans="1:21" ht="58.3" hidden="1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81"/>
        <v>42727.74927083333</v>
      </c>
      <c r="L1323" s="9">
        <f t="shared" si="82"/>
        <v>42697.74927083333</v>
      </c>
      <c r="M1323" s="14">
        <f t="shared" si="83"/>
        <v>11</v>
      </c>
      <c r="N1323" t="b">
        <v>0</v>
      </c>
      <c r="O1323">
        <v>7</v>
      </c>
      <c r="P1323" t="b">
        <v>0</v>
      </c>
      <c r="Q1323" t="s">
        <v>8271</v>
      </c>
      <c r="R1323">
        <f>ROUND(E1323/D1323*100,0)</f>
        <v>1</v>
      </c>
      <c r="S1323" s="10">
        <f t="shared" si="84"/>
        <v>859.86</v>
      </c>
      <c r="T1323" t="s">
        <v>8317</v>
      </c>
      <c r="U1323" t="s">
        <v>8319</v>
      </c>
    </row>
    <row r="1324" spans="1:21" ht="43.75" hidden="1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81"/>
        <v>42145.656539351854</v>
      </c>
      <c r="L1324" s="9">
        <f t="shared" si="82"/>
        <v>42115.656539351854</v>
      </c>
      <c r="M1324" s="14">
        <f t="shared" si="83"/>
        <v>4</v>
      </c>
      <c r="N1324" t="b">
        <v>0</v>
      </c>
      <c r="O1324">
        <v>4</v>
      </c>
      <c r="P1324" t="b">
        <v>0</v>
      </c>
      <c r="Q1324" t="s">
        <v>8271</v>
      </c>
      <c r="R1324">
        <f>ROUND(E1324/D1324*100,0)</f>
        <v>0</v>
      </c>
      <c r="S1324" s="10">
        <f t="shared" si="84"/>
        <v>26.5</v>
      </c>
      <c r="T1324" t="s">
        <v>8317</v>
      </c>
      <c r="U1324" t="s">
        <v>8319</v>
      </c>
    </row>
    <row r="1325" spans="1:21" ht="43.75" hidden="1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81"/>
        <v>42486.288194444445</v>
      </c>
      <c r="L1325" s="9">
        <f t="shared" si="82"/>
        <v>42451.698449074072</v>
      </c>
      <c r="M1325" s="14">
        <f t="shared" si="83"/>
        <v>3</v>
      </c>
      <c r="N1325" t="b">
        <v>0</v>
      </c>
      <c r="O1325">
        <v>44</v>
      </c>
      <c r="P1325" t="b">
        <v>0</v>
      </c>
      <c r="Q1325" t="s">
        <v>8271</v>
      </c>
      <c r="R1325">
        <f>ROUND(E1325/D1325*100,0)</f>
        <v>9</v>
      </c>
      <c r="S1325" s="10">
        <f t="shared" si="84"/>
        <v>30.27</v>
      </c>
      <c r="T1325" t="s">
        <v>8317</v>
      </c>
      <c r="U1325" t="s">
        <v>8319</v>
      </c>
    </row>
    <row r="1326" spans="1:21" ht="43.75" hidden="1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81"/>
        <v>42656.633703703701</v>
      </c>
      <c r="L1326" s="9">
        <f t="shared" si="82"/>
        <v>42626.633703703701</v>
      </c>
      <c r="M1326" s="14">
        <f t="shared" si="83"/>
        <v>9</v>
      </c>
      <c r="N1326" t="b">
        <v>0</v>
      </c>
      <c r="O1326">
        <v>90</v>
      </c>
      <c r="P1326" t="b">
        <v>0</v>
      </c>
      <c r="Q1326" t="s">
        <v>8271</v>
      </c>
      <c r="R1326">
        <f>ROUND(E1326/D1326*100,0)</f>
        <v>10</v>
      </c>
      <c r="S1326" s="10">
        <f t="shared" si="84"/>
        <v>54.67</v>
      </c>
      <c r="T1326" t="s">
        <v>8317</v>
      </c>
      <c r="U1326" t="s">
        <v>8319</v>
      </c>
    </row>
    <row r="1327" spans="1:21" ht="43.75" hidden="1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81"/>
        <v>42734.086053240739</v>
      </c>
      <c r="L1327" s="9">
        <f t="shared" si="82"/>
        <v>42704.086053240739</v>
      </c>
      <c r="M1327" s="14">
        <f t="shared" si="83"/>
        <v>11</v>
      </c>
      <c r="N1327" t="b">
        <v>0</v>
      </c>
      <c r="O1327">
        <v>8</v>
      </c>
      <c r="P1327" t="b">
        <v>0</v>
      </c>
      <c r="Q1327" t="s">
        <v>8271</v>
      </c>
      <c r="R1327">
        <f>ROUND(E1327/D1327*100,0)</f>
        <v>2</v>
      </c>
      <c r="S1327" s="10">
        <f t="shared" si="84"/>
        <v>60.75</v>
      </c>
      <c r="T1327" t="s">
        <v>8317</v>
      </c>
      <c r="U1327" t="s">
        <v>8319</v>
      </c>
    </row>
    <row r="1328" spans="1:21" ht="43.75" hidden="1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81"/>
        <v>42019.791990740734</v>
      </c>
      <c r="L1328" s="9">
        <f t="shared" si="82"/>
        <v>41974.791990740734</v>
      </c>
      <c r="M1328" s="14">
        <f t="shared" si="83"/>
        <v>12</v>
      </c>
      <c r="N1328" t="b">
        <v>0</v>
      </c>
      <c r="O1328">
        <v>11</v>
      </c>
      <c r="P1328" t="b">
        <v>0</v>
      </c>
      <c r="Q1328" t="s">
        <v>8271</v>
      </c>
      <c r="R1328">
        <f>ROUND(E1328/D1328*100,0)</f>
        <v>1</v>
      </c>
      <c r="S1328" s="10">
        <f t="shared" si="84"/>
        <v>102.73</v>
      </c>
      <c r="T1328" t="s">
        <v>8317</v>
      </c>
      <c r="U1328" t="s">
        <v>8319</v>
      </c>
    </row>
    <row r="1329" spans="1:21" ht="43.75" hidden="1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81"/>
        <v>42153.678645833337</v>
      </c>
      <c r="L1329" s="9">
        <f t="shared" si="82"/>
        <v>42123.678645833337</v>
      </c>
      <c r="M1329" s="14">
        <f t="shared" si="83"/>
        <v>4</v>
      </c>
      <c r="N1329" t="b">
        <v>0</v>
      </c>
      <c r="O1329">
        <v>41</v>
      </c>
      <c r="P1329" t="b">
        <v>0</v>
      </c>
      <c r="Q1329" t="s">
        <v>8271</v>
      </c>
      <c r="R1329">
        <f>ROUND(E1329/D1329*100,0)</f>
        <v>4</v>
      </c>
      <c r="S1329" s="10">
        <f t="shared" si="84"/>
        <v>41.59</v>
      </c>
      <c r="T1329" t="s">
        <v>8317</v>
      </c>
      <c r="U1329" t="s">
        <v>8319</v>
      </c>
    </row>
    <row r="1330" spans="1:21" ht="58.3" hidden="1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81"/>
        <v>42657.642754629633</v>
      </c>
      <c r="L1330" s="9">
        <f t="shared" si="82"/>
        <v>42612.642754629633</v>
      </c>
      <c r="M1330" s="14">
        <f t="shared" si="83"/>
        <v>8</v>
      </c>
      <c r="N1330" t="b">
        <v>0</v>
      </c>
      <c r="O1330">
        <v>15</v>
      </c>
      <c r="P1330" t="b">
        <v>0</v>
      </c>
      <c r="Q1330" t="s">
        <v>8271</v>
      </c>
      <c r="R1330">
        <f>ROUND(E1330/D1330*100,0)</f>
        <v>2</v>
      </c>
      <c r="S1330" s="10">
        <f t="shared" si="84"/>
        <v>116.53</v>
      </c>
      <c r="T1330" t="s">
        <v>8317</v>
      </c>
      <c r="U1330" t="s">
        <v>8319</v>
      </c>
    </row>
    <row r="1331" spans="1:21" ht="43.75" hidden="1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81"/>
        <v>41975.263252314813</v>
      </c>
      <c r="L1331" s="9">
        <f t="shared" si="82"/>
        <v>41935.221585648149</v>
      </c>
      <c r="M1331" s="14">
        <f t="shared" si="83"/>
        <v>10</v>
      </c>
      <c r="N1331" t="b">
        <v>0</v>
      </c>
      <c r="O1331">
        <v>9</v>
      </c>
      <c r="P1331" t="b">
        <v>0</v>
      </c>
      <c r="Q1331" t="s">
        <v>8271</v>
      </c>
      <c r="R1331">
        <f>ROUND(E1331/D1331*100,0)</f>
        <v>1</v>
      </c>
      <c r="S1331" s="10">
        <f t="shared" si="84"/>
        <v>45.33</v>
      </c>
      <c r="T1331" t="s">
        <v>8317</v>
      </c>
      <c r="U1331" t="s">
        <v>8319</v>
      </c>
    </row>
    <row r="1332" spans="1:21" ht="43.75" hidden="1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81"/>
        <v>42553.166666666672</v>
      </c>
      <c r="L1332" s="9">
        <f t="shared" si="82"/>
        <v>42522.276724537034</v>
      </c>
      <c r="M1332" s="14">
        <f t="shared" si="83"/>
        <v>6</v>
      </c>
      <c r="N1332" t="b">
        <v>0</v>
      </c>
      <c r="O1332">
        <v>50</v>
      </c>
      <c r="P1332" t="b">
        <v>0</v>
      </c>
      <c r="Q1332" t="s">
        <v>8271</v>
      </c>
      <c r="R1332">
        <f>ROUND(E1332/D1332*100,0)</f>
        <v>22</v>
      </c>
      <c r="S1332" s="10">
        <f t="shared" si="84"/>
        <v>157.46</v>
      </c>
      <c r="T1332" t="s">
        <v>8317</v>
      </c>
      <c r="U1332" t="s">
        <v>8319</v>
      </c>
    </row>
    <row r="1333" spans="1:21" ht="43.75" hidden="1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81"/>
        <v>42599.50409722222</v>
      </c>
      <c r="L1333" s="9">
        <f t="shared" si="82"/>
        <v>42569.50409722222</v>
      </c>
      <c r="M1333" s="14">
        <f t="shared" si="83"/>
        <v>7</v>
      </c>
      <c r="N1333" t="b">
        <v>0</v>
      </c>
      <c r="O1333">
        <v>34</v>
      </c>
      <c r="P1333" t="b">
        <v>0</v>
      </c>
      <c r="Q1333" t="s">
        <v>8271</v>
      </c>
      <c r="R1333">
        <f>ROUND(E1333/D1333*100,0)</f>
        <v>1</v>
      </c>
      <c r="S1333" s="10">
        <f t="shared" si="84"/>
        <v>100.5</v>
      </c>
      <c r="T1333" t="s">
        <v>8317</v>
      </c>
      <c r="U1333" t="s">
        <v>8319</v>
      </c>
    </row>
    <row r="1334" spans="1:21" ht="43.75" hidden="1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81"/>
        <v>42762.060277777782</v>
      </c>
      <c r="L1334" s="9">
        <f t="shared" si="82"/>
        <v>42732.060277777782</v>
      </c>
      <c r="M1334" s="14">
        <f t="shared" si="83"/>
        <v>12</v>
      </c>
      <c r="N1334" t="b">
        <v>0</v>
      </c>
      <c r="O1334">
        <v>0</v>
      </c>
      <c r="P1334" t="b">
        <v>0</v>
      </c>
      <c r="Q1334" t="s">
        <v>8271</v>
      </c>
      <c r="R1334">
        <f>ROUND(E1334/D1334*100,0)</f>
        <v>0</v>
      </c>
      <c r="S1334" s="10">
        <f t="shared" si="84"/>
        <v>0</v>
      </c>
      <c r="T1334" t="s">
        <v>8317</v>
      </c>
      <c r="U1334" t="s">
        <v>8319</v>
      </c>
    </row>
    <row r="1335" spans="1:21" ht="43.75" hidden="1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81"/>
        <v>41836.106770833336</v>
      </c>
      <c r="L1335" s="9">
        <f t="shared" si="82"/>
        <v>41806.106770833336</v>
      </c>
      <c r="M1335" s="14">
        <f t="shared" si="83"/>
        <v>6</v>
      </c>
      <c r="N1335" t="b">
        <v>0</v>
      </c>
      <c r="O1335">
        <v>0</v>
      </c>
      <c r="P1335" t="b">
        <v>0</v>
      </c>
      <c r="Q1335" t="s">
        <v>8271</v>
      </c>
      <c r="R1335">
        <f>ROUND(E1335/D1335*100,0)</f>
        <v>0</v>
      </c>
      <c r="S1335" s="10">
        <f t="shared" si="84"/>
        <v>0</v>
      </c>
      <c r="T1335" t="s">
        <v>8317</v>
      </c>
      <c r="U1335" t="s">
        <v>8319</v>
      </c>
    </row>
    <row r="1336" spans="1:21" ht="43.75" hidden="1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81"/>
        <v>42440.774155092593</v>
      </c>
      <c r="L1336" s="9">
        <f t="shared" si="82"/>
        <v>42410.774155092593</v>
      </c>
      <c r="M1336" s="14">
        <f t="shared" si="83"/>
        <v>2</v>
      </c>
      <c r="N1336" t="b">
        <v>0</v>
      </c>
      <c r="O1336">
        <v>276</v>
      </c>
      <c r="P1336" t="b">
        <v>0</v>
      </c>
      <c r="Q1336" t="s">
        <v>8271</v>
      </c>
      <c r="R1336">
        <f>ROUND(E1336/D1336*100,0)</f>
        <v>11</v>
      </c>
      <c r="S1336" s="10">
        <f t="shared" si="84"/>
        <v>51.82</v>
      </c>
      <c r="T1336" t="s">
        <v>8317</v>
      </c>
      <c r="U1336" t="s">
        <v>8319</v>
      </c>
    </row>
    <row r="1337" spans="1:21" ht="43.75" hidden="1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81"/>
        <v>42343.936365740738</v>
      </c>
      <c r="L1337" s="9">
        <f t="shared" si="82"/>
        <v>42313.936365740738</v>
      </c>
      <c r="M1337" s="14">
        <f t="shared" si="83"/>
        <v>11</v>
      </c>
      <c r="N1337" t="b">
        <v>0</v>
      </c>
      <c r="O1337">
        <v>16</v>
      </c>
      <c r="P1337" t="b">
        <v>0</v>
      </c>
      <c r="Q1337" t="s">
        <v>8271</v>
      </c>
      <c r="R1337">
        <f>ROUND(E1337/D1337*100,0)</f>
        <v>20</v>
      </c>
      <c r="S1337" s="10">
        <f t="shared" si="84"/>
        <v>308.75</v>
      </c>
      <c r="T1337" t="s">
        <v>8317</v>
      </c>
      <c r="U1337" t="s">
        <v>8319</v>
      </c>
    </row>
    <row r="1338" spans="1:21" ht="43.75" hidden="1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81"/>
        <v>41990.863750000004</v>
      </c>
      <c r="L1338" s="9">
        <f t="shared" si="82"/>
        <v>41955.863750000004</v>
      </c>
      <c r="M1338" s="14">
        <f t="shared" si="83"/>
        <v>11</v>
      </c>
      <c r="N1338" t="b">
        <v>0</v>
      </c>
      <c r="O1338">
        <v>224</v>
      </c>
      <c r="P1338" t="b">
        <v>0</v>
      </c>
      <c r="Q1338" t="s">
        <v>8271</v>
      </c>
      <c r="R1338">
        <f>ROUND(E1338/D1338*100,0)</f>
        <v>85</v>
      </c>
      <c r="S1338" s="10">
        <f t="shared" si="84"/>
        <v>379.23</v>
      </c>
      <c r="T1338" t="s">
        <v>8317</v>
      </c>
      <c r="U1338" t="s">
        <v>8319</v>
      </c>
    </row>
    <row r="1339" spans="1:21" ht="43.75" hidden="1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81"/>
        <v>42797.577303240745</v>
      </c>
      <c r="L1339" s="9">
        <f t="shared" si="82"/>
        <v>42767.577303240745</v>
      </c>
      <c r="M1339" s="14">
        <f t="shared" si="83"/>
        <v>2</v>
      </c>
      <c r="N1339" t="b">
        <v>0</v>
      </c>
      <c r="O1339">
        <v>140</v>
      </c>
      <c r="P1339" t="b">
        <v>0</v>
      </c>
      <c r="Q1339" t="s">
        <v>8271</v>
      </c>
      <c r="R1339">
        <f>ROUND(E1339/D1339*100,0)</f>
        <v>49</v>
      </c>
      <c r="S1339" s="10">
        <f t="shared" si="84"/>
        <v>176.36</v>
      </c>
      <c r="T1339" t="s">
        <v>8317</v>
      </c>
      <c r="U1339" t="s">
        <v>8319</v>
      </c>
    </row>
    <row r="1340" spans="1:21" ht="58.3" hidden="1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81"/>
        <v>42218.803622685184</v>
      </c>
      <c r="L1340" s="9">
        <f t="shared" si="82"/>
        <v>42188.803622685184</v>
      </c>
      <c r="M1340" s="14">
        <f t="shared" si="83"/>
        <v>7</v>
      </c>
      <c r="N1340" t="b">
        <v>0</v>
      </c>
      <c r="O1340">
        <v>15</v>
      </c>
      <c r="P1340" t="b">
        <v>0</v>
      </c>
      <c r="Q1340" t="s">
        <v>8271</v>
      </c>
      <c r="R1340">
        <f>ROUND(E1340/D1340*100,0)</f>
        <v>3</v>
      </c>
      <c r="S1340" s="10">
        <f t="shared" si="84"/>
        <v>66.069999999999993</v>
      </c>
      <c r="T1340" t="s">
        <v>8317</v>
      </c>
      <c r="U1340" t="s">
        <v>8319</v>
      </c>
    </row>
    <row r="1341" spans="1:21" ht="29.15" hidden="1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81"/>
        <v>41981.688831018517</v>
      </c>
      <c r="L1341" s="9">
        <f t="shared" si="82"/>
        <v>41936.647164351853</v>
      </c>
      <c r="M1341" s="14">
        <f t="shared" si="83"/>
        <v>10</v>
      </c>
      <c r="N1341" t="b">
        <v>0</v>
      </c>
      <c r="O1341">
        <v>37</v>
      </c>
      <c r="P1341" t="b">
        <v>0</v>
      </c>
      <c r="Q1341" t="s">
        <v>8271</v>
      </c>
      <c r="R1341">
        <f>ROUND(E1341/D1341*100,0)</f>
        <v>7</v>
      </c>
      <c r="S1341" s="10">
        <f t="shared" si="84"/>
        <v>89.65</v>
      </c>
      <c r="T1341" t="s">
        <v>8317</v>
      </c>
      <c r="U1341" t="s">
        <v>8319</v>
      </c>
    </row>
    <row r="1342" spans="1:21" ht="43.75" hidden="1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81"/>
        <v>41866.595520833333</v>
      </c>
      <c r="L1342" s="9">
        <f t="shared" si="82"/>
        <v>41836.595520833333</v>
      </c>
      <c r="M1342" s="14">
        <f t="shared" si="83"/>
        <v>7</v>
      </c>
      <c r="N1342" t="b">
        <v>0</v>
      </c>
      <c r="O1342">
        <v>0</v>
      </c>
      <c r="P1342" t="b">
        <v>0</v>
      </c>
      <c r="Q1342" t="s">
        <v>8271</v>
      </c>
      <c r="R1342">
        <f>ROUND(E1342/D1342*100,0)</f>
        <v>0</v>
      </c>
      <c r="S1342" s="10">
        <f t="shared" si="84"/>
        <v>0</v>
      </c>
      <c r="T1342" t="s">
        <v>8317</v>
      </c>
      <c r="U1342" t="s">
        <v>8319</v>
      </c>
    </row>
    <row r="1343" spans="1:21" ht="58.3" hidden="1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81"/>
        <v>42644.624039351853</v>
      </c>
      <c r="L1343" s="9">
        <f t="shared" si="82"/>
        <v>42612.624039351853</v>
      </c>
      <c r="M1343" s="14">
        <f t="shared" si="83"/>
        <v>8</v>
      </c>
      <c r="N1343" t="b">
        <v>0</v>
      </c>
      <c r="O1343">
        <v>46</v>
      </c>
      <c r="P1343" t="b">
        <v>0</v>
      </c>
      <c r="Q1343" t="s">
        <v>8271</v>
      </c>
      <c r="R1343">
        <f>ROUND(E1343/D1343*100,0)</f>
        <v>70</v>
      </c>
      <c r="S1343" s="10">
        <f t="shared" si="84"/>
        <v>382.39</v>
      </c>
      <c r="T1343" t="s">
        <v>8317</v>
      </c>
      <c r="U1343" t="s">
        <v>8319</v>
      </c>
    </row>
    <row r="1344" spans="1:21" ht="43.75" hidden="1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81"/>
        <v>42202.816423611104</v>
      </c>
      <c r="L1344" s="9">
        <f t="shared" si="82"/>
        <v>42172.816423611104</v>
      </c>
      <c r="M1344" s="14">
        <f t="shared" si="83"/>
        <v>6</v>
      </c>
      <c r="N1344" t="b">
        <v>0</v>
      </c>
      <c r="O1344">
        <v>1</v>
      </c>
      <c r="P1344" t="b">
        <v>0</v>
      </c>
      <c r="Q1344" t="s">
        <v>8271</v>
      </c>
      <c r="R1344">
        <f>ROUND(E1344/D1344*100,0)</f>
        <v>0</v>
      </c>
      <c r="S1344" s="10">
        <f t="shared" si="84"/>
        <v>100</v>
      </c>
      <c r="T1344" t="s">
        <v>8317</v>
      </c>
      <c r="U1344" t="s">
        <v>8319</v>
      </c>
    </row>
    <row r="1345" spans="1:21" ht="43.75" hidden="1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81"/>
        <v>42601.165972222225</v>
      </c>
      <c r="L1345" s="9">
        <f t="shared" si="82"/>
        <v>42542.526423611111</v>
      </c>
      <c r="M1345" s="14">
        <f t="shared" si="83"/>
        <v>6</v>
      </c>
      <c r="N1345" t="b">
        <v>0</v>
      </c>
      <c r="O1345">
        <v>323</v>
      </c>
      <c r="P1345" t="b">
        <v>0</v>
      </c>
      <c r="Q1345" t="s">
        <v>8271</v>
      </c>
      <c r="R1345">
        <f>ROUND(E1345/D1345*100,0)</f>
        <v>102</v>
      </c>
      <c r="S1345" s="10">
        <f t="shared" si="84"/>
        <v>158.36000000000001</v>
      </c>
      <c r="T1345" t="s">
        <v>8317</v>
      </c>
      <c r="U1345" t="s">
        <v>8319</v>
      </c>
    </row>
    <row r="1346" spans="1:21" ht="43.75" hidden="1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si="81"/>
        <v>42551.789803240739</v>
      </c>
      <c r="L1346" s="9">
        <f t="shared" si="82"/>
        <v>42522.789803240739</v>
      </c>
      <c r="M1346" s="14">
        <f t="shared" si="83"/>
        <v>6</v>
      </c>
      <c r="N1346" t="b">
        <v>0</v>
      </c>
      <c r="O1346">
        <v>139</v>
      </c>
      <c r="P1346" t="b">
        <v>1</v>
      </c>
      <c r="Q1346" t="s">
        <v>8272</v>
      </c>
      <c r="R1346">
        <f>ROUND(E1346/D1346*100,0)</f>
        <v>378</v>
      </c>
      <c r="S1346" s="10">
        <f t="shared" si="84"/>
        <v>40.76</v>
      </c>
      <c r="T1346" t="s">
        <v>8320</v>
      </c>
      <c r="U1346" t="s">
        <v>8321</v>
      </c>
    </row>
    <row r="1347" spans="1:21" ht="43.75" hidden="1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ref="K1347:K1410" si="86">(I1347/60/60/24) + DATE(1970,1,1)</f>
        <v>41834.814340277779</v>
      </c>
      <c r="L1347" s="9">
        <f t="shared" ref="L1347:L1410" si="87">(J1347/60/60/24) + DATE(1970,1,1)</f>
        <v>41799.814340277779</v>
      </c>
      <c r="M1347" s="14">
        <f t="shared" ref="M1347:M1410" si="88">MONTH(L1347)</f>
        <v>6</v>
      </c>
      <c r="N1347" t="b">
        <v>0</v>
      </c>
      <c r="O1347">
        <v>7</v>
      </c>
      <c r="P1347" t="b">
        <v>1</v>
      </c>
      <c r="Q1347" t="s">
        <v>8272</v>
      </c>
      <c r="R1347">
        <f>ROUND(E1347/D1347*100,0)</f>
        <v>125</v>
      </c>
      <c r="S1347" s="10">
        <f t="shared" ref="S1347:S1410" si="89">IFERROR(ROUND(E1347/O1347,2),0)</f>
        <v>53.57</v>
      </c>
      <c r="T1347" t="s">
        <v>8320</v>
      </c>
      <c r="U1347" t="s">
        <v>8321</v>
      </c>
    </row>
    <row r="1348" spans="1:21" ht="43.75" hidden="1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86"/>
        <v>41452.075821759259</v>
      </c>
      <c r="L1348" s="9">
        <f t="shared" si="87"/>
        <v>41422.075821759259</v>
      </c>
      <c r="M1348" s="14">
        <f t="shared" si="88"/>
        <v>5</v>
      </c>
      <c r="N1348" t="b">
        <v>0</v>
      </c>
      <c r="O1348">
        <v>149</v>
      </c>
      <c r="P1348" t="b">
        <v>1</v>
      </c>
      <c r="Q1348" t="s">
        <v>8272</v>
      </c>
      <c r="R1348">
        <f>ROUND(E1348/D1348*100,0)</f>
        <v>147</v>
      </c>
      <c r="S1348" s="10">
        <f t="shared" si="89"/>
        <v>48.45</v>
      </c>
      <c r="T1348" t="s">
        <v>8320</v>
      </c>
      <c r="U1348" t="s">
        <v>8321</v>
      </c>
    </row>
    <row r="1349" spans="1:21" ht="43.75" hidden="1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86"/>
        <v>42070.638020833328</v>
      </c>
      <c r="L1349" s="9">
        <f t="shared" si="87"/>
        <v>42040.638020833328</v>
      </c>
      <c r="M1349" s="14">
        <f t="shared" si="88"/>
        <v>2</v>
      </c>
      <c r="N1349" t="b">
        <v>0</v>
      </c>
      <c r="O1349">
        <v>31</v>
      </c>
      <c r="P1349" t="b">
        <v>1</v>
      </c>
      <c r="Q1349" t="s">
        <v>8272</v>
      </c>
      <c r="R1349">
        <f>ROUND(E1349/D1349*100,0)</f>
        <v>102</v>
      </c>
      <c r="S1349" s="10">
        <f t="shared" si="89"/>
        <v>82.42</v>
      </c>
      <c r="T1349" t="s">
        <v>8320</v>
      </c>
      <c r="U1349" t="s">
        <v>8321</v>
      </c>
    </row>
    <row r="1350" spans="1:21" ht="43.75" hidden="1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86"/>
        <v>41991.506168981476</v>
      </c>
      <c r="L1350" s="9">
        <f t="shared" si="87"/>
        <v>41963.506168981476</v>
      </c>
      <c r="M1350" s="14">
        <f t="shared" si="88"/>
        <v>11</v>
      </c>
      <c r="N1350" t="b">
        <v>0</v>
      </c>
      <c r="O1350">
        <v>26</v>
      </c>
      <c r="P1350" t="b">
        <v>1</v>
      </c>
      <c r="Q1350" t="s">
        <v>8272</v>
      </c>
      <c r="R1350">
        <f>ROUND(E1350/D1350*100,0)</f>
        <v>102</v>
      </c>
      <c r="S1350" s="10">
        <f t="shared" si="89"/>
        <v>230.19</v>
      </c>
      <c r="T1350" t="s">
        <v>8320</v>
      </c>
      <c r="U1350" t="s">
        <v>8321</v>
      </c>
    </row>
    <row r="1351" spans="1:21" ht="43.75" hidden="1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86"/>
        <v>42354.290972222225</v>
      </c>
      <c r="L1351" s="9">
        <f t="shared" si="87"/>
        <v>42317.33258101852</v>
      </c>
      <c r="M1351" s="14">
        <f t="shared" si="88"/>
        <v>11</v>
      </c>
      <c r="N1351" t="b">
        <v>0</v>
      </c>
      <c r="O1351">
        <v>172</v>
      </c>
      <c r="P1351" t="b">
        <v>1</v>
      </c>
      <c r="Q1351" t="s">
        <v>8272</v>
      </c>
      <c r="R1351">
        <f>ROUND(E1351/D1351*100,0)</f>
        <v>204</v>
      </c>
      <c r="S1351" s="10">
        <f t="shared" si="89"/>
        <v>59.36</v>
      </c>
      <c r="T1351" t="s">
        <v>8320</v>
      </c>
      <c r="U1351" t="s">
        <v>8321</v>
      </c>
    </row>
    <row r="1352" spans="1:21" ht="43.75" hidden="1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86"/>
        <v>42364.013124999998</v>
      </c>
      <c r="L1352" s="9">
        <f t="shared" si="87"/>
        <v>42334.013124999998</v>
      </c>
      <c r="M1352" s="14">
        <f t="shared" si="88"/>
        <v>11</v>
      </c>
      <c r="N1352" t="b">
        <v>0</v>
      </c>
      <c r="O1352">
        <v>78</v>
      </c>
      <c r="P1352" t="b">
        <v>1</v>
      </c>
      <c r="Q1352" t="s">
        <v>8272</v>
      </c>
      <c r="R1352">
        <f>ROUND(E1352/D1352*100,0)</f>
        <v>104</v>
      </c>
      <c r="S1352" s="10">
        <f t="shared" si="89"/>
        <v>66.7</v>
      </c>
      <c r="T1352" t="s">
        <v>8320</v>
      </c>
      <c r="U1352" t="s">
        <v>8321</v>
      </c>
    </row>
    <row r="1353" spans="1:21" ht="29.15" hidden="1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86"/>
        <v>42412.74009259259</v>
      </c>
      <c r="L1353" s="9">
        <f t="shared" si="87"/>
        <v>42382.74009259259</v>
      </c>
      <c r="M1353" s="14">
        <f t="shared" si="88"/>
        <v>1</v>
      </c>
      <c r="N1353" t="b">
        <v>0</v>
      </c>
      <c r="O1353">
        <v>120</v>
      </c>
      <c r="P1353" t="b">
        <v>1</v>
      </c>
      <c r="Q1353" t="s">
        <v>8272</v>
      </c>
      <c r="R1353">
        <f>ROUND(E1353/D1353*100,0)</f>
        <v>101</v>
      </c>
      <c r="S1353" s="10">
        <f t="shared" si="89"/>
        <v>168.78</v>
      </c>
      <c r="T1353" t="s">
        <v>8320</v>
      </c>
      <c r="U1353" t="s">
        <v>8321</v>
      </c>
    </row>
    <row r="1354" spans="1:21" ht="43.75" hidden="1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si="86"/>
        <v>42252.165972222225</v>
      </c>
      <c r="L1354" s="9">
        <f t="shared" si="87"/>
        <v>42200.578310185185</v>
      </c>
      <c r="M1354" s="14">
        <f t="shared" si="88"/>
        <v>7</v>
      </c>
      <c r="N1354" t="b">
        <v>0</v>
      </c>
      <c r="O1354">
        <v>227</v>
      </c>
      <c r="P1354" t="b">
        <v>1</v>
      </c>
      <c r="Q1354" t="s">
        <v>8272</v>
      </c>
      <c r="R1354">
        <f>ROUND(E1354/D1354*100,0)</f>
        <v>136</v>
      </c>
      <c r="S1354" s="10">
        <f t="shared" si="89"/>
        <v>59.97</v>
      </c>
      <c r="T1354" t="s">
        <v>8320</v>
      </c>
      <c r="U1354" t="s">
        <v>8321</v>
      </c>
    </row>
    <row r="1355" spans="1:21" ht="43.75" hidden="1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86"/>
        <v>41344</v>
      </c>
      <c r="L1355" s="9">
        <f t="shared" si="87"/>
        <v>41309.11791666667</v>
      </c>
      <c r="M1355" s="14">
        <f t="shared" si="88"/>
        <v>2</v>
      </c>
      <c r="N1355" t="b">
        <v>0</v>
      </c>
      <c r="O1355">
        <v>42</v>
      </c>
      <c r="P1355" t="b">
        <v>1</v>
      </c>
      <c r="Q1355" t="s">
        <v>8272</v>
      </c>
      <c r="R1355">
        <f>ROUND(E1355/D1355*100,0)</f>
        <v>134</v>
      </c>
      <c r="S1355" s="10">
        <f t="shared" si="89"/>
        <v>31.81</v>
      </c>
      <c r="T1355" t="s">
        <v>8320</v>
      </c>
      <c r="U1355" t="s">
        <v>8321</v>
      </c>
    </row>
    <row r="1356" spans="1:21" ht="43.75" hidden="1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86"/>
        <v>42532.807627314818</v>
      </c>
      <c r="L1356" s="9">
        <f t="shared" si="87"/>
        <v>42502.807627314818</v>
      </c>
      <c r="M1356" s="14">
        <f t="shared" si="88"/>
        <v>5</v>
      </c>
      <c r="N1356" t="b">
        <v>0</v>
      </c>
      <c r="O1356">
        <v>64</v>
      </c>
      <c r="P1356" t="b">
        <v>1</v>
      </c>
      <c r="Q1356" t="s">
        <v>8272</v>
      </c>
      <c r="R1356">
        <f>ROUND(E1356/D1356*100,0)</f>
        <v>130</v>
      </c>
      <c r="S1356" s="10">
        <f t="shared" si="89"/>
        <v>24.42</v>
      </c>
      <c r="T1356" t="s">
        <v>8320</v>
      </c>
      <c r="U1356" t="s">
        <v>8321</v>
      </c>
    </row>
    <row r="1357" spans="1:21" ht="58.3" hidden="1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86"/>
        <v>41243.416666666664</v>
      </c>
      <c r="L1357" s="9">
        <f t="shared" si="87"/>
        <v>41213.254687499997</v>
      </c>
      <c r="M1357" s="14">
        <f t="shared" si="88"/>
        <v>10</v>
      </c>
      <c r="N1357" t="b">
        <v>0</v>
      </c>
      <c r="O1357">
        <v>121</v>
      </c>
      <c r="P1357" t="b">
        <v>1</v>
      </c>
      <c r="Q1357" t="s">
        <v>8272</v>
      </c>
      <c r="R1357">
        <f>ROUND(E1357/D1357*100,0)</f>
        <v>123</v>
      </c>
      <c r="S1357" s="10">
        <f t="shared" si="89"/>
        <v>25.35</v>
      </c>
      <c r="T1357" t="s">
        <v>8320</v>
      </c>
      <c r="U1357" t="s">
        <v>8321</v>
      </c>
    </row>
    <row r="1358" spans="1:21" ht="43.75" hidden="1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86"/>
        <v>41460.038888888892</v>
      </c>
      <c r="L1358" s="9">
        <f t="shared" si="87"/>
        <v>41430.038888888892</v>
      </c>
      <c r="M1358" s="14">
        <f t="shared" si="88"/>
        <v>6</v>
      </c>
      <c r="N1358" t="b">
        <v>0</v>
      </c>
      <c r="O1358">
        <v>87</v>
      </c>
      <c r="P1358" t="b">
        <v>1</v>
      </c>
      <c r="Q1358" t="s">
        <v>8272</v>
      </c>
      <c r="R1358">
        <f>ROUND(E1358/D1358*100,0)</f>
        <v>183</v>
      </c>
      <c r="S1358" s="10">
        <f t="shared" si="89"/>
        <v>71.44</v>
      </c>
      <c r="T1358" t="s">
        <v>8320</v>
      </c>
      <c r="U1358" t="s">
        <v>8321</v>
      </c>
    </row>
    <row r="1359" spans="1:21" ht="43.75" hidden="1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86"/>
        <v>41334.249305555553</v>
      </c>
      <c r="L1359" s="9">
        <f t="shared" si="87"/>
        <v>41304.962233796294</v>
      </c>
      <c r="M1359" s="14">
        <f t="shared" si="88"/>
        <v>1</v>
      </c>
      <c r="N1359" t="b">
        <v>0</v>
      </c>
      <c r="O1359">
        <v>65</v>
      </c>
      <c r="P1359" t="b">
        <v>1</v>
      </c>
      <c r="Q1359" t="s">
        <v>8272</v>
      </c>
      <c r="R1359">
        <f>ROUND(E1359/D1359*100,0)</f>
        <v>125</v>
      </c>
      <c r="S1359" s="10">
        <f t="shared" si="89"/>
        <v>38.549999999999997</v>
      </c>
      <c r="T1359" t="s">
        <v>8320</v>
      </c>
      <c r="U1359" t="s">
        <v>8321</v>
      </c>
    </row>
    <row r="1360" spans="1:21" ht="43.75" hidden="1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86"/>
        <v>40719.570868055554</v>
      </c>
      <c r="L1360" s="9">
        <f t="shared" si="87"/>
        <v>40689.570868055554</v>
      </c>
      <c r="M1360" s="14">
        <f t="shared" si="88"/>
        <v>5</v>
      </c>
      <c r="N1360" t="b">
        <v>0</v>
      </c>
      <c r="O1360">
        <v>49</v>
      </c>
      <c r="P1360" t="b">
        <v>1</v>
      </c>
      <c r="Q1360" t="s">
        <v>8272</v>
      </c>
      <c r="R1360">
        <f>ROUND(E1360/D1360*100,0)</f>
        <v>112</v>
      </c>
      <c r="S1360" s="10">
        <f t="shared" si="89"/>
        <v>68.37</v>
      </c>
      <c r="T1360" t="s">
        <v>8320</v>
      </c>
      <c r="U1360" t="s">
        <v>8321</v>
      </c>
    </row>
    <row r="1361" spans="1:21" ht="43.75" hidden="1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86"/>
        <v>40730.814699074072</v>
      </c>
      <c r="L1361" s="9">
        <f t="shared" si="87"/>
        <v>40668.814699074072</v>
      </c>
      <c r="M1361" s="14">
        <f t="shared" si="88"/>
        <v>5</v>
      </c>
      <c r="N1361" t="b">
        <v>0</v>
      </c>
      <c r="O1361">
        <v>19</v>
      </c>
      <c r="P1361" t="b">
        <v>1</v>
      </c>
      <c r="Q1361" t="s">
        <v>8272</v>
      </c>
      <c r="R1361">
        <f>ROUND(E1361/D1361*100,0)</f>
        <v>116</v>
      </c>
      <c r="S1361" s="10">
        <f t="shared" si="89"/>
        <v>40.21</v>
      </c>
      <c r="T1361" t="s">
        <v>8320</v>
      </c>
      <c r="U1361" t="s">
        <v>8321</v>
      </c>
    </row>
    <row r="1362" spans="1:21" ht="29.15" hidden="1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86"/>
        <v>41123.900694444441</v>
      </c>
      <c r="L1362" s="9">
        <f t="shared" si="87"/>
        <v>41095.900694444441</v>
      </c>
      <c r="M1362" s="14">
        <f t="shared" si="88"/>
        <v>7</v>
      </c>
      <c r="N1362" t="b">
        <v>0</v>
      </c>
      <c r="O1362">
        <v>81</v>
      </c>
      <c r="P1362" t="b">
        <v>1</v>
      </c>
      <c r="Q1362" t="s">
        <v>8272</v>
      </c>
      <c r="R1362">
        <f>ROUND(E1362/D1362*100,0)</f>
        <v>173</v>
      </c>
      <c r="S1362" s="10">
        <f t="shared" si="89"/>
        <v>32.07</v>
      </c>
      <c r="T1362" t="s">
        <v>8320</v>
      </c>
      <c r="U1362" t="s">
        <v>8321</v>
      </c>
    </row>
    <row r="1363" spans="1:21" ht="43.75" hidden="1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86"/>
        <v>41811.717268518521</v>
      </c>
      <c r="L1363" s="9">
        <f t="shared" si="87"/>
        <v>41781.717268518521</v>
      </c>
      <c r="M1363" s="14">
        <f t="shared" si="88"/>
        <v>5</v>
      </c>
      <c r="N1363" t="b">
        <v>0</v>
      </c>
      <c r="O1363">
        <v>264</v>
      </c>
      <c r="P1363" t="b">
        <v>1</v>
      </c>
      <c r="Q1363" t="s">
        <v>8272</v>
      </c>
      <c r="R1363">
        <f>ROUND(E1363/D1363*100,0)</f>
        <v>126</v>
      </c>
      <c r="S1363" s="10">
        <f t="shared" si="89"/>
        <v>28.63</v>
      </c>
      <c r="T1363" t="s">
        <v>8320</v>
      </c>
      <c r="U1363" t="s">
        <v>8321</v>
      </c>
    </row>
    <row r="1364" spans="1:21" ht="43.75" hidden="1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86"/>
        <v>41524.934386574074</v>
      </c>
      <c r="L1364" s="9">
        <f t="shared" si="87"/>
        <v>41464.934386574074</v>
      </c>
      <c r="M1364" s="14">
        <f t="shared" si="88"/>
        <v>7</v>
      </c>
      <c r="N1364" t="b">
        <v>0</v>
      </c>
      <c r="O1364">
        <v>25</v>
      </c>
      <c r="P1364" t="b">
        <v>1</v>
      </c>
      <c r="Q1364" t="s">
        <v>8272</v>
      </c>
      <c r="R1364">
        <f>ROUND(E1364/D1364*100,0)</f>
        <v>109</v>
      </c>
      <c r="S1364" s="10">
        <f t="shared" si="89"/>
        <v>43.64</v>
      </c>
      <c r="T1364" t="s">
        <v>8320</v>
      </c>
      <c r="U1364" t="s">
        <v>8321</v>
      </c>
    </row>
    <row r="1365" spans="1:21" ht="43.75" hidden="1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86"/>
        <v>42415.332638888889</v>
      </c>
      <c r="L1365" s="9">
        <f t="shared" si="87"/>
        <v>42396.8440625</v>
      </c>
      <c r="M1365" s="14">
        <f t="shared" si="88"/>
        <v>1</v>
      </c>
      <c r="N1365" t="b">
        <v>0</v>
      </c>
      <c r="O1365">
        <v>5</v>
      </c>
      <c r="P1365" t="b">
        <v>1</v>
      </c>
      <c r="Q1365" t="s">
        <v>8272</v>
      </c>
      <c r="R1365">
        <f>ROUND(E1365/D1365*100,0)</f>
        <v>100</v>
      </c>
      <c r="S1365" s="10">
        <f t="shared" si="89"/>
        <v>40</v>
      </c>
      <c r="T1365" t="s">
        <v>8320</v>
      </c>
      <c r="U1365" t="s">
        <v>8321</v>
      </c>
    </row>
    <row r="1366" spans="1:21" ht="58.3" hidden="1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86"/>
        <v>42011.6956712963</v>
      </c>
      <c r="L1366" s="9">
        <f t="shared" si="87"/>
        <v>41951.695671296293</v>
      </c>
      <c r="M1366" s="14">
        <f t="shared" si="88"/>
        <v>11</v>
      </c>
      <c r="N1366" t="b">
        <v>0</v>
      </c>
      <c r="O1366">
        <v>144</v>
      </c>
      <c r="P1366" t="b">
        <v>1</v>
      </c>
      <c r="Q1366" t="s">
        <v>8274</v>
      </c>
      <c r="R1366">
        <f>ROUND(E1366/D1366*100,0)</f>
        <v>119</v>
      </c>
      <c r="S1366" s="10">
        <f t="shared" si="89"/>
        <v>346.04</v>
      </c>
      <c r="T1366" t="s">
        <v>8323</v>
      </c>
      <c r="U1366" t="s">
        <v>8324</v>
      </c>
    </row>
    <row r="1367" spans="1:21" ht="43.75" hidden="1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86"/>
        <v>42079.691574074073</v>
      </c>
      <c r="L1367" s="9">
        <f t="shared" si="87"/>
        <v>42049.733240740738</v>
      </c>
      <c r="M1367" s="14">
        <f t="shared" si="88"/>
        <v>2</v>
      </c>
      <c r="N1367" t="b">
        <v>0</v>
      </c>
      <c r="O1367">
        <v>92</v>
      </c>
      <c r="P1367" t="b">
        <v>1</v>
      </c>
      <c r="Q1367" t="s">
        <v>8274</v>
      </c>
      <c r="R1367">
        <f>ROUND(E1367/D1367*100,0)</f>
        <v>100</v>
      </c>
      <c r="S1367" s="10">
        <f t="shared" si="89"/>
        <v>81.739999999999995</v>
      </c>
      <c r="T1367" t="s">
        <v>8323</v>
      </c>
      <c r="U1367" t="s">
        <v>8324</v>
      </c>
    </row>
    <row r="1368" spans="1:21" hidden="1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86"/>
        <v>41970.037766203706</v>
      </c>
      <c r="L1368" s="9">
        <f t="shared" si="87"/>
        <v>41924.996099537035</v>
      </c>
      <c r="M1368" s="14">
        <f t="shared" si="88"/>
        <v>10</v>
      </c>
      <c r="N1368" t="b">
        <v>0</v>
      </c>
      <c r="O1368">
        <v>147</v>
      </c>
      <c r="P1368" t="b">
        <v>1</v>
      </c>
      <c r="Q1368" t="s">
        <v>8274</v>
      </c>
      <c r="R1368">
        <f>ROUND(E1368/D1368*100,0)</f>
        <v>126</v>
      </c>
      <c r="S1368" s="10">
        <f t="shared" si="89"/>
        <v>64.540000000000006</v>
      </c>
      <c r="T1368" t="s">
        <v>8323</v>
      </c>
      <c r="U1368" t="s">
        <v>8324</v>
      </c>
    </row>
    <row r="1369" spans="1:21" ht="43.75" hidden="1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86"/>
        <v>42322.044560185182</v>
      </c>
      <c r="L1369" s="9">
        <f t="shared" si="87"/>
        <v>42292.002893518518</v>
      </c>
      <c r="M1369" s="14">
        <f t="shared" si="88"/>
        <v>10</v>
      </c>
      <c r="N1369" t="b">
        <v>0</v>
      </c>
      <c r="O1369">
        <v>90</v>
      </c>
      <c r="P1369" t="b">
        <v>1</v>
      </c>
      <c r="Q1369" t="s">
        <v>8274</v>
      </c>
      <c r="R1369">
        <f>ROUND(E1369/D1369*100,0)</f>
        <v>114</v>
      </c>
      <c r="S1369" s="10">
        <f t="shared" si="89"/>
        <v>63.48</v>
      </c>
      <c r="T1369" t="s">
        <v>8323</v>
      </c>
      <c r="U1369" t="s">
        <v>8324</v>
      </c>
    </row>
    <row r="1370" spans="1:21" ht="43.75" hidden="1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86"/>
        <v>42170.190902777773</v>
      </c>
      <c r="L1370" s="9">
        <f t="shared" si="87"/>
        <v>42146.190902777773</v>
      </c>
      <c r="M1370" s="14">
        <f t="shared" si="88"/>
        <v>5</v>
      </c>
      <c r="N1370" t="b">
        <v>0</v>
      </c>
      <c r="O1370">
        <v>87</v>
      </c>
      <c r="P1370" t="b">
        <v>1</v>
      </c>
      <c r="Q1370" t="s">
        <v>8274</v>
      </c>
      <c r="R1370">
        <f>ROUND(E1370/D1370*100,0)</f>
        <v>111</v>
      </c>
      <c r="S1370" s="10">
        <f t="shared" si="89"/>
        <v>63.62</v>
      </c>
      <c r="T1370" t="s">
        <v>8323</v>
      </c>
      <c r="U1370" t="s">
        <v>8324</v>
      </c>
    </row>
    <row r="1371" spans="1:21" ht="43.75" hidden="1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86"/>
        <v>41740.594282407408</v>
      </c>
      <c r="L1371" s="9">
        <f t="shared" si="87"/>
        <v>41710.594282407408</v>
      </c>
      <c r="M1371" s="14">
        <f t="shared" si="88"/>
        <v>3</v>
      </c>
      <c r="N1371" t="b">
        <v>0</v>
      </c>
      <c r="O1371">
        <v>406</v>
      </c>
      <c r="P1371" t="b">
        <v>1</v>
      </c>
      <c r="Q1371" t="s">
        <v>8274</v>
      </c>
      <c r="R1371">
        <f>ROUND(E1371/D1371*100,0)</f>
        <v>105</v>
      </c>
      <c r="S1371" s="10">
        <f t="shared" si="89"/>
        <v>83.97</v>
      </c>
      <c r="T1371" t="s">
        <v>8323</v>
      </c>
      <c r="U1371" t="s">
        <v>8324</v>
      </c>
    </row>
    <row r="1372" spans="1:21" ht="29.15" hidden="1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86"/>
        <v>41563.00335648148</v>
      </c>
      <c r="L1372" s="9">
        <f t="shared" si="87"/>
        <v>41548.00335648148</v>
      </c>
      <c r="M1372" s="14">
        <f t="shared" si="88"/>
        <v>10</v>
      </c>
      <c r="N1372" t="b">
        <v>0</v>
      </c>
      <c r="O1372">
        <v>20</v>
      </c>
      <c r="P1372" t="b">
        <v>1</v>
      </c>
      <c r="Q1372" t="s">
        <v>8274</v>
      </c>
      <c r="R1372">
        <f>ROUND(E1372/D1372*100,0)</f>
        <v>104</v>
      </c>
      <c r="S1372" s="10">
        <f t="shared" si="89"/>
        <v>77.75</v>
      </c>
      <c r="T1372" t="s">
        <v>8323</v>
      </c>
      <c r="U1372" t="s">
        <v>8324</v>
      </c>
    </row>
    <row r="1373" spans="1:21" ht="43.75" hidden="1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86"/>
        <v>42131.758587962962</v>
      </c>
      <c r="L1373" s="9">
        <f t="shared" si="87"/>
        <v>42101.758587962962</v>
      </c>
      <c r="M1373" s="14">
        <f t="shared" si="88"/>
        <v>4</v>
      </c>
      <c r="N1373" t="b">
        <v>0</v>
      </c>
      <c r="O1373">
        <v>70</v>
      </c>
      <c r="P1373" t="b">
        <v>1</v>
      </c>
      <c r="Q1373" t="s">
        <v>8274</v>
      </c>
      <c r="R1373">
        <f>ROUND(E1373/D1373*100,0)</f>
        <v>107</v>
      </c>
      <c r="S1373" s="10">
        <f t="shared" si="89"/>
        <v>107.07</v>
      </c>
      <c r="T1373" t="s">
        <v>8323</v>
      </c>
      <c r="U1373" t="s">
        <v>8324</v>
      </c>
    </row>
    <row r="1374" spans="1:21" hidden="1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86"/>
        <v>41102.739953703705</v>
      </c>
      <c r="L1374" s="9">
        <f t="shared" si="87"/>
        <v>41072.739953703705</v>
      </c>
      <c r="M1374" s="14">
        <f t="shared" si="88"/>
        <v>6</v>
      </c>
      <c r="N1374" t="b">
        <v>0</v>
      </c>
      <c r="O1374">
        <v>16</v>
      </c>
      <c r="P1374" t="b">
        <v>1</v>
      </c>
      <c r="Q1374" t="s">
        <v>8274</v>
      </c>
      <c r="R1374">
        <f>ROUND(E1374/D1374*100,0)</f>
        <v>124</v>
      </c>
      <c r="S1374" s="10">
        <f t="shared" si="89"/>
        <v>38.75</v>
      </c>
      <c r="T1374" t="s">
        <v>8323</v>
      </c>
      <c r="U1374" t="s">
        <v>8324</v>
      </c>
    </row>
    <row r="1375" spans="1:21" ht="29.15" hidden="1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86"/>
        <v>42734.95177083333</v>
      </c>
      <c r="L1375" s="9">
        <f t="shared" si="87"/>
        <v>42704.95177083333</v>
      </c>
      <c r="M1375" s="14">
        <f t="shared" si="88"/>
        <v>11</v>
      </c>
      <c r="N1375" t="b">
        <v>0</v>
      </c>
      <c r="O1375">
        <v>52</v>
      </c>
      <c r="P1375" t="b">
        <v>1</v>
      </c>
      <c r="Q1375" t="s">
        <v>8274</v>
      </c>
      <c r="R1375">
        <f>ROUND(E1375/D1375*100,0)</f>
        <v>105</v>
      </c>
      <c r="S1375" s="10">
        <f t="shared" si="89"/>
        <v>201.94</v>
      </c>
      <c r="T1375" t="s">
        <v>8323</v>
      </c>
      <c r="U1375" t="s">
        <v>8324</v>
      </c>
    </row>
    <row r="1376" spans="1:21" ht="43.75" hidden="1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86"/>
        <v>42454.12023148148</v>
      </c>
      <c r="L1376" s="9">
        <f t="shared" si="87"/>
        <v>42424.161898148144</v>
      </c>
      <c r="M1376" s="14">
        <f t="shared" si="88"/>
        <v>2</v>
      </c>
      <c r="N1376" t="b">
        <v>0</v>
      </c>
      <c r="O1376">
        <v>66</v>
      </c>
      <c r="P1376" t="b">
        <v>1</v>
      </c>
      <c r="Q1376" t="s">
        <v>8274</v>
      </c>
      <c r="R1376">
        <f>ROUND(E1376/D1376*100,0)</f>
        <v>189</v>
      </c>
      <c r="S1376" s="10">
        <f t="shared" si="89"/>
        <v>43.06</v>
      </c>
      <c r="T1376" t="s">
        <v>8323</v>
      </c>
      <c r="U1376" t="s">
        <v>8324</v>
      </c>
    </row>
    <row r="1377" spans="1:21" ht="58.3" hidden="1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86"/>
        <v>42750.066192129627</v>
      </c>
      <c r="L1377" s="9">
        <f t="shared" si="87"/>
        <v>42720.066192129627</v>
      </c>
      <c r="M1377" s="14">
        <f t="shared" si="88"/>
        <v>12</v>
      </c>
      <c r="N1377" t="b">
        <v>0</v>
      </c>
      <c r="O1377">
        <v>109</v>
      </c>
      <c r="P1377" t="b">
        <v>1</v>
      </c>
      <c r="Q1377" t="s">
        <v>8274</v>
      </c>
      <c r="R1377">
        <f>ROUND(E1377/D1377*100,0)</f>
        <v>171</v>
      </c>
      <c r="S1377" s="10">
        <f t="shared" si="89"/>
        <v>62.87</v>
      </c>
      <c r="T1377" t="s">
        <v>8323</v>
      </c>
      <c r="U1377" t="s">
        <v>8324</v>
      </c>
    </row>
    <row r="1378" spans="1:21" ht="29.15" hidden="1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86"/>
        <v>42707.710717592592</v>
      </c>
      <c r="L1378" s="9">
        <f t="shared" si="87"/>
        <v>42677.669050925921</v>
      </c>
      <c r="M1378" s="14">
        <f t="shared" si="88"/>
        <v>11</v>
      </c>
      <c r="N1378" t="b">
        <v>0</v>
      </c>
      <c r="O1378">
        <v>168</v>
      </c>
      <c r="P1378" t="b">
        <v>1</v>
      </c>
      <c r="Q1378" t="s">
        <v>8274</v>
      </c>
      <c r="R1378">
        <f>ROUND(E1378/D1378*100,0)</f>
        <v>252</v>
      </c>
      <c r="S1378" s="10">
        <f t="shared" si="89"/>
        <v>55.61</v>
      </c>
      <c r="T1378" t="s">
        <v>8323</v>
      </c>
      <c r="U1378" t="s">
        <v>8324</v>
      </c>
    </row>
    <row r="1379" spans="1:21" ht="43.75" hidden="1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86"/>
        <v>42769.174305555556</v>
      </c>
      <c r="L1379" s="9">
        <f t="shared" si="87"/>
        <v>42747.219560185185</v>
      </c>
      <c r="M1379" s="14">
        <f t="shared" si="88"/>
        <v>1</v>
      </c>
      <c r="N1379" t="b">
        <v>0</v>
      </c>
      <c r="O1379">
        <v>31</v>
      </c>
      <c r="P1379" t="b">
        <v>1</v>
      </c>
      <c r="Q1379" t="s">
        <v>8274</v>
      </c>
      <c r="R1379">
        <f>ROUND(E1379/D1379*100,0)</f>
        <v>116</v>
      </c>
      <c r="S1379" s="10">
        <f t="shared" si="89"/>
        <v>48.71</v>
      </c>
      <c r="T1379" t="s">
        <v>8323</v>
      </c>
      <c r="U1379" t="s">
        <v>8324</v>
      </c>
    </row>
    <row r="1380" spans="1:21" hidden="1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86"/>
        <v>42583.759374999994</v>
      </c>
      <c r="L1380" s="9">
        <f t="shared" si="87"/>
        <v>42568.759374999994</v>
      </c>
      <c r="M1380" s="14">
        <f t="shared" si="88"/>
        <v>7</v>
      </c>
      <c r="N1380" t="b">
        <v>0</v>
      </c>
      <c r="O1380">
        <v>133</v>
      </c>
      <c r="P1380" t="b">
        <v>1</v>
      </c>
      <c r="Q1380" t="s">
        <v>8274</v>
      </c>
      <c r="R1380">
        <f>ROUND(E1380/D1380*100,0)</f>
        <v>203</v>
      </c>
      <c r="S1380" s="10">
        <f t="shared" si="89"/>
        <v>30.58</v>
      </c>
      <c r="T1380" t="s">
        <v>8323</v>
      </c>
      <c r="U1380" t="s">
        <v>8324</v>
      </c>
    </row>
    <row r="1381" spans="1:21" ht="29.15" hidden="1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86"/>
        <v>42160.491620370376</v>
      </c>
      <c r="L1381" s="9">
        <f t="shared" si="87"/>
        <v>42130.491620370376</v>
      </c>
      <c r="M1381" s="14">
        <f t="shared" si="88"/>
        <v>5</v>
      </c>
      <c r="N1381" t="b">
        <v>0</v>
      </c>
      <c r="O1381">
        <v>151</v>
      </c>
      <c r="P1381" t="b">
        <v>1</v>
      </c>
      <c r="Q1381" t="s">
        <v>8274</v>
      </c>
      <c r="R1381">
        <f>ROUND(E1381/D1381*100,0)</f>
        <v>112</v>
      </c>
      <c r="S1381" s="10">
        <f t="shared" si="89"/>
        <v>73.91</v>
      </c>
      <c r="T1381" t="s">
        <v>8323</v>
      </c>
      <c r="U1381" t="s">
        <v>8324</v>
      </c>
    </row>
    <row r="1382" spans="1:21" ht="43.75" hidden="1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86"/>
        <v>42164.083333333328</v>
      </c>
      <c r="L1382" s="9">
        <f t="shared" si="87"/>
        <v>42141.762800925921</v>
      </c>
      <c r="M1382" s="14">
        <f t="shared" si="88"/>
        <v>5</v>
      </c>
      <c r="N1382" t="b">
        <v>0</v>
      </c>
      <c r="O1382">
        <v>5</v>
      </c>
      <c r="P1382" t="b">
        <v>1</v>
      </c>
      <c r="Q1382" t="s">
        <v>8274</v>
      </c>
      <c r="R1382">
        <f>ROUND(E1382/D1382*100,0)</f>
        <v>424</v>
      </c>
      <c r="S1382" s="10">
        <f t="shared" si="89"/>
        <v>21.2</v>
      </c>
      <c r="T1382" t="s">
        <v>8323</v>
      </c>
      <c r="U1382" t="s">
        <v>8324</v>
      </c>
    </row>
    <row r="1383" spans="1:21" ht="58.3" hidden="1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86"/>
        <v>42733.214409722219</v>
      </c>
      <c r="L1383" s="9">
        <f t="shared" si="87"/>
        <v>42703.214409722219</v>
      </c>
      <c r="M1383" s="14">
        <f t="shared" si="88"/>
        <v>11</v>
      </c>
      <c r="N1383" t="b">
        <v>0</v>
      </c>
      <c r="O1383">
        <v>73</v>
      </c>
      <c r="P1383" t="b">
        <v>1</v>
      </c>
      <c r="Q1383" t="s">
        <v>8274</v>
      </c>
      <c r="R1383">
        <f>ROUND(E1383/D1383*100,0)</f>
        <v>107</v>
      </c>
      <c r="S1383" s="10">
        <f t="shared" si="89"/>
        <v>73.36</v>
      </c>
      <c r="T1383" t="s">
        <v>8323</v>
      </c>
      <c r="U1383" t="s">
        <v>8324</v>
      </c>
    </row>
    <row r="1384" spans="1:21" ht="43.75" hidden="1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86"/>
        <v>41400.800185185188</v>
      </c>
      <c r="L1384" s="9">
        <f t="shared" si="87"/>
        <v>41370.800185185188</v>
      </c>
      <c r="M1384" s="14">
        <f t="shared" si="88"/>
        <v>4</v>
      </c>
      <c r="N1384" t="b">
        <v>0</v>
      </c>
      <c r="O1384">
        <v>148</v>
      </c>
      <c r="P1384" t="b">
        <v>1</v>
      </c>
      <c r="Q1384" t="s">
        <v>8274</v>
      </c>
      <c r="R1384">
        <f>ROUND(E1384/D1384*100,0)</f>
        <v>104</v>
      </c>
      <c r="S1384" s="10">
        <f t="shared" si="89"/>
        <v>56.41</v>
      </c>
      <c r="T1384" t="s">
        <v>8323</v>
      </c>
      <c r="U1384" t="s">
        <v>8324</v>
      </c>
    </row>
    <row r="1385" spans="1:21" ht="43.75" hidden="1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86"/>
        <v>42727.074976851851</v>
      </c>
      <c r="L1385" s="9">
        <f t="shared" si="87"/>
        <v>42707.074976851851</v>
      </c>
      <c r="M1385" s="14">
        <f t="shared" si="88"/>
        <v>12</v>
      </c>
      <c r="N1385" t="b">
        <v>0</v>
      </c>
      <c r="O1385">
        <v>93</v>
      </c>
      <c r="P1385" t="b">
        <v>1</v>
      </c>
      <c r="Q1385" t="s">
        <v>8274</v>
      </c>
      <c r="R1385">
        <f>ROUND(E1385/D1385*100,0)</f>
        <v>212</v>
      </c>
      <c r="S1385" s="10">
        <f t="shared" si="89"/>
        <v>50.25</v>
      </c>
      <c r="T1385" t="s">
        <v>8323</v>
      </c>
      <c r="U1385" t="s">
        <v>8324</v>
      </c>
    </row>
    <row r="1386" spans="1:21" ht="43.75" hidden="1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86"/>
        <v>42190.735208333332</v>
      </c>
      <c r="L1386" s="9">
        <f t="shared" si="87"/>
        <v>42160.735208333332</v>
      </c>
      <c r="M1386" s="14">
        <f t="shared" si="88"/>
        <v>6</v>
      </c>
      <c r="N1386" t="b">
        <v>0</v>
      </c>
      <c r="O1386">
        <v>63</v>
      </c>
      <c r="P1386" t="b">
        <v>1</v>
      </c>
      <c r="Q1386" t="s">
        <v>8274</v>
      </c>
      <c r="R1386">
        <f>ROUND(E1386/D1386*100,0)</f>
        <v>124</v>
      </c>
      <c r="S1386" s="10">
        <f t="shared" si="89"/>
        <v>68.94</v>
      </c>
      <c r="T1386" t="s">
        <v>8323</v>
      </c>
      <c r="U1386" t="s">
        <v>8324</v>
      </c>
    </row>
    <row r="1387" spans="1:21" ht="43.75" hidden="1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86"/>
        <v>42489.507638888885</v>
      </c>
      <c r="L1387" s="9">
        <f t="shared" si="87"/>
        <v>42433.688900462963</v>
      </c>
      <c r="M1387" s="14">
        <f t="shared" si="88"/>
        <v>3</v>
      </c>
      <c r="N1387" t="b">
        <v>0</v>
      </c>
      <c r="O1387">
        <v>134</v>
      </c>
      <c r="P1387" t="b">
        <v>1</v>
      </c>
      <c r="Q1387" t="s">
        <v>8274</v>
      </c>
      <c r="R1387">
        <f>ROUND(E1387/D1387*100,0)</f>
        <v>110</v>
      </c>
      <c r="S1387" s="10">
        <f t="shared" si="89"/>
        <v>65.91</v>
      </c>
      <c r="T1387" t="s">
        <v>8323</v>
      </c>
      <c r="U1387" t="s">
        <v>8324</v>
      </c>
    </row>
    <row r="1388" spans="1:21" ht="29.15" hidden="1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86"/>
        <v>42214.646863425922</v>
      </c>
      <c r="L1388" s="9">
        <f t="shared" si="87"/>
        <v>42184.646863425922</v>
      </c>
      <c r="M1388" s="14">
        <f t="shared" si="88"/>
        <v>6</v>
      </c>
      <c r="N1388" t="b">
        <v>0</v>
      </c>
      <c r="O1388">
        <v>14</v>
      </c>
      <c r="P1388" t="b">
        <v>1</v>
      </c>
      <c r="Q1388" t="s">
        <v>8274</v>
      </c>
      <c r="R1388">
        <f>ROUND(E1388/D1388*100,0)</f>
        <v>219</v>
      </c>
      <c r="S1388" s="10">
        <f t="shared" si="89"/>
        <v>62.5</v>
      </c>
      <c r="T1388" t="s">
        <v>8323</v>
      </c>
      <c r="U1388" t="s">
        <v>8324</v>
      </c>
    </row>
    <row r="1389" spans="1:21" ht="43.75" hidden="1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86"/>
        <v>42158.1875</v>
      </c>
      <c r="L1389" s="9">
        <f t="shared" si="87"/>
        <v>42126.92123842593</v>
      </c>
      <c r="M1389" s="14">
        <f t="shared" si="88"/>
        <v>5</v>
      </c>
      <c r="N1389" t="b">
        <v>0</v>
      </c>
      <c r="O1389">
        <v>78</v>
      </c>
      <c r="P1389" t="b">
        <v>1</v>
      </c>
      <c r="Q1389" t="s">
        <v>8274</v>
      </c>
      <c r="R1389">
        <f>ROUND(E1389/D1389*100,0)</f>
        <v>137</v>
      </c>
      <c r="S1389" s="10">
        <f t="shared" si="89"/>
        <v>70.06</v>
      </c>
      <c r="T1389" t="s">
        <v>8323</v>
      </c>
      <c r="U1389" t="s">
        <v>8324</v>
      </c>
    </row>
    <row r="1390" spans="1:21" ht="43.75" hidden="1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86"/>
        <v>42660.676388888889</v>
      </c>
      <c r="L1390" s="9">
        <f t="shared" si="87"/>
        <v>42634.614780092597</v>
      </c>
      <c r="M1390" s="14">
        <f t="shared" si="88"/>
        <v>9</v>
      </c>
      <c r="N1390" t="b">
        <v>0</v>
      </c>
      <c r="O1390">
        <v>112</v>
      </c>
      <c r="P1390" t="b">
        <v>1</v>
      </c>
      <c r="Q1390" t="s">
        <v>8274</v>
      </c>
      <c r="R1390">
        <f>ROUND(E1390/D1390*100,0)</f>
        <v>135</v>
      </c>
      <c r="S1390" s="10">
        <f t="shared" si="89"/>
        <v>60.18</v>
      </c>
      <c r="T1390" t="s">
        <v>8323</v>
      </c>
      <c r="U1390" t="s">
        <v>8324</v>
      </c>
    </row>
    <row r="1391" spans="1:21" ht="29.15" hidden="1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86"/>
        <v>42595.480983796297</v>
      </c>
      <c r="L1391" s="9">
        <f t="shared" si="87"/>
        <v>42565.480983796297</v>
      </c>
      <c r="M1391" s="14">
        <f t="shared" si="88"/>
        <v>7</v>
      </c>
      <c r="N1391" t="b">
        <v>0</v>
      </c>
      <c r="O1391">
        <v>34</v>
      </c>
      <c r="P1391" t="b">
        <v>1</v>
      </c>
      <c r="Q1391" t="s">
        <v>8274</v>
      </c>
      <c r="R1391">
        <f>ROUND(E1391/D1391*100,0)</f>
        <v>145</v>
      </c>
      <c r="S1391" s="10">
        <f t="shared" si="89"/>
        <v>21.38</v>
      </c>
      <c r="T1391" t="s">
        <v>8323</v>
      </c>
      <c r="U1391" t="s">
        <v>8324</v>
      </c>
    </row>
    <row r="1392" spans="1:21" ht="43.75" hidden="1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86"/>
        <v>42121.716666666667</v>
      </c>
      <c r="L1392" s="9">
        <f t="shared" si="87"/>
        <v>42087.803310185183</v>
      </c>
      <c r="M1392" s="14">
        <f t="shared" si="88"/>
        <v>3</v>
      </c>
      <c r="N1392" t="b">
        <v>0</v>
      </c>
      <c r="O1392">
        <v>19</v>
      </c>
      <c r="P1392" t="b">
        <v>1</v>
      </c>
      <c r="Q1392" t="s">
        <v>8274</v>
      </c>
      <c r="R1392">
        <f>ROUND(E1392/D1392*100,0)</f>
        <v>109</v>
      </c>
      <c r="S1392" s="10">
        <f t="shared" si="89"/>
        <v>160.79</v>
      </c>
      <c r="T1392" t="s">
        <v>8323</v>
      </c>
      <c r="U1392" t="s">
        <v>8324</v>
      </c>
    </row>
    <row r="1393" spans="1:21" ht="43.75" hidden="1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86"/>
        <v>42238.207638888889</v>
      </c>
      <c r="L1393" s="9">
        <f t="shared" si="87"/>
        <v>42193.650671296295</v>
      </c>
      <c r="M1393" s="14">
        <f t="shared" si="88"/>
        <v>7</v>
      </c>
      <c r="N1393" t="b">
        <v>0</v>
      </c>
      <c r="O1393">
        <v>13</v>
      </c>
      <c r="P1393" t="b">
        <v>1</v>
      </c>
      <c r="Q1393" t="s">
        <v>8274</v>
      </c>
      <c r="R1393">
        <f>ROUND(E1393/D1393*100,0)</f>
        <v>110</v>
      </c>
      <c r="S1393" s="10">
        <f t="shared" si="89"/>
        <v>42.38</v>
      </c>
      <c r="T1393" t="s">
        <v>8323</v>
      </c>
      <c r="U1393" t="s">
        <v>8324</v>
      </c>
    </row>
    <row r="1394" spans="1:21" ht="43.75" hidden="1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86"/>
        <v>42432.154930555553</v>
      </c>
      <c r="L1394" s="9">
        <f t="shared" si="87"/>
        <v>42401.154930555553</v>
      </c>
      <c r="M1394" s="14">
        <f t="shared" si="88"/>
        <v>2</v>
      </c>
      <c r="N1394" t="b">
        <v>0</v>
      </c>
      <c r="O1394">
        <v>104</v>
      </c>
      <c r="P1394" t="b">
        <v>1</v>
      </c>
      <c r="Q1394" t="s">
        <v>8274</v>
      </c>
      <c r="R1394">
        <f>ROUND(E1394/D1394*100,0)</f>
        <v>114</v>
      </c>
      <c r="S1394" s="10">
        <f t="shared" si="89"/>
        <v>27.32</v>
      </c>
      <c r="T1394" t="s">
        <v>8323</v>
      </c>
      <c r="U1394" t="s">
        <v>8324</v>
      </c>
    </row>
    <row r="1395" spans="1:21" hidden="1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86"/>
        <v>42583.681979166664</v>
      </c>
      <c r="L1395" s="9">
        <f t="shared" si="87"/>
        <v>42553.681979166664</v>
      </c>
      <c r="M1395" s="14">
        <f t="shared" si="88"/>
        <v>7</v>
      </c>
      <c r="N1395" t="b">
        <v>0</v>
      </c>
      <c r="O1395">
        <v>52</v>
      </c>
      <c r="P1395" t="b">
        <v>1</v>
      </c>
      <c r="Q1395" t="s">
        <v>8274</v>
      </c>
      <c r="R1395">
        <f>ROUND(E1395/D1395*100,0)</f>
        <v>102</v>
      </c>
      <c r="S1395" s="10">
        <f t="shared" si="89"/>
        <v>196.83</v>
      </c>
      <c r="T1395" t="s">
        <v>8323</v>
      </c>
      <c r="U1395" t="s">
        <v>8324</v>
      </c>
    </row>
    <row r="1396" spans="1:21" ht="43.75" hidden="1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86"/>
        <v>42795.125</v>
      </c>
      <c r="L1396" s="9">
        <f t="shared" si="87"/>
        <v>42752.144976851851</v>
      </c>
      <c r="M1396" s="14">
        <f t="shared" si="88"/>
        <v>1</v>
      </c>
      <c r="N1396" t="b">
        <v>0</v>
      </c>
      <c r="O1396">
        <v>17</v>
      </c>
      <c r="P1396" t="b">
        <v>1</v>
      </c>
      <c r="Q1396" t="s">
        <v>8274</v>
      </c>
      <c r="R1396">
        <f>ROUND(E1396/D1396*100,0)</f>
        <v>122</v>
      </c>
      <c r="S1396" s="10">
        <f t="shared" si="89"/>
        <v>53.88</v>
      </c>
      <c r="T1396" t="s">
        <v>8323</v>
      </c>
      <c r="U1396" t="s">
        <v>8324</v>
      </c>
    </row>
    <row r="1397" spans="1:21" hidden="1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86"/>
        <v>42749.90834490741</v>
      </c>
      <c r="L1397" s="9">
        <f t="shared" si="87"/>
        <v>42719.90834490741</v>
      </c>
      <c r="M1397" s="14">
        <f t="shared" si="88"/>
        <v>12</v>
      </c>
      <c r="N1397" t="b">
        <v>0</v>
      </c>
      <c r="O1397">
        <v>82</v>
      </c>
      <c r="P1397" t="b">
        <v>1</v>
      </c>
      <c r="Q1397" t="s">
        <v>8274</v>
      </c>
      <c r="R1397">
        <f>ROUND(E1397/D1397*100,0)</f>
        <v>112</v>
      </c>
      <c r="S1397" s="10">
        <f t="shared" si="89"/>
        <v>47.76</v>
      </c>
      <c r="T1397" t="s">
        <v>8323</v>
      </c>
      <c r="U1397" t="s">
        <v>8324</v>
      </c>
    </row>
    <row r="1398" spans="1:21" ht="43.75" hidden="1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86"/>
        <v>42048.99863425926</v>
      </c>
      <c r="L1398" s="9">
        <f t="shared" si="87"/>
        <v>42018.99863425926</v>
      </c>
      <c r="M1398" s="14">
        <f t="shared" si="88"/>
        <v>1</v>
      </c>
      <c r="N1398" t="b">
        <v>0</v>
      </c>
      <c r="O1398">
        <v>73</v>
      </c>
      <c r="P1398" t="b">
        <v>1</v>
      </c>
      <c r="Q1398" t="s">
        <v>8274</v>
      </c>
      <c r="R1398">
        <f>ROUND(E1398/D1398*100,0)</f>
        <v>107</v>
      </c>
      <c r="S1398" s="10">
        <f t="shared" si="89"/>
        <v>88.19</v>
      </c>
      <c r="T1398" t="s">
        <v>8323</v>
      </c>
      <c r="U1398" t="s">
        <v>8324</v>
      </c>
    </row>
    <row r="1399" spans="1:21" ht="43.75" hidden="1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86"/>
        <v>42670.888194444444</v>
      </c>
      <c r="L1399" s="9">
        <f t="shared" si="87"/>
        <v>42640.917939814812</v>
      </c>
      <c r="M1399" s="14">
        <f t="shared" si="88"/>
        <v>9</v>
      </c>
      <c r="N1399" t="b">
        <v>0</v>
      </c>
      <c r="O1399">
        <v>158</v>
      </c>
      <c r="P1399" t="b">
        <v>1</v>
      </c>
      <c r="Q1399" t="s">
        <v>8274</v>
      </c>
      <c r="R1399">
        <f>ROUND(E1399/D1399*100,0)</f>
        <v>114</v>
      </c>
      <c r="S1399" s="10">
        <f t="shared" si="89"/>
        <v>72.06</v>
      </c>
      <c r="T1399" t="s">
        <v>8323</v>
      </c>
      <c r="U1399" t="s">
        <v>8324</v>
      </c>
    </row>
    <row r="1400" spans="1:21" ht="43.75" hidden="1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86"/>
        <v>42556.874236111107</v>
      </c>
      <c r="L1400" s="9">
        <f t="shared" si="87"/>
        <v>42526.874236111107</v>
      </c>
      <c r="M1400" s="14">
        <f t="shared" si="88"/>
        <v>6</v>
      </c>
      <c r="N1400" t="b">
        <v>0</v>
      </c>
      <c r="O1400">
        <v>65</v>
      </c>
      <c r="P1400" t="b">
        <v>1</v>
      </c>
      <c r="Q1400" t="s">
        <v>8274</v>
      </c>
      <c r="R1400">
        <f>ROUND(E1400/D1400*100,0)</f>
        <v>110</v>
      </c>
      <c r="S1400" s="10">
        <f t="shared" si="89"/>
        <v>74.25</v>
      </c>
      <c r="T1400" t="s">
        <v>8323</v>
      </c>
      <c r="U1400" t="s">
        <v>8324</v>
      </c>
    </row>
    <row r="1401" spans="1:21" ht="43.75" hidden="1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86"/>
        <v>41919.004317129627</v>
      </c>
      <c r="L1401" s="9">
        <f t="shared" si="87"/>
        <v>41889.004317129627</v>
      </c>
      <c r="M1401" s="14">
        <f t="shared" si="88"/>
        <v>9</v>
      </c>
      <c r="N1401" t="b">
        <v>0</v>
      </c>
      <c r="O1401">
        <v>184</v>
      </c>
      <c r="P1401" t="b">
        <v>1</v>
      </c>
      <c r="Q1401" t="s">
        <v>8274</v>
      </c>
      <c r="R1401">
        <f>ROUND(E1401/D1401*100,0)</f>
        <v>126</v>
      </c>
      <c r="S1401" s="10">
        <f t="shared" si="89"/>
        <v>61.7</v>
      </c>
      <c r="T1401" t="s">
        <v>8323</v>
      </c>
      <c r="U1401" t="s">
        <v>8324</v>
      </c>
    </row>
    <row r="1402" spans="1:21" ht="43.75" hidden="1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86"/>
        <v>42533.229166666672</v>
      </c>
      <c r="L1402" s="9">
        <f t="shared" si="87"/>
        <v>42498.341122685189</v>
      </c>
      <c r="M1402" s="14">
        <f t="shared" si="88"/>
        <v>5</v>
      </c>
      <c r="N1402" t="b">
        <v>0</v>
      </c>
      <c r="O1402">
        <v>34</v>
      </c>
      <c r="P1402" t="b">
        <v>1</v>
      </c>
      <c r="Q1402" t="s">
        <v>8274</v>
      </c>
      <c r="R1402">
        <f>ROUND(E1402/D1402*100,0)</f>
        <v>167</v>
      </c>
      <c r="S1402" s="10">
        <f t="shared" si="89"/>
        <v>17.239999999999998</v>
      </c>
      <c r="T1402" t="s">
        <v>8323</v>
      </c>
      <c r="U1402" t="s">
        <v>8324</v>
      </c>
    </row>
    <row r="1403" spans="1:21" ht="58.3" hidden="1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86"/>
        <v>41420.99622685185</v>
      </c>
      <c r="L1403" s="9">
        <f t="shared" si="87"/>
        <v>41399.99622685185</v>
      </c>
      <c r="M1403" s="14">
        <f t="shared" si="88"/>
        <v>5</v>
      </c>
      <c r="N1403" t="b">
        <v>0</v>
      </c>
      <c r="O1403">
        <v>240</v>
      </c>
      <c r="P1403" t="b">
        <v>1</v>
      </c>
      <c r="Q1403" t="s">
        <v>8274</v>
      </c>
      <c r="R1403">
        <f>ROUND(E1403/D1403*100,0)</f>
        <v>497</v>
      </c>
      <c r="S1403" s="10">
        <f t="shared" si="89"/>
        <v>51.72</v>
      </c>
      <c r="T1403" t="s">
        <v>8323</v>
      </c>
      <c r="U1403" t="s">
        <v>8324</v>
      </c>
    </row>
    <row r="1404" spans="1:21" ht="43.75" hidden="1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86"/>
        <v>42125.011701388896</v>
      </c>
      <c r="L1404" s="9">
        <f t="shared" si="87"/>
        <v>42065.053368055553</v>
      </c>
      <c r="M1404" s="14">
        <f t="shared" si="88"/>
        <v>3</v>
      </c>
      <c r="N1404" t="b">
        <v>0</v>
      </c>
      <c r="O1404">
        <v>113</v>
      </c>
      <c r="P1404" t="b">
        <v>1</v>
      </c>
      <c r="Q1404" t="s">
        <v>8274</v>
      </c>
      <c r="R1404">
        <f>ROUND(E1404/D1404*100,0)</f>
        <v>109</v>
      </c>
      <c r="S1404" s="10">
        <f t="shared" si="89"/>
        <v>24.15</v>
      </c>
      <c r="T1404" t="s">
        <v>8323</v>
      </c>
      <c r="U1404" t="s">
        <v>8324</v>
      </c>
    </row>
    <row r="1405" spans="1:21" ht="43.75" hidden="1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86"/>
        <v>41481.062905092593</v>
      </c>
      <c r="L1405" s="9">
        <f t="shared" si="87"/>
        <v>41451.062905092593</v>
      </c>
      <c r="M1405" s="14">
        <f t="shared" si="88"/>
        <v>6</v>
      </c>
      <c r="N1405" t="b">
        <v>0</v>
      </c>
      <c r="O1405">
        <v>66</v>
      </c>
      <c r="P1405" t="b">
        <v>1</v>
      </c>
      <c r="Q1405" t="s">
        <v>8274</v>
      </c>
      <c r="R1405">
        <f>ROUND(E1405/D1405*100,0)</f>
        <v>103</v>
      </c>
      <c r="S1405" s="10">
        <f t="shared" si="89"/>
        <v>62.17</v>
      </c>
      <c r="T1405" t="s">
        <v>8323</v>
      </c>
      <c r="U1405" t="s">
        <v>8324</v>
      </c>
    </row>
    <row r="1406" spans="1:21" ht="43.75" hidden="1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86"/>
        <v>42057.510243055556</v>
      </c>
      <c r="L1406" s="9">
        <f t="shared" si="87"/>
        <v>42032.510243055556</v>
      </c>
      <c r="M1406" s="14">
        <f t="shared" si="88"/>
        <v>1</v>
      </c>
      <c r="N1406" t="b">
        <v>1</v>
      </c>
      <c r="O1406">
        <v>5</v>
      </c>
      <c r="P1406" t="b">
        <v>0</v>
      </c>
      <c r="Q1406" t="s">
        <v>8285</v>
      </c>
      <c r="R1406">
        <f>ROUND(E1406/D1406*100,0)</f>
        <v>2</v>
      </c>
      <c r="S1406" s="10">
        <f t="shared" si="89"/>
        <v>48.2</v>
      </c>
      <c r="T1406" t="s">
        <v>8320</v>
      </c>
      <c r="U1406" t="s">
        <v>8339</v>
      </c>
    </row>
    <row r="1407" spans="1:21" ht="29.15" hidden="1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86"/>
        <v>41971.722233796296</v>
      </c>
      <c r="L1407" s="9">
        <f t="shared" si="87"/>
        <v>41941.680567129632</v>
      </c>
      <c r="M1407" s="14">
        <f t="shared" si="88"/>
        <v>10</v>
      </c>
      <c r="N1407" t="b">
        <v>1</v>
      </c>
      <c r="O1407">
        <v>17</v>
      </c>
      <c r="P1407" t="b">
        <v>0</v>
      </c>
      <c r="Q1407" t="s">
        <v>8285</v>
      </c>
      <c r="R1407">
        <f>ROUND(E1407/D1407*100,0)</f>
        <v>0</v>
      </c>
      <c r="S1407" s="10">
        <f t="shared" si="89"/>
        <v>6.18</v>
      </c>
      <c r="T1407" t="s">
        <v>8320</v>
      </c>
      <c r="U1407" t="s">
        <v>8339</v>
      </c>
    </row>
    <row r="1408" spans="1:21" hidden="1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86"/>
        <v>42350.416666666672</v>
      </c>
      <c r="L1408" s="9">
        <f t="shared" si="87"/>
        <v>42297.432951388888</v>
      </c>
      <c r="M1408" s="14">
        <f t="shared" si="88"/>
        <v>10</v>
      </c>
      <c r="N1408" t="b">
        <v>0</v>
      </c>
      <c r="O1408">
        <v>3</v>
      </c>
      <c r="P1408" t="b">
        <v>0</v>
      </c>
      <c r="Q1408" t="s">
        <v>8285</v>
      </c>
      <c r="R1408">
        <f>ROUND(E1408/D1408*100,0)</f>
        <v>0</v>
      </c>
      <c r="S1408" s="10">
        <f t="shared" si="89"/>
        <v>5</v>
      </c>
      <c r="T1408" t="s">
        <v>8320</v>
      </c>
      <c r="U1408" t="s">
        <v>8339</v>
      </c>
    </row>
    <row r="1409" spans="1:21" ht="43.75" hidden="1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86"/>
        <v>41863.536782407406</v>
      </c>
      <c r="L1409" s="9">
        <f t="shared" si="87"/>
        <v>41838.536782407406</v>
      </c>
      <c r="M1409" s="14">
        <f t="shared" si="88"/>
        <v>7</v>
      </c>
      <c r="N1409" t="b">
        <v>0</v>
      </c>
      <c r="O1409">
        <v>2</v>
      </c>
      <c r="P1409" t="b">
        <v>0</v>
      </c>
      <c r="Q1409" t="s">
        <v>8285</v>
      </c>
      <c r="R1409">
        <f>ROUND(E1409/D1409*100,0)</f>
        <v>1</v>
      </c>
      <c r="S1409" s="10">
        <f t="shared" si="89"/>
        <v>7.5</v>
      </c>
      <c r="T1409" t="s">
        <v>8320</v>
      </c>
      <c r="U1409" t="s">
        <v>8339</v>
      </c>
    </row>
    <row r="1410" spans="1:21" ht="43.75" hidden="1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si="86"/>
        <v>42321.913842592592</v>
      </c>
      <c r="L1410" s="9">
        <f t="shared" si="87"/>
        <v>42291.872175925921</v>
      </c>
      <c r="M1410" s="14">
        <f t="shared" si="88"/>
        <v>10</v>
      </c>
      <c r="N1410" t="b">
        <v>0</v>
      </c>
      <c r="O1410">
        <v>6</v>
      </c>
      <c r="P1410" t="b">
        <v>0</v>
      </c>
      <c r="Q1410" t="s">
        <v>8285</v>
      </c>
      <c r="R1410">
        <f>ROUND(E1410/D1410*100,0)</f>
        <v>7</v>
      </c>
      <c r="S1410" s="10">
        <f t="shared" si="89"/>
        <v>12</v>
      </c>
      <c r="T1410" t="s">
        <v>8320</v>
      </c>
      <c r="U1410" t="s">
        <v>8339</v>
      </c>
    </row>
    <row r="1411" spans="1:21" ht="43.75" hidden="1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ref="K1411:K1474" si="90">(I1411/60/60/24) + DATE(1970,1,1)</f>
        <v>42005.175173611111</v>
      </c>
      <c r="L1411" s="9">
        <f t="shared" ref="L1411:L1474" si="91">(J1411/60/60/24) + DATE(1970,1,1)</f>
        <v>41945.133506944447</v>
      </c>
      <c r="M1411" s="14">
        <f t="shared" ref="M1411:M1474" si="92">MONTH(L1411)</f>
        <v>11</v>
      </c>
      <c r="N1411" t="b">
        <v>0</v>
      </c>
      <c r="O1411">
        <v>0</v>
      </c>
      <c r="P1411" t="b">
        <v>0</v>
      </c>
      <c r="Q1411" t="s">
        <v>8285</v>
      </c>
      <c r="R1411">
        <f>ROUND(E1411/D1411*100,0)</f>
        <v>0</v>
      </c>
      <c r="S1411" s="10">
        <f t="shared" ref="S1411:S1474" si="93">IFERROR(ROUND(E1411/O1411,2),0)</f>
        <v>0</v>
      </c>
      <c r="T1411" t="s">
        <v>8320</v>
      </c>
      <c r="U1411" t="s">
        <v>8339</v>
      </c>
    </row>
    <row r="1412" spans="1:21" ht="43.75" hidden="1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90"/>
        <v>42524.318518518514</v>
      </c>
      <c r="L1412" s="9">
        <f t="shared" si="91"/>
        <v>42479.318518518514</v>
      </c>
      <c r="M1412" s="14">
        <f t="shared" si="92"/>
        <v>4</v>
      </c>
      <c r="N1412" t="b">
        <v>0</v>
      </c>
      <c r="O1412">
        <v>1</v>
      </c>
      <c r="P1412" t="b">
        <v>0</v>
      </c>
      <c r="Q1412" t="s">
        <v>8285</v>
      </c>
      <c r="R1412">
        <f>ROUND(E1412/D1412*100,0)</f>
        <v>0</v>
      </c>
      <c r="S1412" s="10">
        <f t="shared" si="93"/>
        <v>1</v>
      </c>
      <c r="T1412" t="s">
        <v>8320</v>
      </c>
      <c r="U1412" t="s">
        <v>8339</v>
      </c>
    </row>
    <row r="1413" spans="1:21" ht="58.3" hidden="1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90"/>
        <v>42041.059027777781</v>
      </c>
      <c r="L1413" s="9">
        <f t="shared" si="91"/>
        <v>42013.059027777781</v>
      </c>
      <c r="M1413" s="14">
        <f t="shared" si="92"/>
        <v>1</v>
      </c>
      <c r="N1413" t="b">
        <v>0</v>
      </c>
      <c r="O1413">
        <v>3</v>
      </c>
      <c r="P1413" t="b">
        <v>0</v>
      </c>
      <c r="Q1413" t="s">
        <v>8285</v>
      </c>
      <c r="R1413">
        <f>ROUND(E1413/D1413*100,0)</f>
        <v>0</v>
      </c>
      <c r="S1413" s="10">
        <f t="shared" si="93"/>
        <v>2.33</v>
      </c>
      <c r="T1413" t="s">
        <v>8320</v>
      </c>
      <c r="U1413" t="s">
        <v>8339</v>
      </c>
    </row>
    <row r="1414" spans="1:21" ht="29.15" hidden="1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90"/>
        <v>41977.063645833332</v>
      </c>
      <c r="L1414" s="9">
        <f t="shared" si="91"/>
        <v>41947.063645833332</v>
      </c>
      <c r="M1414" s="14">
        <f t="shared" si="92"/>
        <v>11</v>
      </c>
      <c r="N1414" t="b">
        <v>0</v>
      </c>
      <c r="O1414">
        <v>13</v>
      </c>
      <c r="P1414" t="b">
        <v>0</v>
      </c>
      <c r="Q1414" t="s">
        <v>8285</v>
      </c>
      <c r="R1414">
        <f>ROUND(E1414/D1414*100,0)</f>
        <v>5</v>
      </c>
      <c r="S1414" s="10">
        <f t="shared" si="93"/>
        <v>24.62</v>
      </c>
      <c r="T1414" t="s">
        <v>8320</v>
      </c>
      <c r="U1414" t="s">
        <v>8339</v>
      </c>
    </row>
    <row r="1415" spans="1:21" ht="58.3" hidden="1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90"/>
        <v>42420.437152777777</v>
      </c>
      <c r="L1415" s="9">
        <f t="shared" si="91"/>
        <v>42360.437152777777</v>
      </c>
      <c r="M1415" s="14">
        <f t="shared" si="92"/>
        <v>12</v>
      </c>
      <c r="N1415" t="b">
        <v>0</v>
      </c>
      <c r="O1415">
        <v>1</v>
      </c>
      <c r="P1415" t="b">
        <v>0</v>
      </c>
      <c r="Q1415" t="s">
        <v>8285</v>
      </c>
      <c r="R1415">
        <f>ROUND(E1415/D1415*100,0)</f>
        <v>5</v>
      </c>
      <c r="S1415" s="10">
        <f t="shared" si="93"/>
        <v>100</v>
      </c>
      <c r="T1415" t="s">
        <v>8320</v>
      </c>
      <c r="U1415" t="s">
        <v>8339</v>
      </c>
    </row>
    <row r="1416" spans="1:21" ht="43.75" hidden="1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90"/>
        <v>42738.25309027778</v>
      </c>
      <c r="L1416" s="9">
        <f t="shared" si="91"/>
        <v>42708.25309027778</v>
      </c>
      <c r="M1416" s="14">
        <f t="shared" si="92"/>
        <v>12</v>
      </c>
      <c r="N1416" t="b">
        <v>0</v>
      </c>
      <c r="O1416">
        <v>1</v>
      </c>
      <c r="P1416" t="b">
        <v>0</v>
      </c>
      <c r="Q1416" t="s">
        <v>8285</v>
      </c>
      <c r="R1416">
        <f>ROUND(E1416/D1416*100,0)</f>
        <v>0</v>
      </c>
      <c r="S1416" s="10">
        <f t="shared" si="93"/>
        <v>1</v>
      </c>
      <c r="T1416" t="s">
        <v>8320</v>
      </c>
      <c r="U1416" t="s">
        <v>8339</v>
      </c>
    </row>
    <row r="1417" spans="1:21" ht="43.75" hidden="1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90"/>
        <v>42232.675821759258</v>
      </c>
      <c r="L1417" s="9">
        <f t="shared" si="91"/>
        <v>42192.675821759258</v>
      </c>
      <c r="M1417" s="14">
        <f t="shared" si="92"/>
        <v>7</v>
      </c>
      <c r="N1417" t="b">
        <v>0</v>
      </c>
      <c r="O1417">
        <v>9</v>
      </c>
      <c r="P1417" t="b">
        <v>0</v>
      </c>
      <c r="Q1417" t="s">
        <v>8285</v>
      </c>
      <c r="R1417">
        <f>ROUND(E1417/D1417*100,0)</f>
        <v>18</v>
      </c>
      <c r="S1417" s="10">
        <f t="shared" si="93"/>
        <v>88.89</v>
      </c>
      <c r="T1417" t="s">
        <v>8320</v>
      </c>
      <c r="U1417" t="s">
        <v>8339</v>
      </c>
    </row>
    <row r="1418" spans="1:21" ht="43.75" hidden="1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si="90"/>
        <v>42329.967812499999</v>
      </c>
      <c r="L1418" s="9">
        <f t="shared" si="91"/>
        <v>42299.926145833335</v>
      </c>
      <c r="M1418" s="14">
        <f t="shared" si="92"/>
        <v>10</v>
      </c>
      <c r="N1418" t="b">
        <v>0</v>
      </c>
      <c r="O1418">
        <v>0</v>
      </c>
      <c r="P1418" t="b">
        <v>0</v>
      </c>
      <c r="Q1418" t="s">
        <v>8285</v>
      </c>
      <c r="R1418">
        <f>ROUND(E1418/D1418*100,0)</f>
        <v>0</v>
      </c>
      <c r="S1418" s="10">
        <f t="shared" si="93"/>
        <v>0</v>
      </c>
      <c r="T1418" t="s">
        <v>8320</v>
      </c>
      <c r="U1418" t="s">
        <v>8339</v>
      </c>
    </row>
    <row r="1419" spans="1:21" ht="43.75" hidden="1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90"/>
        <v>42262.465972222228</v>
      </c>
      <c r="L1419" s="9">
        <f t="shared" si="91"/>
        <v>42232.15016203704</v>
      </c>
      <c r="M1419" s="14">
        <f t="shared" si="92"/>
        <v>8</v>
      </c>
      <c r="N1419" t="b">
        <v>0</v>
      </c>
      <c r="O1419">
        <v>2</v>
      </c>
      <c r="P1419" t="b">
        <v>0</v>
      </c>
      <c r="Q1419" t="s">
        <v>8285</v>
      </c>
      <c r="R1419">
        <f>ROUND(E1419/D1419*100,0)</f>
        <v>1</v>
      </c>
      <c r="S1419" s="10">
        <f t="shared" si="93"/>
        <v>27.5</v>
      </c>
      <c r="T1419" t="s">
        <v>8320</v>
      </c>
      <c r="U1419" t="s">
        <v>8339</v>
      </c>
    </row>
    <row r="1420" spans="1:21" ht="58.3" hidden="1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90"/>
        <v>42425.456412037034</v>
      </c>
      <c r="L1420" s="9">
        <f t="shared" si="91"/>
        <v>42395.456412037034</v>
      </c>
      <c r="M1420" s="14">
        <f t="shared" si="92"/>
        <v>1</v>
      </c>
      <c r="N1420" t="b">
        <v>0</v>
      </c>
      <c r="O1420">
        <v>1</v>
      </c>
      <c r="P1420" t="b">
        <v>0</v>
      </c>
      <c r="Q1420" t="s">
        <v>8285</v>
      </c>
      <c r="R1420">
        <f>ROUND(E1420/D1420*100,0)</f>
        <v>0</v>
      </c>
      <c r="S1420" s="10">
        <f t="shared" si="93"/>
        <v>6</v>
      </c>
      <c r="T1420" t="s">
        <v>8320</v>
      </c>
      <c r="U1420" t="s">
        <v>8339</v>
      </c>
    </row>
    <row r="1421" spans="1:21" ht="58.3" hidden="1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90"/>
        <v>42652.456238425926</v>
      </c>
      <c r="L1421" s="9">
        <f t="shared" si="91"/>
        <v>42622.456238425926</v>
      </c>
      <c r="M1421" s="14">
        <f t="shared" si="92"/>
        <v>9</v>
      </c>
      <c r="N1421" t="b">
        <v>0</v>
      </c>
      <c r="O1421">
        <v>10</v>
      </c>
      <c r="P1421" t="b">
        <v>0</v>
      </c>
      <c r="Q1421" t="s">
        <v>8285</v>
      </c>
      <c r="R1421">
        <f>ROUND(E1421/D1421*100,0)</f>
        <v>7</v>
      </c>
      <c r="S1421" s="10">
        <f t="shared" si="93"/>
        <v>44.5</v>
      </c>
      <c r="T1421" t="s">
        <v>8320</v>
      </c>
      <c r="U1421" t="s">
        <v>8339</v>
      </c>
    </row>
    <row r="1422" spans="1:21" ht="29.15" hidden="1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90"/>
        <v>42549.667662037042</v>
      </c>
      <c r="L1422" s="9">
        <f t="shared" si="91"/>
        <v>42524.667662037042</v>
      </c>
      <c r="M1422" s="14">
        <f t="shared" si="92"/>
        <v>6</v>
      </c>
      <c r="N1422" t="b">
        <v>0</v>
      </c>
      <c r="O1422">
        <v>3</v>
      </c>
      <c r="P1422" t="b">
        <v>0</v>
      </c>
      <c r="Q1422" t="s">
        <v>8285</v>
      </c>
      <c r="R1422">
        <f>ROUND(E1422/D1422*100,0)</f>
        <v>3</v>
      </c>
      <c r="S1422" s="10">
        <f t="shared" si="93"/>
        <v>1</v>
      </c>
      <c r="T1422" t="s">
        <v>8320</v>
      </c>
      <c r="U1422" t="s">
        <v>8339</v>
      </c>
    </row>
    <row r="1423" spans="1:21" ht="58.3" hidden="1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90"/>
        <v>42043.915613425925</v>
      </c>
      <c r="L1423" s="9">
        <f t="shared" si="91"/>
        <v>42013.915613425925</v>
      </c>
      <c r="M1423" s="14">
        <f t="shared" si="92"/>
        <v>1</v>
      </c>
      <c r="N1423" t="b">
        <v>0</v>
      </c>
      <c r="O1423">
        <v>2</v>
      </c>
      <c r="P1423" t="b">
        <v>0</v>
      </c>
      <c r="Q1423" t="s">
        <v>8285</v>
      </c>
      <c r="R1423">
        <f>ROUND(E1423/D1423*100,0)</f>
        <v>0</v>
      </c>
      <c r="S1423" s="10">
        <f t="shared" si="93"/>
        <v>100</v>
      </c>
      <c r="T1423" t="s">
        <v>8320</v>
      </c>
      <c r="U1423" t="s">
        <v>8339</v>
      </c>
    </row>
    <row r="1424" spans="1:21" ht="43.75" hidden="1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90"/>
        <v>42634.239629629628</v>
      </c>
      <c r="L1424" s="9">
        <f t="shared" si="91"/>
        <v>42604.239629629628</v>
      </c>
      <c r="M1424" s="14">
        <f t="shared" si="92"/>
        <v>8</v>
      </c>
      <c r="N1424" t="b">
        <v>0</v>
      </c>
      <c r="O1424">
        <v>2</v>
      </c>
      <c r="P1424" t="b">
        <v>0</v>
      </c>
      <c r="Q1424" t="s">
        <v>8285</v>
      </c>
      <c r="R1424">
        <f>ROUND(E1424/D1424*100,0)</f>
        <v>0</v>
      </c>
      <c r="S1424" s="10">
        <f t="shared" si="93"/>
        <v>13</v>
      </c>
      <c r="T1424" t="s">
        <v>8320</v>
      </c>
      <c r="U1424" t="s">
        <v>8339</v>
      </c>
    </row>
    <row r="1425" spans="1:21" ht="43.75" hidden="1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90"/>
        <v>42370.360312500001</v>
      </c>
      <c r="L1425" s="9">
        <f t="shared" si="91"/>
        <v>42340.360312500001</v>
      </c>
      <c r="M1425" s="14">
        <f t="shared" si="92"/>
        <v>12</v>
      </c>
      <c r="N1425" t="b">
        <v>0</v>
      </c>
      <c r="O1425">
        <v>1</v>
      </c>
      <c r="P1425" t="b">
        <v>0</v>
      </c>
      <c r="Q1425" t="s">
        <v>8285</v>
      </c>
      <c r="R1425">
        <f>ROUND(E1425/D1425*100,0)</f>
        <v>0</v>
      </c>
      <c r="S1425" s="10">
        <f t="shared" si="93"/>
        <v>100</v>
      </c>
      <c r="T1425" t="s">
        <v>8320</v>
      </c>
      <c r="U1425" t="s">
        <v>8339</v>
      </c>
    </row>
    <row r="1426" spans="1:21" ht="43.75" hidden="1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90"/>
        <v>42689.759282407409</v>
      </c>
      <c r="L1426" s="9">
        <f t="shared" si="91"/>
        <v>42676.717615740738</v>
      </c>
      <c r="M1426" s="14">
        <f t="shared" si="92"/>
        <v>11</v>
      </c>
      <c r="N1426" t="b">
        <v>0</v>
      </c>
      <c r="O1426">
        <v>14</v>
      </c>
      <c r="P1426" t="b">
        <v>0</v>
      </c>
      <c r="Q1426" t="s">
        <v>8285</v>
      </c>
      <c r="R1426">
        <f>ROUND(E1426/D1426*100,0)</f>
        <v>20</v>
      </c>
      <c r="S1426" s="10">
        <f t="shared" si="93"/>
        <v>109.07</v>
      </c>
      <c r="T1426" t="s">
        <v>8320</v>
      </c>
      <c r="U1426" t="s">
        <v>8339</v>
      </c>
    </row>
    <row r="1427" spans="1:21" ht="43.75" hidden="1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90"/>
        <v>42123.131469907406</v>
      </c>
      <c r="L1427" s="9">
        <f t="shared" si="91"/>
        <v>42093.131469907406</v>
      </c>
      <c r="M1427" s="14">
        <f t="shared" si="92"/>
        <v>3</v>
      </c>
      <c r="N1427" t="b">
        <v>0</v>
      </c>
      <c r="O1427">
        <v>0</v>
      </c>
      <c r="P1427" t="b">
        <v>0</v>
      </c>
      <c r="Q1427" t="s">
        <v>8285</v>
      </c>
      <c r="R1427">
        <f>ROUND(E1427/D1427*100,0)</f>
        <v>0</v>
      </c>
      <c r="S1427" s="10">
        <f t="shared" si="93"/>
        <v>0</v>
      </c>
      <c r="T1427" t="s">
        <v>8320</v>
      </c>
      <c r="U1427" t="s">
        <v>8339</v>
      </c>
    </row>
    <row r="1428" spans="1:21" ht="43.75" hidden="1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90"/>
        <v>42240.390277777777</v>
      </c>
      <c r="L1428" s="9">
        <f t="shared" si="91"/>
        <v>42180.390277777777</v>
      </c>
      <c r="M1428" s="14">
        <f t="shared" si="92"/>
        <v>6</v>
      </c>
      <c r="N1428" t="b">
        <v>0</v>
      </c>
      <c r="O1428">
        <v>0</v>
      </c>
      <c r="P1428" t="b">
        <v>0</v>
      </c>
      <c r="Q1428" t="s">
        <v>8285</v>
      </c>
      <c r="R1428">
        <f>ROUND(E1428/D1428*100,0)</f>
        <v>0</v>
      </c>
      <c r="S1428" s="10">
        <f t="shared" si="93"/>
        <v>0</v>
      </c>
      <c r="T1428" t="s">
        <v>8320</v>
      </c>
      <c r="U1428" t="s">
        <v>8339</v>
      </c>
    </row>
    <row r="1429" spans="1:21" ht="58.3" hidden="1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90"/>
        <v>42631.851678240739</v>
      </c>
      <c r="L1429" s="9">
        <f t="shared" si="91"/>
        <v>42601.851678240739</v>
      </c>
      <c r="M1429" s="14">
        <f t="shared" si="92"/>
        <v>8</v>
      </c>
      <c r="N1429" t="b">
        <v>0</v>
      </c>
      <c r="O1429">
        <v>4</v>
      </c>
      <c r="P1429" t="b">
        <v>0</v>
      </c>
      <c r="Q1429" t="s">
        <v>8285</v>
      </c>
      <c r="R1429">
        <f>ROUND(E1429/D1429*100,0)</f>
        <v>8</v>
      </c>
      <c r="S1429" s="10">
        <f t="shared" si="93"/>
        <v>104.75</v>
      </c>
      <c r="T1429" t="s">
        <v>8320</v>
      </c>
      <c r="U1429" t="s">
        <v>8339</v>
      </c>
    </row>
    <row r="1430" spans="1:21" ht="43.75" hidden="1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90"/>
        <v>42462.338159722218</v>
      </c>
      <c r="L1430" s="9">
        <f t="shared" si="91"/>
        <v>42432.379826388889</v>
      </c>
      <c r="M1430" s="14">
        <f t="shared" si="92"/>
        <v>3</v>
      </c>
      <c r="N1430" t="b">
        <v>0</v>
      </c>
      <c r="O1430">
        <v>3</v>
      </c>
      <c r="P1430" t="b">
        <v>0</v>
      </c>
      <c r="Q1430" t="s">
        <v>8285</v>
      </c>
      <c r="R1430">
        <f>ROUND(E1430/D1430*100,0)</f>
        <v>5</v>
      </c>
      <c r="S1430" s="10">
        <f t="shared" si="93"/>
        <v>15</v>
      </c>
      <c r="T1430" t="s">
        <v>8320</v>
      </c>
      <c r="U1430" t="s">
        <v>8339</v>
      </c>
    </row>
    <row r="1431" spans="1:21" ht="43.75" hidden="1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90"/>
        <v>42104.060671296291</v>
      </c>
      <c r="L1431" s="9">
        <f t="shared" si="91"/>
        <v>42074.060671296291</v>
      </c>
      <c r="M1431" s="14">
        <f t="shared" si="92"/>
        <v>3</v>
      </c>
      <c r="N1431" t="b">
        <v>0</v>
      </c>
      <c r="O1431">
        <v>0</v>
      </c>
      <c r="P1431" t="b">
        <v>0</v>
      </c>
      <c r="Q1431" t="s">
        <v>8285</v>
      </c>
      <c r="R1431">
        <f>ROUND(E1431/D1431*100,0)</f>
        <v>0</v>
      </c>
      <c r="S1431" s="10">
        <f t="shared" si="93"/>
        <v>0</v>
      </c>
      <c r="T1431" t="s">
        <v>8320</v>
      </c>
      <c r="U1431" t="s">
        <v>8339</v>
      </c>
    </row>
    <row r="1432" spans="1:21" ht="43.75" hidden="1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90"/>
        <v>41992.813518518517</v>
      </c>
      <c r="L1432" s="9">
        <f t="shared" si="91"/>
        <v>41961.813518518517</v>
      </c>
      <c r="M1432" s="14">
        <f t="shared" si="92"/>
        <v>11</v>
      </c>
      <c r="N1432" t="b">
        <v>0</v>
      </c>
      <c r="O1432">
        <v>5</v>
      </c>
      <c r="P1432" t="b">
        <v>0</v>
      </c>
      <c r="Q1432" t="s">
        <v>8285</v>
      </c>
      <c r="R1432">
        <f>ROUND(E1432/D1432*100,0)</f>
        <v>8</v>
      </c>
      <c r="S1432" s="10">
        <f t="shared" si="93"/>
        <v>80.599999999999994</v>
      </c>
      <c r="T1432" t="s">
        <v>8320</v>
      </c>
      <c r="U1432" t="s">
        <v>8339</v>
      </c>
    </row>
    <row r="1433" spans="1:21" ht="58.3" hidden="1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90"/>
        <v>42334.252500000002</v>
      </c>
      <c r="L1433" s="9">
        <f t="shared" si="91"/>
        <v>42304.210833333331</v>
      </c>
      <c r="M1433" s="14">
        <f t="shared" si="92"/>
        <v>10</v>
      </c>
      <c r="N1433" t="b">
        <v>0</v>
      </c>
      <c r="O1433">
        <v>47</v>
      </c>
      <c r="P1433" t="b">
        <v>0</v>
      </c>
      <c r="Q1433" t="s">
        <v>8285</v>
      </c>
      <c r="R1433">
        <f>ROUND(E1433/D1433*100,0)</f>
        <v>32</v>
      </c>
      <c r="S1433" s="10">
        <f t="shared" si="93"/>
        <v>115.55</v>
      </c>
      <c r="T1433" t="s">
        <v>8320</v>
      </c>
      <c r="U1433" t="s">
        <v>8339</v>
      </c>
    </row>
    <row r="1434" spans="1:21" ht="43.75" hidden="1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90"/>
        <v>42205.780416666668</v>
      </c>
      <c r="L1434" s="9">
        <f t="shared" si="91"/>
        <v>42175.780416666668</v>
      </c>
      <c r="M1434" s="14">
        <f t="shared" si="92"/>
        <v>6</v>
      </c>
      <c r="N1434" t="b">
        <v>0</v>
      </c>
      <c r="O1434">
        <v>0</v>
      </c>
      <c r="P1434" t="b">
        <v>0</v>
      </c>
      <c r="Q1434" t="s">
        <v>8285</v>
      </c>
      <c r="R1434">
        <f>ROUND(E1434/D1434*100,0)</f>
        <v>0</v>
      </c>
      <c r="S1434" s="10">
        <f t="shared" si="93"/>
        <v>0</v>
      </c>
      <c r="T1434" t="s">
        <v>8320</v>
      </c>
      <c r="U1434" t="s">
        <v>8339</v>
      </c>
    </row>
    <row r="1435" spans="1:21" ht="43.75" hidden="1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90"/>
        <v>42714.458333333328</v>
      </c>
      <c r="L1435" s="9">
        <f t="shared" si="91"/>
        <v>42673.625868055555</v>
      </c>
      <c r="M1435" s="14">
        <f t="shared" si="92"/>
        <v>10</v>
      </c>
      <c r="N1435" t="b">
        <v>0</v>
      </c>
      <c r="O1435">
        <v>10</v>
      </c>
      <c r="P1435" t="b">
        <v>0</v>
      </c>
      <c r="Q1435" t="s">
        <v>8285</v>
      </c>
      <c r="R1435">
        <f>ROUND(E1435/D1435*100,0)</f>
        <v>7</v>
      </c>
      <c r="S1435" s="10">
        <f t="shared" si="93"/>
        <v>80.5</v>
      </c>
      <c r="T1435" t="s">
        <v>8320</v>
      </c>
      <c r="U1435" t="s">
        <v>8339</v>
      </c>
    </row>
    <row r="1436" spans="1:21" ht="43.75" hidden="1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90"/>
        <v>42163.625</v>
      </c>
      <c r="L1436" s="9">
        <f t="shared" si="91"/>
        <v>42142.767106481479</v>
      </c>
      <c r="M1436" s="14">
        <f t="shared" si="92"/>
        <v>5</v>
      </c>
      <c r="N1436" t="b">
        <v>0</v>
      </c>
      <c r="O1436">
        <v>11</v>
      </c>
      <c r="P1436" t="b">
        <v>0</v>
      </c>
      <c r="Q1436" t="s">
        <v>8285</v>
      </c>
      <c r="R1436">
        <f>ROUND(E1436/D1436*100,0)</f>
        <v>10</v>
      </c>
      <c r="S1436" s="10">
        <f t="shared" si="93"/>
        <v>744.55</v>
      </c>
      <c r="T1436" t="s">
        <v>8320</v>
      </c>
      <c r="U1436" t="s">
        <v>8339</v>
      </c>
    </row>
    <row r="1437" spans="1:21" ht="43.75" hidden="1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90"/>
        <v>42288.780324074076</v>
      </c>
      <c r="L1437" s="9">
        <f t="shared" si="91"/>
        <v>42258.780324074076</v>
      </c>
      <c r="M1437" s="14">
        <f t="shared" si="92"/>
        <v>9</v>
      </c>
      <c r="N1437" t="b">
        <v>0</v>
      </c>
      <c r="O1437">
        <v>2</v>
      </c>
      <c r="P1437" t="b">
        <v>0</v>
      </c>
      <c r="Q1437" t="s">
        <v>8285</v>
      </c>
      <c r="R1437">
        <f>ROUND(E1437/D1437*100,0)</f>
        <v>0</v>
      </c>
      <c r="S1437" s="10">
        <f t="shared" si="93"/>
        <v>7.5</v>
      </c>
      <c r="T1437" t="s">
        <v>8320</v>
      </c>
      <c r="U1437" t="s">
        <v>8339</v>
      </c>
    </row>
    <row r="1438" spans="1:21" ht="43.75" hidden="1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90"/>
        <v>42421.35019675926</v>
      </c>
      <c r="L1438" s="9">
        <f t="shared" si="91"/>
        <v>42391.35019675926</v>
      </c>
      <c r="M1438" s="14">
        <f t="shared" si="92"/>
        <v>1</v>
      </c>
      <c r="N1438" t="b">
        <v>0</v>
      </c>
      <c r="O1438">
        <v>2</v>
      </c>
      <c r="P1438" t="b">
        <v>0</v>
      </c>
      <c r="Q1438" t="s">
        <v>8285</v>
      </c>
      <c r="R1438">
        <f>ROUND(E1438/D1438*100,0)</f>
        <v>1</v>
      </c>
      <c r="S1438" s="10">
        <f t="shared" si="93"/>
        <v>38.5</v>
      </c>
      <c r="T1438" t="s">
        <v>8320</v>
      </c>
      <c r="U1438" t="s">
        <v>8339</v>
      </c>
    </row>
    <row r="1439" spans="1:21" ht="58.3" hidden="1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90"/>
        <v>41833.207638888889</v>
      </c>
      <c r="L1439" s="9">
        <f t="shared" si="91"/>
        <v>41796.531701388885</v>
      </c>
      <c r="M1439" s="14">
        <f t="shared" si="92"/>
        <v>6</v>
      </c>
      <c r="N1439" t="b">
        <v>0</v>
      </c>
      <c r="O1439">
        <v>22</v>
      </c>
      <c r="P1439" t="b">
        <v>0</v>
      </c>
      <c r="Q1439" t="s">
        <v>8285</v>
      </c>
      <c r="R1439">
        <f>ROUND(E1439/D1439*100,0)</f>
        <v>27</v>
      </c>
      <c r="S1439" s="10">
        <f t="shared" si="93"/>
        <v>36.68</v>
      </c>
      <c r="T1439" t="s">
        <v>8320</v>
      </c>
      <c r="U1439" t="s">
        <v>8339</v>
      </c>
    </row>
    <row r="1440" spans="1:21" ht="43.75" hidden="1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90"/>
        <v>42487.579861111109</v>
      </c>
      <c r="L1440" s="9">
        <f t="shared" si="91"/>
        <v>42457.871516203704</v>
      </c>
      <c r="M1440" s="14">
        <f t="shared" si="92"/>
        <v>3</v>
      </c>
      <c r="N1440" t="b">
        <v>0</v>
      </c>
      <c r="O1440">
        <v>8</v>
      </c>
      <c r="P1440" t="b">
        <v>0</v>
      </c>
      <c r="Q1440" t="s">
        <v>8285</v>
      </c>
      <c r="R1440">
        <f>ROUND(E1440/D1440*100,0)</f>
        <v>3</v>
      </c>
      <c r="S1440" s="10">
        <f t="shared" si="93"/>
        <v>75</v>
      </c>
      <c r="T1440" t="s">
        <v>8320</v>
      </c>
      <c r="U1440" t="s">
        <v>8339</v>
      </c>
    </row>
    <row r="1441" spans="1:21" ht="43.75" hidden="1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90"/>
        <v>42070.829872685179</v>
      </c>
      <c r="L1441" s="9">
        <f t="shared" si="91"/>
        <v>42040.829872685179</v>
      </c>
      <c r="M1441" s="14">
        <f t="shared" si="92"/>
        <v>2</v>
      </c>
      <c r="N1441" t="b">
        <v>0</v>
      </c>
      <c r="O1441">
        <v>6</v>
      </c>
      <c r="P1441" t="b">
        <v>0</v>
      </c>
      <c r="Q1441" t="s">
        <v>8285</v>
      </c>
      <c r="R1441">
        <f>ROUND(E1441/D1441*100,0)</f>
        <v>7</v>
      </c>
      <c r="S1441" s="10">
        <f t="shared" si="93"/>
        <v>30</v>
      </c>
      <c r="T1441" t="s">
        <v>8320</v>
      </c>
      <c r="U1441" t="s">
        <v>8339</v>
      </c>
    </row>
    <row r="1442" spans="1:21" ht="43.75" hidden="1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90"/>
        <v>42516.748414351852</v>
      </c>
      <c r="L1442" s="9">
        <f t="shared" si="91"/>
        <v>42486.748414351852</v>
      </c>
      <c r="M1442" s="14">
        <f t="shared" si="92"/>
        <v>4</v>
      </c>
      <c r="N1442" t="b">
        <v>0</v>
      </c>
      <c r="O1442">
        <v>1</v>
      </c>
      <c r="P1442" t="b">
        <v>0</v>
      </c>
      <c r="Q1442" t="s">
        <v>8285</v>
      </c>
      <c r="R1442">
        <f>ROUND(E1442/D1442*100,0)</f>
        <v>0</v>
      </c>
      <c r="S1442" s="10">
        <f t="shared" si="93"/>
        <v>1</v>
      </c>
      <c r="T1442" t="s">
        <v>8320</v>
      </c>
      <c r="U1442" t="s">
        <v>8339</v>
      </c>
    </row>
    <row r="1443" spans="1:21" ht="43.75" hidden="1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90"/>
        <v>42258.765844907408</v>
      </c>
      <c r="L1443" s="9">
        <f t="shared" si="91"/>
        <v>42198.765844907408</v>
      </c>
      <c r="M1443" s="14">
        <f t="shared" si="92"/>
        <v>7</v>
      </c>
      <c r="N1443" t="b">
        <v>0</v>
      </c>
      <c r="O1443">
        <v>3</v>
      </c>
      <c r="P1443" t="b">
        <v>0</v>
      </c>
      <c r="Q1443" t="s">
        <v>8285</v>
      </c>
      <c r="R1443">
        <f>ROUND(E1443/D1443*100,0)</f>
        <v>1</v>
      </c>
      <c r="S1443" s="10">
        <f t="shared" si="93"/>
        <v>673.33</v>
      </c>
      <c r="T1443" t="s">
        <v>8320</v>
      </c>
      <c r="U1443" t="s">
        <v>8339</v>
      </c>
    </row>
    <row r="1444" spans="1:21" ht="43.75" hidden="1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90"/>
        <v>42515.64534722222</v>
      </c>
      <c r="L1444" s="9">
        <f t="shared" si="91"/>
        <v>42485.64534722222</v>
      </c>
      <c r="M1444" s="14">
        <f t="shared" si="92"/>
        <v>4</v>
      </c>
      <c r="N1444" t="b">
        <v>0</v>
      </c>
      <c r="O1444">
        <v>0</v>
      </c>
      <c r="P1444" t="b">
        <v>0</v>
      </c>
      <c r="Q1444" t="s">
        <v>8285</v>
      </c>
      <c r="R1444">
        <f>ROUND(E1444/D1444*100,0)</f>
        <v>0</v>
      </c>
      <c r="S1444" s="10">
        <f t="shared" si="93"/>
        <v>0</v>
      </c>
      <c r="T1444" t="s">
        <v>8320</v>
      </c>
      <c r="U1444" t="s">
        <v>8339</v>
      </c>
    </row>
    <row r="1445" spans="1:21" ht="43.75" hidden="1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90"/>
        <v>42737.926030092596</v>
      </c>
      <c r="L1445" s="9">
        <f t="shared" si="91"/>
        <v>42707.926030092596</v>
      </c>
      <c r="M1445" s="14">
        <f t="shared" si="92"/>
        <v>12</v>
      </c>
      <c r="N1445" t="b">
        <v>0</v>
      </c>
      <c r="O1445">
        <v>0</v>
      </c>
      <c r="P1445" t="b">
        <v>0</v>
      </c>
      <c r="Q1445" t="s">
        <v>8285</v>
      </c>
      <c r="R1445">
        <f>ROUND(E1445/D1445*100,0)</f>
        <v>0</v>
      </c>
      <c r="S1445" s="10">
        <f t="shared" si="93"/>
        <v>0</v>
      </c>
      <c r="T1445" t="s">
        <v>8320</v>
      </c>
      <c r="U1445" t="s">
        <v>8339</v>
      </c>
    </row>
    <row r="1446" spans="1:21" ht="43.75" hidden="1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90"/>
        <v>42259.873402777783</v>
      </c>
      <c r="L1446" s="9">
        <f t="shared" si="91"/>
        <v>42199.873402777783</v>
      </c>
      <c r="M1446" s="14">
        <f t="shared" si="92"/>
        <v>7</v>
      </c>
      <c r="N1446" t="b">
        <v>0</v>
      </c>
      <c r="O1446">
        <v>0</v>
      </c>
      <c r="P1446" t="b">
        <v>0</v>
      </c>
      <c r="Q1446" t="s">
        <v>8285</v>
      </c>
      <c r="R1446">
        <f>ROUND(E1446/D1446*100,0)</f>
        <v>0</v>
      </c>
      <c r="S1446" s="10">
        <f t="shared" si="93"/>
        <v>0</v>
      </c>
      <c r="T1446" t="s">
        <v>8320</v>
      </c>
      <c r="U1446" t="s">
        <v>8339</v>
      </c>
    </row>
    <row r="1447" spans="1:21" ht="43.75" hidden="1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90"/>
        <v>42169.542303240742</v>
      </c>
      <c r="L1447" s="9">
        <f t="shared" si="91"/>
        <v>42139.542303240742</v>
      </c>
      <c r="M1447" s="14">
        <f t="shared" si="92"/>
        <v>5</v>
      </c>
      <c r="N1447" t="b">
        <v>0</v>
      </c>
      <c r="O1447">
        <v>0</v>
      </c>
      <c r="P1447" t="b">
        <v>0</v>
      </c>
      <c r="Q1447" t="s">
        <v>8285</v>
      </c>
      <c r="R1447">
        <f>ROUND(E1447/D1447*100,0)</f>
        <v>0</v>
      </c>
      <c r="S1447" s="10">
        <f t="shared" si="93"/>
        <v>0</v>
      </c>
      <c r="T1447" t="s">
        <v>8320</v>
      </c>
      <c r="U1447" t="s">
        <v>8339</v>
      </c>
    </row>
    <row r="1448" spans="1:21" ht="43.75" hidden="1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90"/>
        <v>42481.447662037041</v>
      </c>
      <c r="L1448" s="9">
        <f t="shared" si="91"/>
        <v>42461.447662037041</v>
      </c>
      <c r="M1448" s="14">
        <f t="shared" si="92"/>
        <v>4</v>
      </c>
      <c r="N1448" t="b">
        <v>0</v>
      </c>
      <c r="O1448">
        <v>0</v>
      </c>
      <c r="P1448" t="b">
        <v>0</v>
      </c>
      <c r="Q1448" t="s">
        <v>8285</v>
      </c>
      <c r="R1448">
        <f>ROUND(E1448/D1448*100,0)</f>
        <v>0</v>
      </c>
      <c r="S1448" s="10">
        <f t="shared" si="93"/>
        <v>0</v>
      </c>
      <c r="T1448" t="s">
        <v>8320</v>
      </c>
      <c r="U1448" t="s">
        <v>8339</v>
      </c>
    </row>
    <row r="1449" spans="1:21" ht="29.15" hidden="1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90"/>
        <v>42559.730717592596</v>
      </c>
      <c r="L1449" s="9">
        <f t="shared" si="91"/>
        <v>42529.730717592596</v>
      </c>
      <c r="M1449" s="14">
        <f t="shared" si="92"/>
        <v>6</v>
      </c>
      <c r="N1449" t="b">
        <v>0</v>
      </c>
      <c r="O1449">
        <v>3</v>
      </c>
      <c r="P1449" t="b">
        <v>0</v>
      </c>
      <c r="Q1449" t="s">
        <v>8285</v>
      </c>
      <c r="R1449">
        <f>ROUND(E1449/D1449*100,0)</f>
        <v>0</v>
      </c>
      <c r="S1449" s="10">
        <f t="shared" si="93"/>
        <v>25</v>
      </c>
      <c r="T1449" t="s">
        <v>8320</v>
      </c>
      <c r="U1449" t="s">
        <v>8339</v>
      </c>
    </row>
    <row r="1450" spans="1:21" ht="58.3" hidden="1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90"/>
        <v>42146.225694444445</v>
      </c>
      <c r="L1450" s="9">
        <f t="shared" si="91"/>
        <v>42115.936550925922</v>
      </c>
      <c r="M1450" s="14">
        <f t="shared" si="92"/>
        <v>4</v>
      </c>
      <c r="N1450" t="b">
        <v>0</v>
      </c>
      <c r="O1450">
        <v>0</v>
      </c>
      <c r="P1450" t="b">
        <v>0</v>
      </c>
      <c r="Q1450" t="s">
        <v>8285</v>
      </c>
      <c r="R1450">
        <f>ROUND(E1450/D1450*100,0)</f>
        <v>0</v>
      </c>
      <c r="S1450" s="10">
        <f t="shared" si="93"/>
        <v>0</v>
      </c>
      <c r="T1450" t="s">
        <v>8320</v>
      </c>
      <c r="U1450" t="s">
        <v>8339</v>
      </c>
    </row>
    <row r="1451" spans="1:21" ht="43.75" hidden="1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90"/>
        <v>42134.811400462961</v>
      </c>
      <c r="L1451" s="9">
        <f t="shared" si="91"/>
        <v>42086.811400462961</v>
      </c>
      <c r="M1451" s="14">
        <f t="shared" si="92"/>
        <v>3</v>
      </c>
      <c r="N1451" t="b">
        <v>0</v>
      </c>
      <c r="O1451">
        <v>0</v>
      </c>
      <c r="P1451" t="b">
        <v>0</v>
      </c>
      <c r="Q1451" t="s">
        <v>8285</v>
      </c>
      <c r="R1451">
        <f>ROUND(E1451/D1451*100,0)</f>
        <v>0</v>
      </c>
      <c r="S1451" s="10">
        <f t="shared" si="93"/>
        <v>0</v>
      </c>
      <c r="T1451" t="s">
        <v>8320</v>
      </c>
      <c r="U1451" t="s">
        <v>8339</v>
      </c>
    </row>
    <row r="1452" spans="1:21" ht="58.3" hidden="1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90"/>
        <v>42420.171261574069</v>
      </c>
      <c r="L1452" s="9">
        <f t="shared" si="91"/>
        <v>42390.171261574069</v>
      </c>
      <c r="M1452" s="14">
        <f t="shared" si="92"/>
        <v>1</v>
      </c>
      <c r="N1452" t="b">
        <v>0</v>
      </c>
      <c r="O1452">
        <v>1</v>
      </c>
      <c r="P1452" t="b">
        <v>0</v>
      </c>
      <c r="Q1452" t="s">
        <v>8285</v>
      </c>
      <c r="R1452">
        <f>ROUND(E1452/D1452*100,0)</f>
        <v>0</v>
      </c>
      <c r="S1452" s="10">
        <f t="shared" si="93"/>
        <v>1</v>
      </c>
      <c r="T1452" t="s">
        <v>8320</v>
      </c>
      <c r="U1452" t="s">
        <v>8339</v>
      </c>
    </row>
    <row r="1453" spans="1:21" ht="43.75" hidden="1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90"/>
        <v>41962.00068287037</v>
      </c>
      <c r="L1453" s="9">
        <f t="shared" si="91"/>
        <v>41931.959016203706</v>
      </c>
      <c r="M1453" s="14">
        <f t="shared" si="92"/>
        <v>10</v>
      </c>
      <c r="N1453" t="b">
        <v>0</v>
      </c>
      <c r="O1453">
        <v>2</v>
      </c>
      <c r="P1453" t="b">
        <v>0</v>
      </c>
      <c r="Q1453" t="s">
        <v>8285</v>
      </c>
      <c r="R1453">
        <f>ROUND(E1453/D1453*100,0)</f>
        <v>0</v>
      </c>
      <c r="S1453" s="10">
        <f t="shared" si="93"/>
        <v>1</v>
      </c>
      <c r="T1453" t="s">
        <v>8320</v>
      </c>
      <c r="U1453" t="s">
        <v>8339</v>
      </c>
    </row>
    <row r="1454" spans="1:21" ht="29.15" hidden="1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90"/>
        <v>41848.703275462962</v>
      </c>
      <c r="L1454" s="9">
        <f t="shared" si="91"/>
        <v>41818.703275462962</v>
      </c>
      <c r="M1454" s="14">
        <f t="shared" si="92"/>
        <v>6</v>
      </c>
      <c r="N1454" t="b">
        <v>0</v>
      </c>
      <c r="O1454">
        <v>0</v>
      </c>
      <c r="P1454" t="b">
        <v>0</v>
      </c>
      <c r="Q1454" t="s">
        <v>8285</v>
      </c>
      <c r="R1454">
        <f>ROUND(E1454/D1454*100,0)</f>
        <v>0</v>
      </c>
      <c r="S1454" s="10">
        <f t="shared" si="93"/>
        <v>0</v>
      </c>
      <c r="T1454" t="s">
        <v>8320</v>
      </c>
      <c r="U1454" t="s">
        <v>8339</v>
      </c>
    </row>
    <row r="1455" spans="1:21" ht="43.75" hidden="1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90"/>
        <v>42840.654479166667</v>
      </c>
      <c r="L1455" s="9">
        <f t="shared" si="91"/>
        <v>42795.696145833332</v>
      </c>
      <c r="M1455" s="14">
        <f t="shared" si="92"/>
        <v>3</v>
      </c>
      <c r="N1455" t="b">
        <v>0</v>
      </c>
      <c r="O1455">
        <v>0</v>
      </c>
      <c r="P1455" t="b">
        <v>0</v>
      </c>
      <c r="Q1455" t="s">
        <v>8285</v>
      </c>
      <c r="R1455">
        <f>ROUND(E1455/D1455*100,0)</f>
        <v>0</v>
      </c>
      <c r="S1455" s="10">
        <f t="shared" si="93"/>
        <v>0</v>
      </c>
      <c r="T1455" t="s">
        <v>8320</v>
      </c>
      <c r="U1455" t="s">
        <v>8339</v>
      </c>
    </row>
    <row r="1456" spans="1:21" ht="43.75" hidden="1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90"/>
        <v>42484.915972222225</v>
      </c>
      <c r="L1456" s="9">
        <f t="shared" si="91"/>
        <v>42463.866666666669</v>
      </c>
      <c r="M1456" s="14">
        <f t="shared" si="92"/>
        <v>4</v>
      </c>
      <c r="N1456" t="b">
        <v>0</v>
      </c>
      <c r="O1456">
        <v>1</v>
      </c>
      <c r="P1456" t="b">
        <v>0</v>
      </c>
      <c r="Q1456" t="s">
        <v>8285</v>
      </c>
      <c r="R1456">
        <f>ROUND(E1456/D1456*100,0)</f>
        <v>1</v>
      </c>
      <c r="S1456" s="10">
        <f t="shared" si="93"/>
        <v>15</v>
      </c>
      <c r="T1456" t="s">
        <v>8320</v>
      </c>
      <c r="U1456" t="s">
        <v>8339</v>
      </c>
    </row>
    <row r="1457" spans="1:21" ht="58.3" hidden="1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90"/>
        <v>41887.568749999999</v>
      </c>
      <c r="L1457" s="9">
        <f t="shared" si="91"/>
        <v>41832.672685185185</v>
      </c>
      <c r="M1457" s="14">
        <f t="shared" si="92"/>
        <v>7</v>
      </c>
      <c r="N1457" t="b">
        <v>0</v>
      </c>
      <c r="O1457">
        <v>7</v>
      </c>
      <c r="P1457" t="b">
        <v>0</v>
      </c>
      <c r="Q1457" t="s">
        <v>8285</v>
      </c>
      <c r="R1457">
        <f>ROUND(E1457/D1457*100,0)</f>
        <v>11</v>
      </c>
      <c r="S1457" s="10">
        <f t="shared" si="93"/>
        <v>225</v>
      </c>
      <c r="T1457" t="s">
        <v>8320</v>
      </c>
      <c r="U1457" t="s">
        <v>8339</v>
      </c>
    </row>
    <row r="1458" spans="1:21" hidden="1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90"/>
        <v>42738.668576388889</v>
      </c>
      <c r="L1458" s="9">
        <f t="shared" si="91"/>
        <v>42708.668576388889</v>
      </c>
      <c r="M1458" s="14">
        <f t="shared" si="92"/>
        <v>12</v>
      </c>
      <c r="N1458" t="b">
        <v>0</v>
      </c>
      <c r="O1458">
        <v>3</v>
      </c>
      <c r="P1458" t="b">
        <v>0</v>
      </c>
      <c r="Q1458" t="s">
        <v>8285</v>
      </c>
      <c r="R1458">
        <f>ROUND(E1458/D1458*100,0)</f>
        <v>3</v>
      </c>
      <c r="S1458" s="10">
        <f t="shared" si="93"/>
        <v>48.33</v>
      </c>
      <c r="T1458" t="s">
        <v>8320</v>
      </c>
      <c r="U1458" t="s">
        <v>8339</v>
      </c>
    </row>
    <row r="1459" spans="1:21" ht="29.15" hidden="1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90"/>
        <v>42319.938009259262</v>
      </c>
      <c r="L1459" s="9">
        <f t="shared" si="91"/>
        <v>42289.89634259259</v>
      </c>
      <c r="M1459" s="14">
        <f t="shared" si="92"/>
        <v>10</v>
      </c>
      <c r="N1459" t="b">
        <v>0</v>
      </c>
      <c r="O1459">
        <v>0</v>
      </c>
      <c r="P1459" t="b">
        <v>0</v>
      </c>
      <c r="Q1459" t="s">
        <v>8285</v>
      </c>
      <c r="R1459">
        <f>ROUND(E1459/D1459*100,0)</f>
        <v>0</v>
      </c>
      <c r="S1459" s="10">
        <f t="shared" si="93"/>
        <v>0</v>
      </c>
      <c r="T1459" t="s">
        <v>8320</v>
      </c>
      <c r="U1459" t="s">
        <v>8339</v>
      </c>
    </row>
    <row r="1460" spans="1:21" ht="58.3" hidden="1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90"/>
        <v>41862.166666666664</v>
      </c>
      <c r="L1460" s="9">
        <f t="shared" si="91"/>
        <v>41831.705555555556</v>
      </c>
      <c r="M1460" s="14">
        <f t="shared" si="92"/>
        <v>7</v>
      </c>
      <c r="N1460" t="b">
        <v>0</v>
      </c>
      <c r="O1460">
        <v>0</v>
      </c>
      <c r="P1460" t="b">
        <v>0</v>
      </c>
      <c r="Q1460" t="s">
        <v>8285</v>
      </c>
      <c r="R1460">
        <f>ROUND(E1460/D1460*100,0)</f>
        <v>0</v>
      </c>
      <c r="S1460" s="10">
        <f t="shared" si="93"/>
        <v>0</v>
      </c>
      <c r="T1460" t="s">
        <v>8320</v>
      </c>
      <c r="U1460" t="s">
        <v>8339</v>
      </c>
    </row>
    <row r="1461" spans="1:21" ht="43.75" hidden="1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90"/>
        <v>42340.725694444445</v>
      </c>
      <c r="L1461" s="9">
        <f t="shared" si="91"/>
        <v>42312.204814814817</v>
      </c>
      <c r="M1461" s="14">
        <f t="shared" si="92"/>
        <v>11</v>
      </c>
      <c r="N1461" t="b">
        <v>0</v>
      </c>
      <c r="O1461">
        <v>0</v>
      </c>
      <c r="P1461" t="b">
        <v>0</v>
      </c>
      <c r="Q1461" t="s">
        <v>8285</v>
      </c>
      <c r="R1461">
        <f>ROUND(E1461/D1461*100,0)</f>
        <v>0</v>
      </c>
      <c r="S1461" s="10">
        <f t="shared" si="93"/>
        <v>0</v>
      </c>
      <c r="T1461" t="s">
        <v>8320</v>
      </c>
      <c r="U1461" t="s">
        <v>8339</v>
      </c>
    </row>
    <row r="1462" spans="1:21" ht="43.75" hidden="1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90"/>
        <v>41973.989583333328</v>
      </c>
      <c r="L1462" s="9">
        <f t="shared" si="91"/>
        <v>41915.896967592591</v>
      </c>
      <c r="M1462" s="14">
        <f t="shared" si="92"/>
        <v>10</v>
      </c>
      <c r="N1462" t="b">
        <v>0</v>
      </c>
      <c r="O1462">
        <v>0</v>
      </c>
      <c r="P1462" t="b">
        <v>0</v>
      </c>
      <c r="Q1462" t="s">
        <v>8285</v>
      </c>
      <c r="R1462">
        <f>ROUND(E1462/D1462*100,0)</f>
        <v>0</v>
      </c>
      <c r="S1462" s="10">
        <f t="shared" si="93"/>
        <v>0</v>
      </c>
      <c r="T1462" t="s">
        <v>8320</v>
      </c>
      <c r="U1462" t="s">
        <v>8339</v>
      </c>
    </row>
    <row r="1463" spans="1:21" ht="29.15" hidden="1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90"/>
        <v>41933</v>
      </c>
      <c r="L1463" s="9">
        <f t="shared" si="91"/>
        <v>41899.645300925928</v>
      </c>
      <c r="M1463" s="14">
        <f t="shared" si="92"/>
        <v>9</v>
      </c>
      <c r="N1463" t="b">
        <v>1</v>
      </c>
      <c r="O1463">
        <v>340</v>
      </c>
      <c r="P1463" t="b">
        <v>1</v>
      </c>
      <c r="Q1463" t="s">
        <v>8286</v>
      </c>
      <c r="R1463">
        <f>ROUND(E1463/D1463*100,0)</f>
        <v>101</v>
      </c>
      <c r="S1463" s="10">
        <f t="shared" si="93"/>
        <v>44.67</v>
      </c>
      <c r="T1463" t="s">
        <v>8320</v>
      </c>
      <c r="U1463" t="s">
        <v>8340</v>
      </c>
    </row>
    <row r="1464" spans="1:21" ht="29.15" hidden="1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90"/>
        <v>41374.662858796299</v>
      </c>
      <c r="L1464" s="9">
        <f t="shared" si="91"/>
        <v>41344.662858796299</v>
      </c>
      <c r="M1464" s="14">
        <f t="shared" si="92"/>
        <v>3</v>
      </c>
      <c r="N1464" t="b">
        <v>1</v>
      </c>
      <c r="O1464">
        <v>150</v>
      </c>
      <c r="P1464" t="b">
        <v>1</v>
      </c>
      <c r="Q1464" t="s">
        <v>8286</v>
      </c>
      <c r="R1464">
        <f>ROUND(E1464/D1464*100,0)</f>
        <v>109</v>
      </c>
      <c r="S1464" s="10">
        <f t="shared" si="93"/>
        <v>28.94</v>
      </c>
      <c r="T1464" t="s">
        <v>8320</v>
      </c>
      <c r="U1464" t="s">
        <v>8340</v>
      </c>
    </row>
    <row r="1465" spans="1:21" ht="43.75" hidden="1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90"/>
        <v>41371.869652777779</v>
      </c>
      <c r="L1465" s="9">
        <f t="shared" si="91"/>
        <v>41326.911319444444</v>
      </c>
      <c r="M1465" s="14">
        <f t="shared" si="92"/>
        <v>2</v>
      </c>
      <c r="N1465" t="b">
        <v>1</v>
      </c>
      <c r="O1465">
        <v>25</v>
      </c>
      <c r="P1465" t="b">
        <v>1</v>
      </c>
      <c r="Q1465" t="s">
        <v>8286</v>
      </c>
      <c r="R1465">
        <f>ROUND(E1465/D1465*100,0)</f>
        <v>148</v>
      </c>
      <c r="S1465" s="10">
        <f t="shared" si="93"/>
        <v>35.44</v>
      </c>
      <c r="T1465" t="s">
        <v>8320</v>
      </c>
      <c r="U1465" t="s">
        <v>8340</v>
      </c>
    </row>
    <row r="1466" spans="1:21" hidden="1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90"/>
        <v>41321.661550925928</v>
      </c>
      <c r="L1466" s="9">
        <f t="shared" si="91"/>
        <v>41291.661550925928</v>
      </c>
      <c r="M1466" s="14">
        <f t="shared" si="92"/>
        <v>1</v>
      </c>
      <c r="N1466" t="b">
        <v>1</v>
      </c>
      <c r="O1466">
        <v>234</v>
      </c>
      <c r="P1466" t="b">
        <v>1</v>
      </c>
      <c r="Q1466" t="s">
        <v>8286</v>
      </c>
      <c r="R1466">
        <f>ROUND(E1466/D1466*100,0)</f>
        <v>163</v>
      </c>
      <c r="S1466" s="10">
        <f t="shared" si="93"/>
        <v>34.869999999999997</v>
      </c>
      <c r="T1466" t="s">
        <v>8320</v>
      </c>
      <c r="U1466" t="s">
        <v>8340</v>
      </c>
    </row>
    <row r="1467" spans="1:21" ht="43.75" hidden="1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90"/>
        <v>40990.125</v>
      </c>
      <c r="L1467" s="9">
        <f t="shared" si="91"/>
        <v>40959.734398148146</v>
      </c>
      <c r="M1467" s="14">
        <f t="shared" si="92"/>
        <v>2</v>
      </c>
      <c r="N1467" t="b">
        <v>1</v>
      </c>
      <c r="O1467">
        <v>2602</v>
      </c>
      <c r="P1467" t="b">
        <v>1</v>
      </c>
      <c r="Q1467" t="s">
        <v>8286</v>
      </c>
      <c r="R1467">
        <f>ROUND(E1467/D1467*100,0)</f>
        <v>456</v>
      </c>
      <c r="S1467" s="10">
        <f t="shared" si="93"/>
        <v>52.62</v>
      </c>
      <c r="T1467" t="s">
        <v>8320</v>
      </c>
      <c r="U1467" t="s">
        <v>8340</v>
      </c>
    </row>
    <row r="1468" spans="1:21" ht="43.75" hidden="1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90"/>
        <v>42381.208333333328</v>
      </c>
      <c r="L1468" s="9">
        <f t="shared" si="91"/>
        <v>42340.172060185185</v>
      </c>
      <c r="M1468" s="14">
        <f t="shared" si="92"/>
        <v>12</v>
      </c>
      <c r="N1468" t="b">
        <v>1</v>
      </c>
      <c r="O1468">
        <v>248</v>
      </c>
      <c r="P1468" t="b">
        <v>1</v>
      </c>
      <c r="Q1468" t="s">
        <v>8286</v>
      </c>
      <c r="R1468">
        <f>ROUND(E1468/D1468*100,0)</f>
        <v>108</v>
      </c>
      <c r="S1468" s="10">
        <f t="shared" si="93"/>
        <v>69.599999999999994</v>
      </c>
      <c r="T1468" t="s">
        <v>8320</v>
      </c>
      <c r="U1468" t="s">
        <v>8340</v>
      </c>
    </row>
    <row r="1469" spans="1:21" ht="29.15" hidden="1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90"/>
        <v>40993.760243055556</v>
      </c>
      <c r="L1469" s="9">
        <f t="shared" si="91"/>
        <v>40933.80190972222</v>
      </c>
      <c r="M1469" s="14">
        <f t="shared" si="92"/>
        <v>1</v>
      </c>
      <c r="N1469" t="b">
        <v>1</v>
      </c>
      <c r="O1469">
        <v>600</v>
      </c>
      <c r="P1469" t="b">
        <v>1</v>
      </c>
      <c r="Q1469" t="s">
        <v>8286</v>
      </c>
      <c r="R1469">
        <f>ROUND(E1469/D1469*100,0)</f>
        <v>115</v>
      </c>
      <c r="S1469" s="10">
        <f t="shared" si="93"/>
        <v>76.72</v>
      </c>
      <c r="T1469" t="s">
        <v>8320</v>
      </c>
      <c r="U1469" t="s">
        <v>8340</v>
      </c>
    </row>
    <row r="1470" spans="1:21" ht="43.75" hidden="1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90"/>
        <v>40706.014456018522</v>
      </c>
      <c r="L1470" s="9">
        <f t="shared" si="91"/>
        <v>40646.014456018522</v>
      </c>
      <c r="M1470" s="14">
        <f t="shared" si="92"/>
        <v>4</v>
      </c>
      <c r="N1470" t="b">
        <v>1</v>
      </c>
      <c r="O1470">
        <v>293</v>
      </c>
      <c r="P1470" t="b">
        <v>1</v>
      </c>
      <c r="Q1470" t="s">
        <v>8286</v>
      </c>
      <c r="R1470">
        <f>ROUND(E1470/D1470*100,0)</f>
        <v>102</v>
      </c>
      <c r="S1470" s="10">
        <f t="shared" si="93"/>
        <v>33.19</v>
      </c>
      <c r="T1470" t="s">
        <v>8320</v>
      </c>
      <c r="U1470" t="s">
        <v>8340</v>
      </c>
    </row>
    <row r="1471" spans="1:21" ht="43.75" hidden="1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90"/>
        <v>41320.598483796297</v>
      </c>
      <c r="L1471" s="9">
        <f t="shared" si="91"/>
        <v>41290.598483796297</v>
      </c>
      <c r="M1471" s="14">
        <f t="shared" si="92"/>
        <v>1</v>
      </c>
      <c r="N1471" t="b">
        <v>1</v>
      </c>
      <c r="O1471">
        <v>321</v>
      </c>
      <c r="P1471" t="b">
        <v>1</v>
      </c>
      <c r="Q1471" t="s">
        <v>8286</v>
      </c>
      <c r="R1471">
        <f>ROUND(E1471/D1471*100,0)</f>
        <v>108</v>
      </c>
      <c r="S1471" s="10">
        <f t="shared" si="93"/>
        <v>149.46</v>
      </c>
      <c r="T1471" t="s">
        <v>8320</v>
      </c>
      <c r="U1471" t="s">
        <v>8340</v>
      </c>
    </row>
    <row r="1472" spans="1:21" ht="58.3" hidden="1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90"/>
        <v>41271.827118055553</v>
      </c>
      <c r="L1472" s="9">
        <f t="shared" si="91"/>
        <v>41250.827118055553</v>
      </c>
      <c r="M1472" s="14">
        <f t="shared" si="92"/>
        <v>12</v>
      </c>
      <c r="N1472" t="b">
        <v>1</v>
      </c>
      <c r="O1472">
        <v>81</v>
      </c>
      <c r="P1472" t="b">
        <v>1</v>
      </c>
      <c r="Q1472" t="s">
        <v>8286</v>
      </c>
      <c r="R1472">
        <f>ROUND(E1472/D1472*100,0)</f>
        <v>125</v>
      </c>
      <c r="S1472" s="10">
        <f t="shared" si="93"/>
        <v>23.17</v>
      </c>
      <c r="T1472" t="s">
        <v>8320</v>
      </c>
      <c r="U1472" t="s">
        <v>8340</v>
      </c>
    </row>
    <row r="1473" spans="1:21" ht="43.75" hidden="1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90"/>
        <v>42103.957569444443</v>
      </c>
      <c r="L1473" s="9">
        <f t="shared" si="91"/>
        <v>42073.957569444443</v>
      </c>
      <c r="M1473" s="14">
        <f t="shared" si="92"/>
        <v>3</v>
      </c>
      <c r="N1473" t="b">
        <v>1</v>
      </c>
      <c r="O1473">
        <v>343</v>
      </c>
      <c r="P1473" t="b">
        <v>1</v>
      </c>
      <c r="Q1473" t="s">
        <v>8286</v>
      </c>
      <c r="R1473">
        <f>ROUND(E1473/D1473*100,0)</f>
        <v>104</v>
      </c>
      <c r="S1473" s="10">
        <f t="shared" si="93"/>
        <v>96.88</v>
      </c>
      <c r="T1473" t="s">
        <v>8320</v>
      </c>
      <c r="U1473" t="s">
        <v>8340</v>
      </c>
    </row>
    <row r="1474" spans="1:21" ht="58.3" hidden="1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si="90"/>
        <v>41563.542858796296</v>
      </c>
      <c r="L1474" s="9">
        <f t="shared" si="91"/>
        <v>41533.542858796296</v>
      </c>
      <c r="M1474" s="14">
        <f t="shared" si="92"/>
        <v>9</v>
      </c>
      <c r="N1474" t="b">
        <v>1</v>
      </c>
      <c r="O1474">
        <v>336</v>
      </c>
      <c r="P1474" t="b">
        <v>1</v>
      </c>
      <c r="Q1474" t="s">
        <v>8286</v>
      </c>
      <c r="R1474">
        <f>ROUND(E1474/D1474*100,0)</f>
        <v>139</v>
      </c>
      <c r="S1474" s="10">
        <f t="shared" si="93"/>
        <v>103.2</v>
      </c>
      <c r="T1474" t="s">
        <v>8320</v>
      </c>
      <c r="U1474" t="s">
        <v>8340</v>
      </c>
    </row>
    <row r="1475" spans="1:21" hidden="1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ref="K1475:K1538" si="94">(I1475/60/60/24) + DATE(1970,1,1)</f>
        <v>40969.979618055557</v>
      </c>
      <c r="L1475" s="9">
        <f t="shared" ref="L1475:L1538" si="95">(J1475/60/60/24) + DATE(1970,1,1)</f>
        <v>40939.979618055557</v>
      </c>
      <c r="M1475" s="14">
        <f t="shared" ref="M1475:M1538" si="96">MONTH(L1475)</f>
        <v>1</v>
      </c>
      <c r="N1475" t="b">
        <v>1</v>
      </c>
      <c r="O1475">
        <v>47</v>
      </c>
      <c r="P1475" t="b">
        <v>1</v>
      </c>
      <c r="Q1475" t="s">
        <v>8286</v>
      </c>
      <c r="R1475">
        <f>ROUND(E1475/D1475*100,0)</f>
        <v>121</v>
      </c>
      <c r="S1475" s="10">
        <f t="shared" ref="S1475:S1538" si="97">IFERROR(ROUND(E1475/O1475,2),0)</f>
        <v>38.46</v>
      </c>
      <c r="T1475" t="s">
        <v>8320</v>
      </c>
      <c r="U1475" t="s">
        <v>8340</v>
      </c>
    </row>
    <row r="1476" spans="1:21" ht="43.75" hidden="1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94"/>
        <v>41530.727916666663</v>
      </c>
      <c r="L1476" s="9">
        <f t="shared" si="95"/>
        <v>41500.727916666663</v>
      </c>
      <c r="M1476" s="14">
        <f t="shared" si="96"/>
        <v>8</v>
      </c>
      <c r="N1476" t="b">
        <v>1</v>
      </c>
      <c r="O1476">
        <v>76</v>
      </c>
      <c r="P1476" t="b">
        <v>1</v>
      </c>
      <c r="Q1476" t="s">
        <v>8286</v>
      </c>
      <c r="R1476">
        <f>ROUND(E1476/D1476*100,0)</f>
        <v>112</v>
      </c>
      <c r="S1476" s="10">
        <f t="shared" si="97"/>
        <v>44.32</v>
      </c>
      <c r="T1476" t="s">
        <v>8320</v>
      </c>
      <c r="U1476" t="s">
        <v>8340</v>
      </c>
    </row>
    <row r="1477" spans="1:21" ht="43.75" hidden="1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94"/>
        <v>41993.207638888889</v>
      </c>
      <c r="L1477" s="9">
        <f t="shared" si="95"/>
        <v>41960.722951388889</v>
      </c>
      <c r="M1477" s="14">
        <f t="shared" si="96"/>
        <v>11</v>
      </c>
      <c r="N1477" t="b">
        <v>1</v>
      </c>
      <c r="O1477">
        <v>441</v>
      </c>
      <c r="P1477" t="b">
        <v>1</v>
      </c>
      <c r="Q1477" t="s">
        <v>8286</v>
      </c>
      <c r="R1477">
        <f>ROUND(E1477/D1477*100,0)</f>
        <v>189</v>
      </c>
      <c r="S1477" s="10">
        <f t="shared" si="97"/>
        <v>64.17</v>
      </c>
      <c r="T1477" t="s">
        <v>8320</v>
      </c>
      <c r="U1477" t="s">
        <v>8340</v>
      </c>
    </row>
    <row r="1478" spans="1:21" ht="29.15" hidden="1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94"/>
        <v>40796.041921296295</v>
      </c>
      <c r="L1478" s="9">
        <f t="shared" si="95"/>
        <v>40766.041921296295</v>
      </c>
      <c r="M1478" s="14">
        <f t="shared" si="96"/>
        <v>8</v>
      </c>
      <c r="N1478" t="b">
        <v>1</v>
      </c>
      <c r="O1478">
        <v>916</v>
      </c>
      <c r="P1478" t="b">
        <v>1</v>
      </c>
      <c r="Q1478" t="s">
        <v>8286</v>
      </c>
      <c r="R1478">
        <f>ROUND(E1478/D1478*100,0)</f>
        <v>662</v>
      </c>
      <c r="S1478" s="10">
        <f t="shared" si="97"/>
        <v>43.33</v>
      </c>
      <c r="T1478" t="s">
        <v>8320</v>
      </c>
      <c r="U1478" t="s">
        <v>8340</v>
      </c>
    </row>
    <row r="1479" spans="1:21" ht="43.75" hidden="1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94"/>
        <v>40900.125</v>
      </c>
      <c r="L1479" s="9">
        <f t="shared" si="95"/>
        <v>40840.615787037037</v>
      </c>
      <c r="M1479" s="14">
        <f t="shared" si="96"/>
        <v>10</v>
      </c>
      <c r="N1479" t="b">
        <v>1</v>
      </c>
      <c r="O1479">
        <v>369</v>
      </c>
      <c r="P1479" t="b">
        <v>1</v>
      </c>
      <c r="Q1479" t="s">
        <v>8286</v>
      </c>
      <c r="R1479">
        <f>ROUND(E1479/D1479*100,0)</f>
        <v>111</v>
      </c>
      <c r="S1479" s="10">
        <f t="shared" si="97"/>
        <v>90.5</v>
      </c>
      <c r="T1479" t="s">
        <v>8320</v>
      </c>
      <c r="U1479" t="s">
        <v>8340</v>
      </c>
    </row>
    <row r="1480" spans="1:21" ht="43.75" hidden="1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94"/>
        <v>41408.871678240743</v>
      </c>
      <c r="L1480" s="9">
        <f t="shared" si="95"/>
        <v>41394.871678240743</v>
      </c>
      <c r="M1480" s="14">
        <f t="shared" si="96"/>
        <v>4</v>
      </c>
      <c r="N1480" t="b">
        <v>1</v>
      </c>
      <c r="O1480">
        <v>20242</v>
      </c>
      <c r="P1480" t="b">
        <v>1</v>
      </c>
      <c r="Q1480" t="s">
        <v>8286</v>
      </c>
      <c r="R1480">
        <f>ROUND(E1480/D1480*100,0)</f>
        <v>1182</v>
      </c>
      <c r="S1480" s="10">
        <f t="shared" si="97"/>
        <v>29.19</v>
      </c>
      <c r="T1480" t="s">
        <v>8320</v>
      </c>
      <c r="U1480" t="s">
        <v>8340</v>
      </c>
    </row>
    <row r="1481" spans="1:21" ht="43.75" hidden="1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94"/>
        <v>41769.165972222225</v>
      </c>
      <c r="L1481" s="9">
        <f t="shared" si="95"/>
        <v>41754.745243055557</v>
      </c>
      <c r="M1481" s="14">
        <f t="shared" si="96"/>
        <v>4</v>
      </c>
      <c r="N1481" t="b">
        <v>1</v>
      </c>
      <c r="O1481">
        <v>71</v>
      </c>
      <c r="P1481" t="b">
        <v>1</v>
      </c>
      <c r="Q1481" t="s">
        <v>8286</v>
      </c>
      <c r="R1481">
        <f>ROUND(E1481/D1481*100,0)</f>
        <v>137</v>
      </c>
      <c r="S1481" s="10">
        <f t="shared" si="97"/>
        <v>30.96</v>
      </c>
      <c r="T1481" t="s">
        <v>8320</v>
      </c>
      <c r="U1481" t="s">
        <v>8340</v>
      </c>
    </row>
    <row r="1482" spans="1:21" ht="43.75" hidden="1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si="94"/>
        <v>41481.708333333336</v>
      </c>
      <c r="L1482" s="9">
        <f t="shared" si="95"/>
        <v>41464.934016203704</v>
      </c>
      <c r="M1482" s="14">
        <f t="shared" si="96"/>
        <v>7</v>
      </c>
      <c r="N1482" t="b">
        <v>1</v>
      </c>
      <c r="O1482">
        <v>635</v>
      </c>
      <c r="P1482" t="b">
        <v>1</v>
      </c>
      <c r="Q1482" t="s">
        <v>8286</v>
      </c>
      <c r="R1482">
        <f>ROUND(E1482/D1482*100,0)</f>
        <v>117</v>
      </c>
      <c r="S1482" s="10">
        <f t="shared" si="97"/>
        <v>92.16</v>
      </c>
      <c r="T1482" t="s">
        <v>8320</v>
      </c>
      <c r="U1482" t="s">
        <v>8340</v>
      </c>
    </row>
    <row r="1483" spans="1:21" ht="43.75" hidden="1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94"/>
        <v>41580.922974537039</v>
      </c>
      <c r="L1483" s="9">
        <f t="shared" si="95"/>
        <v>41550.922974537039</v>
      </c>
      <c r="M1483" s="14">
        <f t="shared" si="96"/>
        <v>10</v>
      </c>
      <c r="N1483" t="b">
        <v>0</v>
      </c>
      <c r="O1483">
        <v>6</v>
      </c>
      <c r="P1483" t="b">
        <v>0</v>
      </c>
      <c r="Q1483" t="s">
        <v>8273</v>
      </c>
      <c r="R1483">
        <f>ROUND(E1483/D1483*100,0)</f>
        <v>2</v>
      </c>
      <c r="S1483" s="10">
        <f t="shared" si="97"/>
        <v>17.5</v>
      </c>
      <c r="T1483" t="s">
        <v>8320</v>
      </c>
      <c r="U1483" t="s">
        <v>8322</v>
      </c>
    </row>
    <row r="1484" spans="1:21" ht="43.75" hidden="1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94"/>
        <v>41159.32708333333</v>
      </c>
      <c r="L1484" s="9">
        <f t="shared" si="95"/>
        <v>41136.85805555556</v>
      </c>
      <c r="M1484" s="14">
        <f t="shared" si="96"/>
        <v>8</v>
      </c>
      <c r="N1484" t="b">
        <v>0</v>
      </c>
      <c r="O1484">
        <v>1</v>
      </c>
      <c r="P1484" t="b">
        <v>0</v>
      </c>
      <c r="Q1484" t="s">
        <v>8273</v>
      </c>
      <c r="R1484">
        <f>ROUND(E1484/D1484*100,0)</f>
        <v>0</v>
      </c>
      <c r="S1484" s="10">
        <f t="shared" si="97"/>
        <v>5</v>
      </c>
      <c r="T1484" t="s">
        <v>8320</v>
      </c>
      <c r="U1484" t="s">
        <v>8322</v>
      </c>
    </row>
    <row r="1485" spans="1:21" ht="43.75" hidden="1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94"/>
        <v>42573.192997685182</v>
      </c>
      <c r="L1485" s="9">
        <f t="shared" si="95"/>
        <v>42548.192997685182</v>
      </c>
      <c r="M1485" s="14">
        <f t="shared" si="96"/>
        <v>6</v>
      </c>
      <c r="N1485" t="b">
        <v>0</v>
      </c>
      <c r="O1485">
        <v>2</v>
      </c>
      <c r="P1485" t="b">
        <v>0</v>
      </c>
      <c r="Q1485" t="s">
        <v>8273</v>
      </c>
      <c r="R1485">
        <f>ROUND(E1485/D1485*100,0)</f>
        <v>1</v>
      </c>
      <c r="S1485" s="10">
        <f t="shared" si="97"/>
        <v>25</v>
      </c>
      <c r="T1485" t="s">
        <v>8320</v>
      </c>
      <c r="U1485" t="s">
        <v>8322</v>
      </c>
    </row>
    <row r="1486" spans="1:21" hidden="1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94"/>
        <v>41111.618750000001</v>
      </c>
      <c r="L1486" s="9">
        <f t="shared" si="95"/>
        <v>41053.200960648144</v>
      </c>
      <c r="M1486" s="14">
        <f t="shared" si="96"/>
        <v>5</v>
      </c>
      <c r="N1486" t="b">
        <v>0</v>
      </c>
      <c r="O1486">
        <v>0</v>
      </c>
      <c r="P1486" t="b">
        <v>0</v>
      </c>
      <c r="Q1486" t="s">
        <v>8273</v>
      </c>
      <c r="R1486">
        <f>ROUND(E1486/D1486*100,0)</f>
        <v>0</v>
      </c>
      <c r="S1486" s="10">
        <f t="shared" si="97"/>
        <v>0</v>
      </c>
      <c r="T1486" t="s">
        <v>8320</v>
      </c>
      <c r="U1486" t="s">
        <v>8322</v>
      </c>
    </row>
    <row r="1487" spans="1:21" ht="43.75" hidden="1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94"/>
        <v>42175.795983796299</v>
      </c>
      <c r="L1487" s="9">
        <f t="shared" si="95"/>
        <v>42130.795983796299</v>
      </c>
      <c r="M1487" s="14">
        <f t="shared" si="96"/>
        <v>5</v>
      </c>
      <c r="N1487" t="b">
        <v>0</v>
      </c>
      <c r="O1487">
        <v>3</v>
      </c>
      <c r="P1487" t="b">
        <v>0</v>
      </c>
      <c r="Q1487" t="s">
        <v>8273</v>
      </c>
      <c r="R1487">
        <f>ROUND(E1487/D1487*100,0)</f>
        <v>2</v>
      </c>
      <c r="S1487" s="10">
        <f t="shared" si="97"/>
        <v>50</v>
      </c>
      <c r="T1487" t="s">
        <v>8320</v>
      </c>
      <c r="U1487" t="s">
        <v>8322</v>
      </c>
    </row>
    <row r="1488" spans="1:21" ht="58.3" hidden="1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94"/>
        <v>42062.168530092589</v>
      </c>
      <c r="L1488" s="9">
        <f t="shared" si="95"/>
        <v>42032.168530092589</v>
      </c>
      <c r="M1488" s="14">
        <f t="shared" si="96"/>
        <v>1</v>
      </c>
      <c r="N1488" t="b">
        <v>0</v>
      </c>
      <c r="O1488">
        <v>3</v>
      </c>
      <c r="P1488" t="b">
        <v>0</v>
      </c>
      <c r="Q1488" t="s">
        <v>8273</v>
      </c>
      <c r="R1488">
        <f>ROUND(E1488/D1488*100,0)</f>
        <v>0</v>
      </c>
      <c r="S1488" s="10">
        <f t="shared" si="97"/>
        <v>16</v>
      </c>
      <c r="T1488" t="s">
        <v>8320</v>
      </c>
      <c r="U1488" t="s">
        <v>8322</v>
      </c>
    </row>
    <row r="1489" spans="1:21" ht="43.75" hidden="1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94"/>
        <v>42584.917488425926</v>
      </c>
      <c r="L1489" s="9">
        <f t="shared" si="95"/>
        <v>42554.917488425926</v>
      </c>
      <c r="M1489" s="14">
        <f t="shared" si="96"/>
        <v>7</v>
      </c>
      <c r="N1489" t="b">
        <v>0</v>
      </c>
      <c r="O1489">
        <v>0</v>
      </c>
      <c r="P1489" t="b">
        <v>0</v>
      </c>
      <c r="Q1489" t="s">
        <v>8273</v>
      </c>
      <c r="R1489">
        <f>ROUND(E1489/D1489*100,0)</f>
        <v>0</v>
      </c>
      <c r="S1489" s="10">
        <f t="shared" si="97"/>
        <v>0</v>
      </c>
      <c r="T1489" t="s">
        <v>8320</v>
      </c>
      <c r="U1489" t="s">
        <v>8322</v>
      </c>
    </row>
    <row r="1490" spans="1:21" ht="43.75" hidden="1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94"/>
        <v>41644.563194444447</v>
      </c>
      <c r="L1490" s="9">
        <f t="shared" si="95"/>
        <v>41614.563194444447</v>
      </c>
      <c r="M1490" s="14">
        <f t="shared" si="96"/>
        <v>12</v>
      </c>
      <c r="N1490" t="b">
        <v>0</v>
      </c>
      <c r="O1490">
        <v>6</v>
      </c>
      <c r="P1490" t="b">
        <v>0</v>
      </c>
      <c r="Q1490" t="s">
        <v>8273</v>
      </c>
      <c r="R1490">
        <f>ROUND(E1490/D1490*100,0)</f>
        <v>2</v>
      </c>
      <c r="S1490" s="10">
        <f t="shared" si="97"/>
        <v>60</v>
      </c>
      <c r="T1490" t="s">
        <v>8320</v>
      </c>
      <c r="U1490" t="s">
        <v>8322</v>
      </c>
    </row>
    <row r="1491" spans="1:21" ht="43.75" hidden="1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94"/>
        <v>41228.653379629628</v>
      </c>
      <c r="L1491" s="9">
        <f t="shared" si="95"/>
        <v>41198.611712962964</v>
      </c>
      <c r="M1491" s="14">
        <f t="shared" si="96"/>
        <v>10</v>
      </c>
      <c r="N1491" t="b">
        <v>0</v>
      </c>
      <c r="O1491">
        <v>0</v>
      </c>
      <c r="P1491" t="b">
        <v>0</v>
      </c>
      <c r="Q1491" t="s">
        <v>8273</v>
      </c>
      <c r="R1491">
        <f>ROUND(E1491/D1491*100,0)</f>
        <v>0</v>
      </c>
      <c r="S1491" s="10">
        <f t="shared" si="97"/>
        <v>0</v>
      </c>
      <c r="T1491" t="s">
        <v>8320</v>
      </c>
      <c r="U1491" t="s">
        <v>8322</v>
      </c>
    </row>
    <row r="1492" spans="1:21" ht="43.75" hidden="1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94"/>
        <v>41549.561041666668</v>
      </c>
      <c r="L1492" s="9">
        <f t="shared" si="95"/>
        <v>41520.561041666668</v>
      </c>
      <c r="M1492" s="14">
        <f t="shared" si="96"/>
        <v>9</v>
      </c>
      <c r="N1492" t="b">
        <v>0</v>
      </c>
      <c r="O1492">
        <v>19</v>
      </c>
      <c r="P1492" t="b">
        <v>0</v>
      </c>
      <c r="Q1492" t="s">
        <v>8273</v>
      </c>
      <c r="R1492">
        <f>ROUND(E1492/D1492*100,0)</f>
        <v>31</v>
      </c>
      <c r="S1492" s="10">
        <f t="shared" si="97"/>
        <v>47.11</v>
      </c>
      <c r="T1492" t="s">
        <v>8320</v>
      </c>
      <c r="U1492" t="s">
        <v>8322</v>
      </c>
    </row>
    <row r="1493" spans="1:21" ht="43.75" hidden="1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94"/>
        <v>42050.651388888888</v>
      </c>
      <c r="L1493" s="9">
        <f t="shared" si="95"/>
        <v>41991.713460648149</v>
      </c>
      <c r="M1493" s="14">
        <f t="shared" si="96"/>
        <v>12</v>
      </c>
      <c r="N1493" t="b">
        <v>0</v>
      </c>
      <c r="O1493">
        <v>1</v>
      </c>
      <c r="P1493" t="b">
        <v>0</v>
      </c>
      <c r="Q1493" t="s">
        <v>8273</v>
      </c>
      <c r="R1493">
        <f>ROUND(E1493/D1493*100,0)</f>
        <v>8</v>
      </c>
      <c r="S1493" s="10">
        <f t="shared" si="97"/>
        <v>100</v>
      </c>
      <c r="T1493" t="s">
        <v>8320</v>
      </c>
      <c r="U1493" t="s">
        <v>8322</v>
      </c>
    </row>
    <row r="1494" spans="1:21" ht="58.3" hidden="1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94"/>
        <v>40712.884791666671</v>
      </c>
      <c r="L1494" s="9">
        <f t="shared" si="95"/>
        <v>40682.884791666671</v>
      </c>
      <c r="M1494" s="14">
        <f t="shared" si="96"/>
        <v>5</v>
      </c>
      <c r="N1494" t="b">
        <v>0</v>
      </c>
      <c r="O1494">
        <v>2</v>
      </c>
      <c r="P1494" t="b">
        <v>0</v>
      </c>
      <c r="Q1494" t="s">
        <v>8273</v>
      </c>
      <c r="R1494">
        <f>ROUND(E1494/D1494*100,0)</f>
        <v>1</v>
      </c>
      <c r="S1494" s="10">
        <f t="shared" si="97"/>
        <v>15</v>
      </c>
      <c r="T1494" t="s">
        <v>8320</v>
      </c>
      <c r="U1494" t="s">
        <v>8322</v>
      </c>
    </row>
    <row r="1495" spans="1:21" ht="29.15" hidden="1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94"/>
        <v>41441.866608796299</v>
      </c>
      <c r="L1495" s="9">
        <f t="shared" si="95"/>
        <v>41411.866608796299</v>
      </c>
      <c r="M1495" s="14">
        <f t="shared" si="96"/>
        <v>5</v>
      </c>
      <c r="N1495" t="b">
        <v>0</v>
      </c>
      <c r="O1495">
        <v>0</v>
      </c>
      <c r="P1495" t="b">
        <v>0</v>
      </c>
      <c r="Q1495" t="s">
        <v>8273</v>
      </c>
      <c r="R1495">
        <f>ROUND(E1495/D1495*100,0)</f>
        <v>0</v>
      </c>
      <c r="S1495" s="10">
        <f t="shared" si="97"/>
        <v>0</v>
      </c>
      <c r="T1495" t="s">
        <v>8320</v>
      </c>
      <c r="U1495" t="s">
        <v>8322</v>
      </c>
    </row>
    <row r="1496" spans="1:21" ht="58.3" hidden="1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94"/>
        <v>42097.651388888888</v>
      </c>
      <c r="L1496" s="9">
        <f t="shared" si="95"/>
        <v>42067.722372685181</v>
      </c>
      <c r="M1496" s="14">
        <f t="shared" si="96"/>
        <v>3</v>
      </c>
      <c r="N1496" t="b">
        <v>0</v>
      </c>
      <c r="O1496">
        <v>11</v>
      </c>
      <c r="P1496" t="b">
        <v>0</v>
      </c>
      <c r="Q1496" t="s">
        <v>8273</v>
      </c>
      <c r="R1496">
        <f>ROUND(E1496/D1496*100,0)</f>
        <v>9</v>
      </c>
      <c r="S1496" s="10">
        <f t="shared" si="97"/>
        <v>40.450000000000003</v>
      </c>
      <c r="T1496" t="s">
        <v>8320</v>
      </c>
      <c r="U1496" t="s">
        <v>8322</v>
      </c>
    </row>
    <row r="1497" spans="1:21" ht="29.15" hidden="1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94"/>
        <v>40782.789710648147</v>
      </c>
      <c r="L1497" s="9">
        <f t="shared" si="95"/>
        <v>40752.789710648147</v>
      </c>
      <c r="M1497" s="14">
        <f t="shared" si="96"/>
        <v>7</v>
      </c>
      <c r="N1497" t="b">
        <v>0</v>
      </c>
      <c r="O1497">
        <v>0</v>
      </c>
      <c r="P1497" t="b">
        <v>0</v>
      </c>
      <c r="Q1497" t="s">
        <v>8273</v>
      </c>
      <c r="R1497">
        <f>ROUND(E1497/D1497*100,0)</f>
        <v>0</v>
      </c>
      <c r="S1497" s="10">
        <f t="shared" si="97"/>
        <v>0</v>
      </c>
      <c r="T1497" t="s">
        <v>8320</v>
      </c>
      <c r="U1497" t="s">
        <v>8322</v>
      </c>
    </row>
    <row r="1498" spans="1:21" ht="43.75" hidden="1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94"/>
        <v>41898.475219907406</v>
      </c>
      <c r="L1498" s="9">
        <f t="shared" si="95"/>
        <v>41838.475219907406</v>
      </c>
      <c r="M1498" s="14">
        <f t="shared" si="96"/>
        <v>7</v>
      </c>
      <c r="N1498" t="b">
        <v>0</v>
      </c>
      <c r="O1498">
        <v>0</v>
      </c>
      <c r="P1498" t="b">
        <v>0</v>
      </c>
      <c r="Q1498" t="s">
        <v>8273</v>
      </c>
      <c r="R1498">
        <f>ROUND(E1498/D1498*100,0)</f>
        <v>0</v>
      </c>
      <c r="S1498" s="10">
        <f t="shared" si="97"/>
        <v>0</v>
      </c>
      <c r="T1498" t="s">
        <v>8320</v>
      </c>
      <c r="U1498" t="s">
        <v>8322</v>
      </c>
    </row>
    <row r="1499" spans="1:21" ht="43.75" hidden="1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94"/>
        <v>41486.821527777778</v>
      </c>
      <c r="L1499" s="9">
        <f t="shared" si="95"/>
        <v>41444.64261574074</v>
      </c>
      <c r="M1499" s="14">
        <f t="shared" si="96"/>
        <v>6</v>
      </c>
      <c r="N1499" t="b">
        <v>0</v>
      </c>
      <c r="O1499">
        <v>1</v>
      </c>
      <c r="P1499" t="b">
        <v>0</v>
      </c>
      <c r="Q1499" t="s">
        <v>8273</v>
      </c>
      <c r="R1499">
        <f>ROUND(E1499/D1499*100,0)</f>
        <v>0</v>
      </c>
      <c r="S1499" s="10">
        <f t="shared" si="97"/>
        <v>1</v>
      </c>
      <c r="T1499" t="s">
        <v>8320</v>
      </c>
      <c r="U1499" t="s">
        <v>8322</v>
      </c>
    </row>
    <row r="1500" spans="1:21" ht="43.75" hidden="1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94"/>
        <v>41885.983541666668</v>
      </c>
      <c r="L1500" s="9">
        <f t="shared" si="95"/>
        <v>41840.983541666668</v>
      </c>
      <c r="M1500" s="14">
        <f t="shared" si="96"/>
        <v>7</v>
      </c>
      <c r="N1500" t="b">
        <v>0</v>
      </c>
      <c r="O1500">
        <v>3</v>
      </c>
      <c r="P1500" t="b">
        <v>0</v>
      </c>
      <c r="Q1500" t="s">
        <v>8273</v>
      </c>
      <c r="R1500">
        <f>ROUND(E1500/D1500*100,0)</f>
        <v>2</v>
      </c>
      <c r="S1500" s="10">
        <f t="shared" si="97"/>
        <v>19</v>
      </c>
      <c r="T1500" t="s">
        <v>8320</v>
      </c>
      <c r="U1500" t="s">
        <v>8322</v>
      </c>
    </row>
    <row r="1501" spans="1:21" ht="58.3" hidden="1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94"/>
        <v>42587.007326388892</v>
      </c>
      <c r="L1501" s="9">
        <f t="shared" si="95"/>
        <v>42527.007326388892</v>
      </c>
      <c r="M1501" s="14">
        <f t="shared" si="96"/>
        <v>6</v>
      </c>
      <c r="N1501" t="b">
        <v>0</v>
      </c>
      <c r="O1501">
        <v>1</v>
      </c>
      <c r="P1501" t="b">
        <v>0</v>
      </c>
      <c r="Q1501" t="s">
        <v>8273</v>
      </c>
      <c r="R1501">
        <f>ROUND(E1501/D1501*100,0)</f>
        <v>0</v>
      </c>
      <c r="S1501" s="10">
        <f t="shared" si="97"/>
        <v>5</v>
      </c>
      <c r="T1501" t="s">
        <v>8320</v>
      </c>
      <c r="U1501" t="s">
        <v>8322</v>
      </c>
    </row>
    <row r="1502" spans="1:21" ht="43.75" hidden="1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94"/>
        <v>41395.904594907406</v>
      </c>
      <c r="L1502" s="9">
        <f t="shared" si="95"/>
        <v>41365.904594907406</v>
      </c>
      <c r="M1502" s="14">
        <f t="shared" si="96"/>
        <v>4</v>
      </c>
      <c r="N1502" t="b">
        <v>0</v>
      </c>
      <c r="O1502">
        <v>15</v>
      </c>
      <c r="P1502" t="b">
        <v>0</v>
      </c>
      <c r="Q1502" t="s">
        <v>8273</v>
      </c>
      <c r="R1502">
        <f>ROUND(E1502/D1502*100,0)</f>
        <v>25</v>
      </c>
      <c r="S1502" s="10">
        <f t="shared" si="97"/>
        <v>46.73</v>
      </c>
      <c r="T1502" t="s">
        <v>8320</v>
      </c>
      <c r="U1502" t="s">
        <v>8322</v>
      </c>
    </row>
    <row r="1503" spans="1:21" ht="29.15" hidden="1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94"/>
        <v>42193.583599537036</v>
      </c>
      <c r="L1503" s="9">
        <f t="shared" si="95"/>
        <v>42163.583599537036</v>
      </c>
      <c r="M1503" s="14">
        <f t="shared" si="96"/>
        <v>6</v>
      </c>
      <c r="N1503" t="b">
        <v>1</v>
      </c>
      <c r="O1503">
        <v>885</v>
      </c>
      <c r="P1503" t="b">
        <v>1</v>
      </c>
      <c r="Q1503" t="s">
        <v>8283</v>
      </c>
      <c r="R1503">
        <f>ROUND(E1503/D1503*100,0)</f>
        <v>166</v>
      </c>
      <c r="S1503" s="10">
        <f t="shared" si="97"/>
        <v>97.73</v>
      </c>
      <c r="T1503" t="s">
        <v>8336</v>
      </c>
      <c r="U1503" t="s">
        <v>8337</v>
      </c>
    </row>
    <row r="1504" spans="1:21" ht="43.75" hidden="1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94"/>
        <v>42454.916666666672</v>
      </c>
      <c r="L1504" s="9">
        <f t="shared" si="95"/>
        <v>42426.542592592596</v>
      </c>
      <c r="M1504" s="14">
        <f t="shared" si="96"/>
        <v>2</v>
      </c>
      <c r="N1504" t="b">
        <v>1</v>
      </c>
      <c r="O1504">
        <v>329</v>
      </c>
      <c r="P1504" t="b">
        <v>1</v>
      </c>
      <c r="Q1504" t="s">
        <v>8283</v>
      </c>
      <c r="R1504">
        <f>ROUND(E1504/D1504*100,0)</f>
        <v>101</v>
      </c>
      <c r="S1504" s="10">
        <f t="shared" si="97"/>
        <v>67.84</v>
      </c>
      <c r="T1504" t="s">
        <v>8336</v>
      </c>
      <c r="U1504" t="s">
        <v>8337</v>
      </c>
    </row>
    <row r="1505" spans="1:21" ht="43.75" hidden="1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94"/>
        <v>42666.347233796296</v>
      </c>
      <c r="L1505" s="9">
        <f t="shared" si="95"/>
        <v>42606.347233796296</v>
      </c>
      <c r="M1505" s="14">
        <f t="shared" si="96"/>
        <v>8</v>
      </c>
      <c r="N1505" t="b">
        <v>1</v>
      </c>
      <c r="O1505">
        <v>71</v>
      </c>
      <c r="P1505" t="b">
        <v>1</v>
      </c>
      <c r="Q1505" t="s">
        <v>8283</v>
      </c>
      <c r="R1505">
        <f>ROUND(E1505/D1505*100,0)</f>
        <v>108</v>
      </c>
      <c r="S1505" s="10">
        <f t="shared" si="97"/>
        <v>56.98</v>
      </c>
      <c r="T1505" t="s">
        <v>8336</v>
      </c>
      <c r="U1505" t="s">
        <v>8337</v>
      </c>
    </row>
    <row r="1506" spans="1:21" ht="43.75" hidden="1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94"/>
        <v>41800.356249999997</v>
      </c>
      <c r="L1506" s="9">
        <f t="shared" si="95"/>
        <v>41772.657685185186</v>
      </c>
      <c r="M1506" s="14">
        <f t="shared" si="96"/>
        <v>5</v>
      </c>
      <c r="N1506" t="b">
        <v>1</v>
      </c>
      <c r="O1506">
        <v>269</v>
      </c>
      <c r="P1506" t="b">
        <v>1</v>
      </c>
      <c r="Q1506" t="s">
        <v>8283</v>
      </c>
      <c r="R1506">
        <f>ROUND(E1506/D1506*100,0)</f>
        <v>278</v>
      </c>
      <c r="S1506" s="10">
        <f t="shared" si="97"/>
        <v>67.16</v>
      </c>
      <c r="T1506" t="s">
        <v>8336</v>
      </c>
      <c r="U1506" t="s">
        <v>8337</v>
      </c>
    </row>
    <row r="1507" spans="1:21" ht="58.3" hidden="1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94"/>
        <v>42451.834027777775</v>
      </c>
      <c r="L1507" s="9">
        <f t="shared" si="95"/>
        <v>42414.44332175926</v>
      </c>
      <c r="M1507" s="14">
        <f t="shared" si="96"/>
        <v>2</v>
      </c>
      <c r="N1507" t="b">
        <v>1</v>
      </c>
      <c r="O1507">
        <v>345</v>
      </c>
      <c r="P1507" t="b">
        <v>1</v>
      </c>
      <c r="Q1507" t="s">
        <v>8283</v>
      </c>
      <c r="R1507">
        <f>ROUND(E1507/D1507*100,0)</f>
        <v>104</v>
      </c>
      <c r="S1507" s="10">
        <f t="shared" si="97"/>
        <v>48.04</v>
      </c>
      <c r="T1507" t="s">
        <v>8336</v>
      </c>
      <c r="U1507" t="s">
        <v>8337</v>
      </c>
    </row>
    <row r="1508" spans="1:21" ht="43.75" hidden="1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94"/>
        <v>41844.785925925928</v>
      </c>
      <c r="L1508" s="9">
        <f t="shared" si="95"/>
        <v>41814.785925925928</v>
      </c>
      <c r="M1508" s="14">
        <f t="shared" si="96"/>
        <v>6</v>
      </c>
      <c r="N1508" t="b">
        <v>1</v>
      </c>
      <c r="O1508">
        <v>43</v>
      </c>
      <c r="P1508" t="b">
        <v>1</v>
      </c>
      <c r="Q1508" t="s">
        <v>8283</v>
      </c>
      <c r="R1508">
        <f>ROUND(E1508/D1508*100,0)</f>
        <v>111</v>
      </c>
      <c r="S1508" s="10">
        <f t="shared" si="97"/>
        <v>38.86</v>
      </c>
      <c r="T1508" t="s">
        <v>8336</v>
      </c>
      <c r="U1508" t="s">
        <v>8337</v>
      </c>
    </row>
    <row r="1509" spans="1:21" ht="58.3" hidden="1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94"/>
        <v>40313.340277777781</v>
      </c>
      <c r="L1509" s="9">
        <f t="shared" si="95"/>
        <v>40254.450335648151</v>
      </c>
      <c r="M1509" s="14">
        <f t="shared" si="96"/>
        <v>3</v>
      </c>
      <c r="N1509" t="b">
        <v>1</v>
      </c>
      <c r="O1509">
        <v>33</v>
      </c>
      <c r="P1509" t="b">
        <v>1</v>
      </c>
      <c r="Q1509" t="s">
        <v>8283</v>
      </c>
      <c r="R1509">
        <f>ROUND(E1509/D1509*100,0)</f>
        <v>215</v>
      </c>
      <c r="S1509" s="10">
        <f t="shared" si="97"/>
        <v>78.180000000000007</v>
      </c>
      <c r="T1509" t="s">
        <v>8336</v>
      </c>
      <c r="U1509" t="s">
        <v>8337</v>
      </c>
    </row>
    <row r="1510" spans="1:21" ht="43.75" hidden="1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94"/>
        <v>41817.614363425928</v>
      </c>
      <c r="L1510" s="9">
        <f t="shared" si="95"/>
        <v>41786.614363425928</v>
      </c>
      <c r="M1510" s="14">
        <f t="shared" si="96"/>
        <v>5</v>
      </c>
      <c r="N1510" t="b">
        <v>1</v>
      </c>
      <c r="O1510">
        <v>211</v>
      </c>
      <c r="P1510" t="b">
        <v>1</v>
      </c>
      <c r="Q1510" t="s">
        <v>8283</v>
      </c>
      <c r="R1510">
        <f>ROUND(E1510/D1510*100,0)</f>
        <v>111</v>
      </c>
      <c r="S1510" s="10">
        <f t="shared" si="97"/>
        <v>97.11</v>
      </c>
      <c r="T1510" t="s">
        <v>8336</v>
      </c>
      <c r="U1510" t="s">
        <v>8337</v>
      </c>
    </row>
    <row r="1511" spans="1:21" ht="43.75" hidden="1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94"/>
        <v>42780.957638888889</v>
      </c>
      <c r="L1511" s="9">
        <f t="shared" si="95"/>
        <v>42751.533391203702</v>
      </c>
      <c r="M1511" s="14">
        <f t="shared" si="96"/>
        <v>1</v>
      </c>
      <c r="N1511" t="b">
        <v>1</v>
      </c>
      <c r="O1511">
        <v>196</v>
      </c>
      <c r="P1511" t="b">
        <v>1</v>
      </c>
      <c r="Q1511" t="s">
        <v>8283</v>
      </c>
      <c r="R1511">
        <f>ROUND(E1511/D1511*100,0)</f>
        <v>124</v>
      </c>
      <c r="S1511" s="10">
        <f t="shared" si="97"/>
        <v>110.39</v>
      </c>
      <c r="T1511" t="s">
        <v>8336</v>
      </c>
      <c r="U1511" t="s">
        <v>8337</v>
      </c>
    </row>
    <row r="1512" spans="1:21" ht="43.75" hidden="1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94"/>
        <v>41839.385162037033</v>
      </c>
      <c r="L1512" s="9">
        <f t="shared" si="95"/>
        <v>41809.385162037033</v>
      </c>
      <c r="M1512" s="14">
        <f t="shared" si="96"/>
        <v>6</v>
      </c>
      <c r="N1512" t="b">
        <v>1</v>
      </c>
      <c r="O1512">
        <v>405</v>
      </c>
      <c r="P1512" t="b">
        <v>1</v>
      </c>
      <c r="Q1512" t="s">
        <v>8283</v>
      </c>
      <c r="R1512">
        <f>ROUND(E1512/D1512*100,0)</f>
        <v>101</v>
      </c>
      <c r="S1512" s="10">
        <f t="shared" si="97"/>
        <v>39.92</v>
      </c>
      <c r="T1512" t="s">
        <v>8336</v>
      </c>
      <c r="U1512" t="s">
        <v>8337</v>
      </c>
    </row>
    <row r="1513" spans="1:21" ht="58.3" hidden="1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94"/>
        <v>42326.625046296293</v>
      </c>
      <c r="L1513" s="9">
        <f t="shared" si="95"/>
        <v>42296.583379629628</v>
      </c>
      <c r="M1513" s="14">
        <f t="shared" si="96"/>
        <v>10</v>
      </c>
      <c r="N1513" t="b">
        <v>1</v>
      </c>
      <c r="O1513">
        <v>206</v>
      </c>
      <c r="P1513" t="b">
        <v>1</v>
      </c>
      <c r="Q1513" t="s">
        <v>8283</v>
      </c>
      <c r="R1513">
        <f>ROUND(E1513/D1513*100,0)</f>
        <v>112</v>
      </c>
      <c r="S1513" s="10">
        <f t="shared" si="97"/>
        <v>75.98</v>
      </c>
      <c r="T1513" t="s">
        <v>8336</v>
      </c>
      <c r="U1513" t="s">
        <v>8337</v>
      </c>
    </row>
    <row r="1514" spans="1:21" ht="43.75" hidden="1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94"/>
        <v>42771.684479166666</v>
      </c>
      <c r="L1514" s="9">
        <f t="shared" si="95"/>
        <v>42741.684479166666</v>
      </c>
      <c r="M1514" s="14">
        <f t="shared" si="96"/>
        <v>1</v>
      </c>
      <c r="N1514" t="b">
        <v>1</v>
      </c>
      <c r="O1514">
        <v>335</v>
      </c>
      <c r="P1514" t="b">
        <v>1</v>
      </c>
      <c r="Q1514" t="s">
        <v>8283</v>
      </c>
      <c r="R1514">
        <f>ROUND(E1514/D1514*100,0)</f>
        <v>559</v>
      </c>
      <c r="S1514" s="10">
        <f t="shared" si="97"/>
        <v>58.38</v>
      </c>
      <c r="T1514" t="s">
        <v>8336</v>
      </c>
      <c r="U1514" t="s">
        <v>8337</v>
      </c>
    </row>
    <row r="1515" spans="1:21" ht="43.75" hidden="1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94"/>
        <v>41836.637337962966</v>
      </c>
      <c r="L1515" s="9">
        <f t="shared" si="95"/>
        <v>41806.637337962966</v>
      </c>
      <c r="M1515" s="14">
        <f t="shared" si="96"/>
        <v>6</v>
      </c>
      <c r="N1515" t="b">
        <v>1</v>
      </c>
      <c r="O1515">
        <v>215</v>
      </c>
      <c r="P1515" t="b">
        <v>1</v>
      </c>
      <c r="Q1515" t="s">
        <v>8283</v>
      </c>
      <c r="R1515">
        <f>ROUND(E1515/D1515*100,0)</f>
        <v>150</v>
      </c>
      <c r="S1515" s="10">
        <f t="shared" si="97"/>
        <v>55.82</v>
      </c>
      <c r="T1515" t="s">
        <v>8336</v>
      </c>
      <c r="U1515" t="s">
        <v>8337</v>
      </c>
    </row>
    <row r="1516" spans="1:21" ht="43.75" hidden="1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94"/>
        <v>42274.597685185188</v>
      </c>
      <c r="L1516" s="9">
        <f t="shared" si="95"/>
        <v>42234.597685185188</v>
      </c>
      <c r="M1516" s="14">
        <f t="shared" si="96"/>
        <v>8</v>
      </c>
      <c r="N1516" t="b">
        <v>1</v>
      </c>
      <c r="O1516">
        <v>176</v>
      </c>
      <c r="P1516" t="b">
        <v>1</v>
      </c>
      <c r="Q1516" t="s">
        <v>8283</v>
      </c>
      <c r="R1516">
        <f>ROUND(E1516/D1516*100,0)</f>
        <v>106</v>
      </c>
      <c r="S1516" s="10">
        <f t="shared" si="97"/>
        <v>151.24</v>
      </c>
      <c r="T1516" t="s">
        <v>8336</v>
      </c>
      <c r="U1516" t="s">
        <v>8337</v>
      </c>
    </row>
    <row r="1517" spans="1:21" ht="43.75" hidden="1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94"/>
        <v>42445.211770833332</v>
      </c>
      <c r="L1517" s="9">
        <f t="shared" si="95"/>
        <v>42415.253437499996</v>
      </c>
      <c r="M1517" s="14">
        <f t="shared" si="96"/>
        <v>2</v>
      </c>
      <c r="N1517" t="b">
        <v>1</v>
      </c>
      <c r="O1517">
        <v>555</v>
      </c>
      <c r="P1517" t="b">
        <v>1</v>
      </c>
      <c r="Q1517" t="s">
        <v>8283</v>
      </c>
      <c r="R1517">
        <f>ROUND(E1517/D1517*100,0)</f>
        <v>157</v>
      </c>
      <c r="S1517" s="10">
        <f t="shared" si="97"/>
        <v>849.67</v>
      </c>
      <c r="T1517" t="s">
        <v>8336</v>
      </c>
      <c r="U1517" t="s">
        <v>8337</v>
      </c>
    </row>
    <row r="1518" spans="1:21" ht="43.75" hidden="1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94"/>
        <v>42649.583333333328</v>
      </c>
      <c r="L1518" s="9">
        <f t="shared" si="95"/>
        <v>42619.466342592597</v>
      </c>
      <c r="M1518" s="14">
        <f t="shared" si="96"/>
        <v>9</v>
      </c>
      <c r="N1518" t="b">
        <v>1</v>
      </c>
      <c r="O1518">
        <v>116</v>
      </c>
      <c r="P1518" t="b">
        <v>1</v>
      </c>
      <c r="Q1518" t="s">
        <v>8283</v>
      </c>
      <c r="R1518">
        <f>ROUND(E1518/D1518*100,0)</f>
        <v>109</v>
      </c>
      <c r="S1518" s="10">
        <f t="shared" si="97"/>
        <v>159.24</v>
      </c>
      <c r="T1518" t="s">
        <v>8336</v>
      </c>
      <c r="U1518" t="s">
        <v>8337</v>
      </c>
    </row>
    <row r="1519" spans="1:21" ht="43.75" hidden="1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94"/>
        <v>41979.25</v>
      </c>
      <c r="L1519" s="9">
        <f t="shared" si="95"/>
        <v>41948.56658564815</v>
      </c>
      <c r="M1519" s="14">
        <f t="shared" si="96"/>
        <v>11</v>
      </c>
      <c r="N1519" t="b">
        <v>1</v>
      </c>
      <c r="O1519">
        <v>615</v>
      </c>
      <c r="P1519" t="b">
        <v>1</v>
      </c>
      <c r="Q1519" t="s">
        <v>8283</v>
      </c>
      <c r="R1519">
        <f>ROUND(E1519/D1519*100,0)</f>
        <v>162</v>
      </c>
      <c r="S1519" s="10">
        <f t="shared" si="97"/>
        <v>39.51</v>
      </c>
      <c r="T1519" t="s">
        <v>8336</v>
      </c>
      <c r="U1519" t="s">
        <v>8337</v>
      </c>
    </row>
    <row r="1520" spans="1:21" ht="29.15" hidden="1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94"/>
        <v>41790.8200462963</v>
      </c>
      <c r="L1520" s="9">
        <f t="shared" si="95"/>
        <v>41760.8200462963</v>
      </c>
      <c r="M1520" s="14">
        <f t="shared" si="96"/>
        <v>5</v>
      </c>
      <c r="N1520" t="b">
        <v>1</v>
      </c>
      <c r="O1520">
        <v>236</v>
      </c>
      <c r="P1520" t="b">
        <v>1</v>
      </c>
      <c r="Q1520" t="s">
        <v>8283</v>
      </c>
      <c r="R1520">
        <f>ROUND(E1520/D1520*100,0)</f>
        <v>205</v>
      </c>
      <c r="S1520" s="10">
        <f t="shared" si="97"/>
        <v>130.53</v>
      </c>
      <c r="T1520" t="s">
        <v>8336</v>
      </c>
      <c r="U1520" t="s">
        <v>8337</v>
      </c>
    </row>
    <row r="1521" spans="1:21" ht="43.75" hidden="1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94"/>
        <v>41810.915972222225</v>
      </c>
      <c r="L1521" s="9">
        <f t="shared" si="95"/>
        <v>41782.741701388892</v>
      </c>
      <c r="M1521" s="14">
        <f t="shared" si="96"/>
        <v>5</v>
      </c>
      <c r="N1521" t="b">
        <v>1</v>
      </c>
      <c r="O1521">
        <v>145</v>
      </c>
      <c r="P1521" t="b">
        <v>1</v>
      </c>
      <c r="Q1521" t="s">
        <v>8283</v>
      </c>
      <c r="R1521">
        <f>ROUND(E1521/D1521*100,0)</f>
        <v>103</v>
      </c>
      <c r="S1521" s="10">
        <f t="shared" si="97"/>
        <v>64.16</v>
      </c>
      <c r="T1521" t="s">
        <v>8336</v>
      </c>
      <c r="U1521" t="s">
        <v>8337</v>
      </c>
    </row>
    <row r="1522" spans="1:21" ht="29.15" hidden="1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94"/>
        <v>41992.166666666672</v>
      </c>
      <c r="L1522" s="9">
        <f t="shared" si="95"/>
        <v>41955.857789351852</v>
      </c>
      <c r="M1522" s="14">
        <f t="shared" si="96"/>
        <v>11</v>
      </c>
      <c r="N1522" t="b">
        <v>1</v>
      </c>
      <c r="O1522">
        <v>167</v>
      </c>
      <c r="P1522" t="b">
        <v>1</v>
      </c>
      <c r="Q1522" t="s">
        <v>8283</v>
      </c>
      <c r="R1522">
        <f>ROUND(E1522/D1522*100,0)</f>
        <v>103</v>
      </c>
      <c r="S1522" s="10">
        <f t="shared" si="97"/>
        <v>111.53</v>
      </c>
      <c r="T1522" t="s">
        <v>8336</v>
      </c>
      <c r="U1522" t="s">
        <v>8337</v>
      </c>
    </row>
    <row r="1523" spans="1:21" ht="43.75" hidden="1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94"/>
        <v>42528.167719907404</v>
      </c>
      <c r="L1523" s="9">
        <f t="shared" si="95"/>
        <v>42493.167719907404</v>
      </c>
      <c r="M1523" s="14">
        <f t="shared" si="96"/>
        <v>5</v>
      </c>
      <c r="N1523" t="b">
        <v>1</v>
      </c>
      <c r="O1523">
        <v>235</v>
      </c>
      <c r="P1523" t="b">
        <v>1</v>
      </c>
      <c r="Q1523" t="s">
        <v>8283</v>
      </c>
      <c r="R1523">
        <f>ROUND(E1523/D1523*100,0)</f>
        <v>107</v>
      </c>
      <c r="S1523" s="10">
        <f t="shared" si="97"/>
        <v>170.45</v>
      </c>
      <c r="T1523" t="s">
        <v>8336</v>
      </c>
      <c r="U1523" t="s">
        <v>8337</v>
      </c>
    </row>
    <row r="1524" spans="1:21" ht="58.3" hidden="1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94"/>
        <v>41929.830312500002</v>
      </c>
      <c r="L1524" s="9">
        <f t="shared" si="95"/>
        <v>41899.830312500002</v>
      </c>
      <c r="M1524" s="14">
        <f t="shared" si="96"/>
        <v>9</v>
      </c>
      <c r="N1524" t="b">
        <v>1</v>
      </c>
      <c r="O1524">
        <v>452</v>
      </c>
      <c r="P1524" t="b">
        <v>1</v>
      </c>
      <c r="Q1524" t="s">
        <v>8283</v>
      </c>
      <c r="R1524">
        <f>ROUND(E1524/D1524*100,0)</f>
        <v>139</v>
      </c>
      <c r="S1524" s="10">
        <f t="shared" si="97"/>
        <v>133.74</v>
      </c>
      <c r="T1524" t="s">
        <v>8336</v>
      </c>
      <c r="U1524" t="s">
        <v>8337</v>
      </c>
    </row>
    <row r="1525" spans="1:21" ht="43.75" hidden="1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94"/>
        <v>41996</v>
      </c>
      <c r="L1525" s="9">
        <f t="shared" si="95"/>
        <v>41964.751342592594</v>
      </c>
      <c r="M1525" s="14">
        <f t="shared" si="96"/>
        <v>11</v>
      </c>
      <c r="N1525" t="b">
        <v>1</v>
      </c>
      <c r="O1525">
        <v>241</v>
      </c>
      <c r="P1525" t="b">
        <v>1</v>
      </c>
      <c r="Q1525" t="s">
        <v>8283</v>
      </c>
      <c r="R1525">
        <f>ROUND(E1525/D1525*100,0)</f>
        <v>125</v>
      </c>
      <c r="S1525" s="10">
        <f t="shared" si="97"/>
        <v>95.83</v>
      </c>
      <c r="T1525" t="s">
        <v>8336</v>
      </c>
      <c r="U1525" t="s">
        <v>8337</v>
      </c>
    </row>
    <row r="1526" spans="1:21" ht="43.75" hidden="1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94"/>
        <v>42786.501041666663</v>
      </c>
      <c r="L1526" s="9">
        <f t="shared" si="95"/>
        <v>42756.501041666663</v>
      </c>
      <c r="M1526" s="14">
        <f t="shared" si="96"/>
        <v>1</v>
      </c>
      <c r="N1526" t="b">
        <v>1</v>
      </c>
      <c r="O1526">
        <v>28</v>
      </c>
      <c r="P1526" t="b">
        <v>1</v>
      </c>
      <c r="Q1526" t="s">
        <v>8283</v>
      </c>
      <c r="R1526">
        <f>ROUND(E1526/D1526*100,0)</f>
        <v>207</v>
      </c>
      <c r="S1526" s="10">
        <f t="shared" si="97"/>
        <v>221.79</v>
      </c>
      <c r="T1526" t="s">
        <v>8336</v>
      </c>
      <c r="U1526" t="s">
        <v>8337</v>
      </c>
    </row>
    <row r="1527" spans="1:21" ht="43.75" hidden="1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94"/>
        <v>42600.702986111108</v>
      </c>
      <c r="L1527" s="9">
        <f t="shared" si="95"/>
        <v>42570.702986111108</v>
      </c>
      <c r="M1527" s="14">
        <f t="shared" si="96"/>
        <v>7</v>
      </c>
      <c r="N1527" t="b">
        <v>1</v>
      </c>
      <c r="O1527">
        <v>140</v>
      </c>
      <c r="P1527" t="b">
        <v>1</v>
      </c>
      <c r="Q1527" t="s">
        <v>8283</v>
      </c>
      <c r="R1527">
        <f>ROUND(E1527/D1527*100,0)</f>
        <v>174</v>
      </c>
      <c r="S1527" s="10">
        <f t="shared" si="97"/>
        <v>32.32</v>
      </c>
      <c r="T1527" t="s">
        <v>8336</v>
      </c>
      <c r="U1527" t="s">
        <v>8337</v>
      </c>
    </row>
    <row r="1528" spans="1:21" ht="43.75" hidden="1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94"/>
        <v>42388.276006944448</v>
      </c>
      <c r="L1528" s="9">
        <f t="shared" si="95"/>
        <v>42339.276006944448</v>
      </c>
      <c r="M1528" s="14">
        <f t="shared" si="96"/>
        <v>12</v>
      </c>
      <c r="N1528" t="b">
        <v>1</v>
      </c>
      <c r="O1528">
        <v>280</v>
      </c>
      <c r="P1528" t="b">
        <v>1</v>
      </c>
      <c r="Q1528" t="s">
        <v>8283</v>
      </c>
      <c r="R1528">
        <f>ROUND(E1528/D1528*100,0)</f>
        <v>120</v>
      </c>
      <c r="S1528" s="10">
        <f t="shared" si="97"/>
        <v>98.84</v>
      </c>
      <c r="T1528" t="s">
        <v>8336</v>
      </c>
      <c r="U1528" t="s">
        <v>8337</v>
      </c>
    </row>
    <row r="1529" spans="1:21" ht="43.75" hidden="1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94"/>
        <v>42808.558865740735</v>
      </c>
      <c r="L1529" s="9">
        <f t="shared" si="95"/>
        <v>42780.600532407407</v>
      </c>
      <c r="M1529" s="14">
        <f t="shared" si="96"/>
        <v>2</v>
      </c>
      <c r="N1529" t="b">
        <v>1</v>
      </c>
      <c r="O1529">
        <v>70</v>
      </c>
      <c r="P1529" t="b">
        <v>1</v>
      </c>
      <c r="Q1529" t="s">
        <v>8283</v>
      </c>
      <c r="R1529">
        <f>ROUND(E1529/D1529*100,0)</f>
        <v>110</v>
      </c>
      <c r="S1529" s="10">
        <f t="shared" si="97"/>
        <v>55.22</v>
      </c>
      <c r="T1529" t="s">
        <v>8336</v>
      </c>
      <c r="U1529" t="s">
        <v>8337</v>
      </c>
    </row>
    <row r="1530" spans="1:21" ht="29.15" hidden="1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94"/>
        <v>42767</v>
      </c>
      <c r="L1530" s="9">
        <f t="shared" si="95"/>
        <v>42736.732893518521</v>
      </c>
      <c r="M1530" s="14">
        <f t="shared" si="96"/>
        <v>1</v>
      </c>
      <c r="N1530" t="b">
        <v>1</v>
      </c>
      <c r="O1530">
        <v>160</v>
      </c>
      <c r="P1530" t="b">
        <v>1</v>
      </c>
      <c r="Q1530" t="s">
        <v>8283</v>
      </c>
      <c r="R1530">
        <f>ROUND(E1530/D1530*100,0)</f>
        <v>282</v>
      </c>
      <c r="S1530" s="10">
        <f t="shared" si="97"/>
        <v>52.79</v>
      </c>
      <c r="T1530" t="s">
        <v>8336</v>
      </c>
      <c r="U1530" t="s">
        <v>8337</v>
      </c>
    </row>
    <row r="1531" spans="1:21" ht="43.75" hidden="1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94"/>
        <v>42082.587037037039</v>
      </c>
      <c r="L1531" s="9">
        <f t="shared" si="95"/>
        <v>42052.628703703704</v>
      </c>
      <c r="M1531" s="14">
        <f t="shared" si="96"/>
        <v>2</v>
      </c>
      <c r="N1531" t="b">
        <v>1</v>
      </c>
      <c r="O1531">
        <v>141</v>
      </c>
      <c r="P1531" t="b">
        <v>1</v>
      </c>
      <c r="Q1531" t="s">
        <v>8283</v>
      </c>
      <c r="R1531">
        <f>ROUND(E1531/D1531*100,0)</f>
        <v>101</v>
      </c>
      <c r="S1531" s="10">
        <f t="shared" si="97"/>
        <v>135.66999999999999</v>
      </c>
      <c r="T1531" t="s">
        <v>8336</v>
      </c>
      <c r="U1531" t="s">
        <v>8337</v>
      </c>
    </row>
    <row r="1532" spans="1:21" ht="58.3" hidden="1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94"/>
        <v>42300.767303240747</v>
      </c>
      <c r="L1532" s="9">
        <f t="shared" si="95"/>
        <v>42275.767303240747</v>
      </c>
      <c r="M1532" s="14">
        <f t="shared" si="96"/>
        <v>9</v>
      </c>
      <c r="N1532" t="b">
        <v>1</v>
      </c>
      <c r="O1532">
        <v>874</v>
      </c>
      <c r="P1532" t="b">
        <v>1</v>
      </c>
      <c r="Q1532" t="s">
        <v>8283</v>
      </c>
      <c r="R1532">
        <f>ROUND(E1532/D1532*100,0)</f>
        <v>135</v>
      </c>
      <c r="S1532" s="10">
        <f t="shared" si="97"/>
        <v>53.99</v>
      </c>
      <c r="T1532" t="s">
        <v>8336</v>
      </c>
      <c r="U1532" t="s">
        <v>8337</v>
      </c>
    </row>
    <row r="1533" spans="1:21" ht="58.3" hidden="1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94"/>
        <v>41974.125</v>
      </c>
      <c r="L1533" s="9">
        <f t="shared" si="95"/>
        <v>41941.802384259259</v>
      </c>
      <c r="M1533" s="14">
        <f t="shared" si="96"/>
        <v>10</v>
      </c>
      <c r="N1533" t="b">
        <v>1</v>
      </c>
      <c r="O1533">
        <v>73</v>
      </c>
      <c r="P1533" t="b">
        <v>1</v>
      </c>
      <c r="Q1533" t="s">
        <v>8283</v>
      </c>
      <c r="R1533">
        <f>ROUND(E1533/D1533*100,0)</f>
        <v>176</v>
      </c>
      <c r="S1533" s="10">
        <f t="shared" si="97"/>
        <v>56.64</v>
      </c>
      <c r="T1533" t="s">
        <v>8336</v>
      </c>
      <c r="U1533" t="s">
        <v>8337</v>
      </c>
    </row>
    <row r="1534" spans="1:21" ht="43.75" hidden="1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94"/>
        <v>42415.625</v>
      </c>
      <c r="L1534" s="9">
        <f t="shared" si="95"/>
        <v>42391.475289351853</v>
      </c>
      <c r="M1534" s="14">
        <f t="shared" si="96"/>
        <v>1</v>
      </c>
      <c r="N1534" t="b">
        <v>1</v>
      </c>
      <c r="O1534">
        <v>294</v>
      </c>
      <c r="P1534" t="b">
        <v>1</v>
      </c>
      <c r="Q1534" t="s">
        <v>8283</v>
      </c>
      <c r="R1534">
        <f>ROUND(E1534/D1534*100,0)</f>
        <v>484</v>
      </c>
      <c r="S1534" s="10">
        <f t="shared" si="97"/>
        <v>82.32</v>
      </c>
      <c r="T1534" t="s">
        <v>8336</v>
      </c>
      <c r="U1534" t="s">
        <v>8337</v>
      </c>
    </row>
    <row r="1535" spans="1:21" ht="43.75" hidden="1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94"/>
        <v>42492.165972222225</v>
      </c>
      <c r="L1535" s="9">
        <f t="shared" si="95"/>
        <v>42443.00204861111</v>
      </c>
      <c r="M1535" s="14">
        <f t="shared" si="96"/>
        <v>3</v>
      </c>
      <c r="N1535" t="b">
        <v>1</v>
      </c>
      <c r="O1535">
        <v>740</v>
      </c>
      <c r="P1535" t="b">
        <v>1</v>
      </c>
      <c r="Q1535" t="s">
        <v>8283</v>
      </c>
      <c r="R1535">
        <f>ROUND(E1535/D1535*100,0)</f>
        <v>145</v>
      </c>
      <c r="S1535" s="10">
        <f t="shared" si="97"/>
        <v>88.26</v>
      </c>
      <c r="T1535" t="s">
        <v>8336</v>
      </c>
      <c r="U1535" t="s">
        <v>8337</v>
      </c>
    </row>
    <row r="1536" spans="1:21" ht="43.75" hidden="1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94"/>
        <v>42251.67432870371</v>
      </c>
      <c r="L1536" s="9">
        <f t="shared" si="95"/>
        <v>42221.67432870371</v>
      </c>
      <c r="M1536" s="14">
        <f t="shared" si="96"/>
        <v>8</v>
      </c>
      <c r="N1536" t="b">
        <v>1</v>
      </c>
      <c r="O1536">
        <v>369</v>
      </c>
      <c r="P1536" t="b">
        <v>1</v>
      </c>
      <c r="Q1536" t="s">
        <v>8283</v>
      </c>
      <c r="R1536">
        <f>ROUND(E1536/D1536*100,0)</f>
        <v>418</v>
      </c>
      <c r="S1536" s="10">
        <f t="shared" si="97"/>
        <v>84.91</v>
      </c>
      <c r="T1536" t="s">
        <v>8336</v>
      </c>
      <c r="U1536" t="s">
        <v>8337</v>
      </c>
    </row>
    <row r="1537" spans="1:21" ht="43.75" hidden="1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94"/>
        <v>42513.916666666672</v>
      </c>
      <c r="L1537" s="9">
        <f t="shared" si="95"/>
        <v>42484.829062500001</v>
      </c>
      <c r="M1537" s="14">
        <f t="shared" si="96"/>
        <v>4</v>
      </c>
      <c r="N1537" t="b">
        <v>1</v>
      </c>
      <c r="O1537">
        <v>110</v>
      </c>
      <c r="P1537" t="b">
        <v>1</v>
      </c>
      <c r="Q1537" t="s">
        <v>8283</v>
      </c>
      <c r="R1537">
        <f>ROUND(E1537/D1537*100,0)</f>
        <v>132</v>
      </c>
      <c r="S1537" s="10">
        <f t="shared" si="97"/>
        <v>48.15</v>
      </c>
      <c r="T1537" t="s">
        <v>8336</v>
      </c>
      <c r="U1537" t="s">
        <v>8337</v>
      </c>
    </row>
    <row r="1538" spans="1:21" ht="58.3" hidden="1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si="94"/>
        <v>42243.802199074074</v>
      </c>
      <c r="L1538" s="9">
        <f t="shared" si="95"/>
        <v>42213.802199074074</v>
      </c>
      <c r="M1538" s="14">
        <f t="shared" si="96"/>
        <v>7</v>
      </c>
      <c r="N1538" t="b">
        <v>1</v>
      </c>
      <c r="O1538">
        <v>455</v>
      </c>
      <c r="P1538" t="b">
        <v>1</v>
      </c>
      <c r="Q1538" t="s">
        <v>8283</v>
      </c>
      <c r="R1538">
        <f>ROUND(E1538/D1538*100,0)</f>
        <v>250</v>
      </c>
      <c r="S1538" s="10">
        <f t="shared" si="97"/>
        <v>66.02</v>
      </c>
      <c r="T1538" t="s">
        <v>8336</v>
      </c>
      <c r="U1538" t="s">
        <v>8337</v>
      </c>
    </row>
    <row r="1539" spans="1:21" ht="43.75" hidden="1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ref="K1539:K1602" si="98">(I1539/60/60/24) + DATE(1970,1,1)</f>
        <v>42588.75</v>
      </c>
      <c r="L1539" s="9">
        <f t="shared" ref="L1539:L1602" si="99">(J1539/60/60/24) + DATE(1970,1,1)</f>
        <v>42552.315127314811</v>
      </c>
      <c r="M1539" s="14">
        <f t="shared" ref="M1539:M1602" si="100">MONTH(L1539)</f>
        <v>7</v>
      </c>
      <c r="N1539" t="b">
        <v>1</v>
      </c>
      <c r="O1539">
        <v>224</v>
      </c>
      <c r="P1539" t="b">
        <v>1</v>
      </c>
      <c r="Q1539" t="s">
        <v>8283</v>
      </c>
      <c r="R1539">
        <f>ROUND(E1539/D1539*100,0)</f>
        <v>180</v>
      </c>
      <c r="S1539" s="10">
        <f t="shared" ref="S1539:S1602" si="101">IFERROR(ROUND(E1539/O1539,2),0)</f>
        <v>96.38</v>
      </c>
      <c r="T1539" t="s">
        <v>8336</v>
      </c>
      <c r="U1539" t="s">
        <v>8337</v>
      </c>
    </row>
    <row r="1540" spans="1:21" ht="43.75" hidden="1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98"/>
        <v>42026.782060185185</v>
      </c>
      <c r="L1540" s="9">
        <f t="shared" si="99"/>
        <v>41981.782060185185</v>
      </c>
      <c r="M1540" s="14">
        <f t="shared" si="100"/>
        <v>12</v>
      </c>
      <c r="N1540" t="b">
        <v>1</v>
      </c>
      <c r="O1540">
        <v>46</v>
      </c>
      <c r="P1540" t="b">
        <v>1</v>
      </c>
      <c r="Q1540" t="s">
        <v>8283</v>
      </c>
      <c r="R1540">
        <f>ROUND(E1540/D1540*100,0)</f>
        <v>103</v>
      </c>
      <c r="S1540" s="10">
        <f t="shared" si="101"/>
        <v>156.16999999999999</v>
      </c>
      <c r="T1540" t="s">
        <v>8336</v>
      </c>
      <c r="U1540" t="s">
        <v>8337</v>
      </c>
    </row>
    <row r="1541" spans="1:21" ht="43.75" hidden="1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98"/>
        <v>42738.919201388882</v>
      </c>
      <c r="L1541" s="9">
        <f t="shared" si="99"/>
        <v>42705.919201388882</v>
      </c>
      <c r="M1541" s="14">
        <f t="shared" si="100"/>
        <v>12</v>
      </c>
      <c r="N1541" t="b">
        <v>0</v>
      </c>
      <c r="O1541">
        <v>284</v>
      </c>
      <c r="P1541" t="b">
        <v>1</v>
      </c>
      <c r="Q1541" t="s">
        <v>8283</v>
      </c>
      <c r="R1541">
        <f>ROUND(E1541/D1541*100,0)</f>
        <v>136</v>
      </c>
      <c r="S1541" s="10">
        <f t="shared" si="101"/>
        <v>95.76</v>
      </c>
      <c r="T1541" t="s">
        <v>8336</v>
      </c>
      <c r="U1541" t="s">
        <v>8337</v>
      </c>
    </row>
    <row r="1542" spans="1:21" ht="43.75" hidden="1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98"/>
        <v>41969.052083333328</v>
      </c>
      <c r="L1542" s="9">
        <f t="shared" si="99"/>
        <v>41939.00712962963</v>
      </c>
      <c r="M1542" s="14">
        <f t="shared" si="100"/>
        <v>10</v>
      </c>
      <c r="N1542" t="b">
        <v>1</v>
      </c>
      <c r="O1542">
        <v>98</v>
      </c>
      <c r="P1542" t="b">
        <v>1</v>
      </c>
      <c r="Q1542" t="s">
        <v>8283</v>
      </c>
      <c r="R1542">
        <f>ROUND(E1542/D1542*100,0)</f>
        <v>118</v>
      </c>
      <c r="S1542" s="10">
        <f t="shared" si="101"/>
        <v>180.41</v>
      </c>
      <c r="T1542" t="s">
        <v>8336</v>
      </c>
      <c r="U1542" t="s">
        <v>8337</v>
      </c>
    </row>
    <row r="1543" spans="1:21" ht="43.75" hidden="1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98"/>
        <v>42004.712245370371</v>
      </c>
      <c r="L1543" s="9">
        <f t="shared" si="99"/>
        <v>41974.712245370371</v>
      </c>
      <c r="M1543" s="14">
        <f t="shared" si="100"/>
        <v>12</v>
      </c>
      <c r="N1543" t="b">
        <v>0</v>
      </c>
      <c r="O1543">
        <v>2</v>
      </c>
      <c r="P1543" t="b">
        <v>0</v>
      </c>
      <c r="Q1543" t="s">
        <v>8287</v>
      </c>
      <c r="R1543">
        <f>ROUND(E1543/D1543*100,0)</f>
        <v>0</v>
      </c>
      <c r="S1543" s="10">
        <f t="shared" si="101"/>
        <v>3</v>
      </c>
      <c r="T1543" t="s">
        <v>8336</v>
      </c>
      <c r="U1543" t="s">
        <v>8341</v>
      </c>
    </row>
    <row r="1544" spans="1:21" ht="58.3" hidden="1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98"/>
        <v>42185.996527777781</v>
      </c>
      <c r="L1544" s="9">
        <f t="shared" si="99"/>
        <v>42170.996527777781</v>
      </c>
      <c r="M1544" s="14">
        <f t="shared" si="100"/>
        <v>6</v>
      </c>
      <c r="N1544" t="b">
        <v>0</v>
      </c>
      <c r="O1544">
        <v>1</v>
      </c>
      <c r="P1544" t="b">
        <v>0</v>
      </c>
      <c r="Q1544" t="s">
        <v>8287</v>
      </c>
      <c r="R1544">
        <f>ROUND(E1544/D1544*100,0)</f>
        <v>4</v>
      </c>
      <c r="S1544" s="10">
        <f t="shared" si="101"/>
        <v>20</v>
      </c>
      <c r="T1544" t="s">
        <v>8336</v>
      </c>
      <c r="U1544" t="s">
        <v>8341</v>
      </c>
    </row>
    <row r="1545" spans="1:21" ht="43.75" hidden="1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98"/>
        <v>41965.551319444443</v>
      </c>
      <c r="L1545" s="9">
        <f t="shared" si="99"/>
        <v>41935.509652777779</v>
      </c>
      <c r="M1545" s="14">
        <f t="shared" si="100"/>
        <v>10</v>
      </c>
      <c r="N1545" t="b">
        <v>0</v>
      </c>
      <c r="O1545">
        <v>1</v>
      </c>
      <c r="P1545" t="b">
        <v>0</v>
      </c>
      <c r="Q1545" t="s">
        <v>8287</v>
      </c>
      <c r="R1545">
        <f>ROUND(E1545/D1545*100,0)</f>
        <v>0</v>
      </c>
      <c r="S1545" s="10">
        <f t="shared" si="101"/>
        <v>10</v>
      </c>
      <c r="T1545" t="s">
        <v>8336</v>
      </c>
      <c r="U1545" t="s">
        <v>8341</v>
      </c>
    </row>
    <row r="1546" spans="1:21" ht="43.75" hidden="1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si="98"/>
        <v>42095.012499999997</v>
      </c>
      <c r="L1546" s="9">
        <f t="shared" si="99"/>
        <v>42053.051203703704</v>
      </c>
      <c r="M1546" s="14">
        <f t="shared" si="100"/>
        <v>2</v>
      </c>
      <c r="N1546" t="b">
        <v>0</v>
      </c>
      <c r="O1546">
        <v>0</v>
      </c>
      <c r="P1546" t="b">
        <v>0</v>
      </c>
      <c r="Q1546" t="s">
        <v>8287</v>
      </c>
      <c r="R1546">
        <f>ROUND(E1546/D1546*100,0)</f>
        <v>0</v>
      </c>
      <c r="S1546" s="10">
        <f t="shared" si="101"/>
        <v>0</v>
      </c>
      <c r="T1546" t="s">
        <v>8336</v>
      </c>
      <c r="U1546" t="s">
        <v>8341</v>
      </c>
    </row>
    <row r="1547" spans="1:21" ht="43.75" hidden="1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98"/>
        <v>42065.886111111111</v>
      </c>
      <c r="L1547" s="9">
        <f t="shared" si="99"/>
        <v>42031.884652777779</v>
      </c>
      <c r="M1547" s="14">
        <f t="shared" si="100"/>
        <v>1</v>
      </c>
      <c r="N1547" t="b">
        <v>0</v>
      </c>
      <c r="O1547">
        <v>1</v>
      </c>
      <c r="P1547" t="b">
        <v>0</v>
      </c>
      <c r="Q1547" t="s">
        <v>8287</v>
      </c>
      <c r="R1547">
        <f>ROUND(E1547/D1547*100,0)</f>
        <v>0</v>
      </c>
      <c r="S1547" s="10">
        <f t="shared" si="101"/>
        <v>1</v>
      </c>
      <c r="T1547" t="s">
        <v>8336</v>
      </c>
      <c r="U1547" t="s">
        <v>8341</v>
      </c>
    </row>
    <row r="1548" spans="1:21" ht="43.75" hidden="1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98"/>
        <v>41899.212951388887</v>
      </c>
      <c r="L1548" s="9">
        <f t="shared" si="99"/>
        <v>41839.212951388887</v>
      </c>
      <c r="M1548" s="14">
        <f t="shared" si="100"/>
        <v>7</v>
      </c>
      <c r="N1548" t="b">
        <v>0</v>
      </c>
      <c r="O1548">
        <v>11</v>
      </c>
      <c r="P1548" t="b">
        <v>0</v>
      </c>
      <c r="Q1548" t="s">
        <v>8287</v>
      </c>
      <c r="R1548">
        <f>ROUND(E1548/D1548*100,0)</f>
        <v>29</v>
      </c>
      <c r="S1548" s="10">
        <f t="shared" si="101"/>
        <v>26.27</v>
      </c>
      <c r="T1548" t="s">
        <v>8336</v>
      </c>
      <c r="U1548" t="s">
        <v>8341</v>
      </c>
    </row>
    <row r="1549" spans="1:21" ht="43.75" hidden="1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98"/>
        <v>42789.426875000005</v>
      </c>
      <c r="L1549" s="9">
        <f t="shared" si="99"/>
        <v>42782.426875000005</v>
      </c>
      <c r="M1549" s="14">
        <f t="shared" si="100"/>
        <v>2</v>
      </c>
      <c r="N1549" t="b">
        <v>0</v>
      </c>
      <c r="O1549">
        <v>0</v>
      </c>
      <c r="P1549" t="b">
        <v>0</v>
      </c>
      <c r="Q1549" t="s">
        <v>8287</v>
      </c>
      <c r="R1549">
        <f>ROUND(E1549/D1549*100,0)</f>
        <v>0</v>
      </c>
      <c r="S1549" s="10">
        <f t="shared" si="101"/>
        <v>0</v>
      </c>
      <c r="T1549" t="s">
        <v>8336</v>
      </c>
      <c r="U1549" t="s">
        <v>8341</v>
      </c>
    </row>
    <row r="1550" spans="1:21" ht="29.15" hidden="1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98"/>
        <v>42316.923842592587</v>
      </c>
      <c r="L1550" s="9">
        <f t="shared" si="99"/>
        <v>42286.88217592593</v>
      </c>
      <c r="M1550" s="14">
        <f t="shared" si="100"/>
        <v>10</v>
      </c>
      <c r="N1550" t="b">
        <v>0</v>
      </c>
      <c r="O1550">
        <v>1</v>
      </c>
      <c r="P1550" t="b">
        <v>0</v>
      </c>
      <c r="Q1550" t="s">
        <v>8287</v>
      </c>
      <c r="R1550">
        <f>ROUND(E1550/D1550*100,0)</f>
        <v>9</v>
      </c>
      <c r="S1550" s="10">
        <f t="shared" si="101"/>
        <v>60</v>
      </c>
      <c r="T1550" t="s">
        <v>8336</v>
      </c>
      <c r="U1550" t="s">
        <v>8341</v>
      </c>
    </row>
    <row r="1551" spans="1:21" ht="43.75" hidden="1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98"/>
        <v>42311.177766203706</v>
      </c>
      <c r="L1551" s="9">
        <f t="shared" si="99"/>
        <v>42281.136099537034</v>
      </c>
      <c r="M1551" s="14">
        <f t="shared" si="100"/>
        <v>10</v>
      </c>
      <c r="N1551" t="b">
        <v>0</v>
      </c>
      <c r="O1551">
        <v>6</v>
      </c>
      <c r="P1551" t="b">
        <v>0</v>
      </c>
      <c r="Q1551" t="s">
        <v>8287</v>
      </c>
      <c r="R1551">
        <f>ROUND(E1551/D1551*100,0)</f>
        <v>34</v>
      </c>
      <c r="S1551" s="10">
        <f t="shared" si="101"/>
        <v>28.33</v>
      </c>
      <c r="T1551" t="s">
        <v>8336</v>
      </c>
      <c r="U1551" t="s">
        <v>8341</v>
      </c>
    </row>
    <row r="1552" spans="1:21" ht="58.3" hidden="1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98"/>
        <v>42502.449467592596</v>
      </c>
      <c r="L1552" s="9">
        <f t="shared" si="99"/>
        <v>42472.449467592596</v>
      </c>
      <c r="M1552" s="14">
        <f t="shared" si="100"/>
        <v>4</v>
      </c>
      <c r="N1552" t="b">
        <v>0</v>
      </c>
      <c r="O1552">
        <v>7</v>
      </c>
      <c r="P1552" t="b">
        <v>0</v>
      </c>
      <c r="Q1552" t="s">
        <v>8287</v>
      </c>
      <c r="R1552">
        <f>ROUND(E1552/D1552*100,0)</f>
        <v>13</v>
      </c>
      <c r="S1552" s="10">
        <f t="shared" si="101"/>
        <v>14.43</v>
      </c>
      <c r="T1552" t="s">
        <v>8336</v>
      </c>
      <c r="U1552" t="s">
        <v>8341</v>
      </c>
    </row>
    <row r="1553" spans="1:21" ht="43.75" hidden="1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98"/>
        <v>42151.824525462958</v>
      </c>
      <c r="L1553" s="9">
        <f t="shared" si="99"/>
        <v>42121.824525462958</v>
      </c>
      <c r="M1553" s="14">
        <f t="shared" si="100"/>
        <v>4</v>
      </c>
      <c r="N1553" t="b">
        <v>0</v>
      </c>
      <c r="O1553">
        <v>0</v>
      </c>
      <c r="P1553" t="b">
        <v>0</v>
      </c>
      <c r="Q1553" t="s">
        <v>8287</v>
      </c>
      <c r="R1553">
        <f>ROUND(E1553/D1553*100,0)</f>
        <v>0</v>
      </c>
      <c r="S1553" s="10">
        <f t="shared" si="101"/>
        <v>0</v>
      </c>
      <c r="T1553" t="s">
        <v>8336</v>
      </c>
      <c r="U1553" t="s">
        <v>8341</v>
      </c>
    </row>
    <row r="1554" spans="1:21" ht="43.75" hidden="1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98"/>
        <v>41913.165972222225</v>
      </c>
      <c r="L1554" s="9">
        <f t="shared" si="99"/>
        <v>41892.688750000001</v>
      </c>
      <c r="M1554" s="14">
        <f t="shared" si="100"/>
        <v>9</v>
      </c>
      <c r="N1554" t="b">
        <v>0</v>
      </c>
      <c r="O1554">
        <v>16</v>
      </c>
      <c r="P1554" t="b">
        <v>0</v>
      </c>
      <c r="Q1554" t="s">
        <v>8287</v>
      </c>
      <c r="R1554">
        <f>ROUND(E1554/D1554*100,0)</f>
        <v>49</v>
      </c>
      <c r="S1554" s="10">
        <f t="shared" si="101"/>
        <v>132.19</v>
      </c>
      <c r="T1554" t="s">
        <v>8336</v>
      </c>
      <c r="U1554" t="s">
        <v>8341</v>
      </c>
    </row>
    <row r="1555" spans="1:21" ht="43.75" hidden="1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98"/>
        <v>42249.282951388886</v>
      </c>
      <c r="L1555" s="9">
        <f t="shared" si="99"/>
        <v>42219.282951388886</v>
      </c>
      <c r="M1555" s="14">
        <f t="shared" si="100"/>
        <v>8</v>
      </c>
      <c r="N1555" t="b">
        <v>0</v>
      </c>
      <c r="O1555">
        <v>0</v>
      </c>
      <c r="P1555" t="b">
        <v>0</v>
      </c>
      <c r="Q1555" t="s">
        <v>8287</v>
      </c>
      <c r="R1555">
        <f>ROUND(E1555/D1555*100,0)</f>
        <v>0</v>
      </c>
      <c r="S1555" s="10">
        <f t="shared" si="101"/>
        <v>0</v>
      </c>
      <c r="T1555" t="s">
        <v>8336</v>
      </c>
      <c r="U1555" t="s">
        <v>8341</v>
      </c>
    </row>
    <row r="1556" spans="1:21" ht="58.3" hidden="1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98"/>
        <v>42218.252199074079</v>
      </c>
      <c r="L1556" s="9">
        <f t="shared" si="99"/>
        <v>42188.252199074079</v>
      </c>
      <c r="M1556" s="14">
        <f t="shared" si="100"/>
        <v>7</v>
      </c>
      <c r="N1556" t="b">
        <v>0</v>
      </c>
      <c r="O1556">
        <v>0</v>
      </c>
      <c r="P1556" t="b">
        <v>0</v>
      </c>
      <c r="Q1556" t="s">
        <v>8287</v>
      </c>
      <c r="R1556">
        <f>ROUND(E1556/D1556*100,0)</f>
        <v>0</v>
      </c>
      <c r="S1556" s="10">
        <f t="shared" si="101"/>
        <v>0</v>
      </c>
      <c r="T1556" t="s">
        <v>8336</v>
      </c>
      <c r="U1556" t="s">
        <v>8341</v>
      </c>
    </row>
    <row r="1557" spans="1:21" ht="43.75" hidden="1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98"/>
        <v>42264.708333333328</v>
      </c>
      <c r="L1557" s="9">
        <f t="shared" si="99"/>
        <v>42241.613796296297</v>
      </c>
      <c r="M1557" s="14">
        <f t="shared" si="100"/>
        <v>8</v>
      </c>
      <c r="N1557" t="b">
        <v>0</v>
      </c>
      <c r="O1557">
        <v>0</v>
      </c>
      <c r="P1557" t="b">
        <v>0</v>
      </c>
      <c r="Q1557" t="s">
        <v>8287</v>
      </c>
      <c r="R1557">
        <f>ROUND(E1557/D1557*100,0)</f>
        <v>0</v>
      </c>
      <c r="S1557" s="10">
        <f t="shared" si="101"/>
        <v>0</v>
      </c>
      <c r="T1557" t="s">
        <v>8336</v>
      </c>
      <c r="U1557" t="s">
        <v>8341</v>
      </c>
    </row>
    <row r="1558" spans="1:21" ht="43.75" hidden="1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98"/>
        <v>42555.153055555551</v>
      </c>
      <c r="L1558" s="9">
        <f t="shared" si="99"/>
        <v>42525.153055555551</v>
      </c>
      <c r="M1558" s="14">
        <f t="shared" si="100"/>
        <v>6</v>
      </c>
      <c r="N1558" t="b">
        <v>0</v>
      </c>
      <c r="O1558">
        <v>12</v>
      </c>
      <c r="P1558" t="b">
        <v>0</v>
      </c>
      <c r="Q1558" t="s">
        <v>8287</v>
      </c>
      <c r="R1558">
        <f>ROUND(E1558/D1558*100,0)</f>
        <v>45</v>
      </c>
      <c r="S1558" s="10">
        <f t="shared" si="101"/>
        <v>56.42</v>
      </c>
      <c r="T1558" t="s">
        <v>8336</v>
      </c>
      <c r="U1558" t="s">
        <v>8341</v>
      </c>
    </row>
    <row r="1559" spans="1:21" ht="43.75" hidden="1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98"/>
        <v>41902.65315972222</v>
      </c>
      <c r="L1559" s="9">
        <f t="shared" si="99"/>
        <v>41871.65315972222</v>
      </c>
      <c r="M1559" s="14">
        <f t="shared" si="100"/>
        <v>8</v>
      </c>
      <c r="N1559" t="b">
        <v>0</v>
      </c>
      <c r="O1559">
        <v>1</v>
      </c>
      <c r="P1559" t="b">
        <v>0</v>
      </c>
      <c r="Q1559" t="s">
        <v>8287</v>
      </c>
      <c r="R1559">
        <f>ROUND(E1559/D1559*100,0)</f>
        <v>4</v>
      </c>
      <c r="S1559" s="10">
        <f t="shared" si="101"/>
        <v>100</v>
      </c>
      <c r="T1559" t="s">
        <v>8336</v>
      </c>
      <c r="U1559" t="s">
        <v>8341</v>
      </c>
    </row>
    <row r="1560" spans="1:21" ht="43.75" hidden="1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98"/>
        <v>42244.508333333331</v>
      </c>
      <c r="L1560" s="9">
        <f t="shared" si="99"/>
        <v>42185.397673611107</v>
      </c>
      <c r="M1560" s="14">
        <f t="shared" si="100"/>
        <v>6</v>
      </c>
      <c r="N1560" t="b">
        <v>0</v>
      </c>
      <c r="O1560">
        <v>3</v>
      </c>
      <c r="P1560" t="b">
        <v>0</v>
      </c>
      <c r="Q1560" t="s">
        <v>8287</v>
      </c>
      <c r="R1560">
        <f>ROUND(E1560/D1560*100,0)</f>
        <v>5</v>
      </c>
      <c r="S1560" s="10">
        <f t="shared" si="101"/>
        <v>11.67</v>
      </c>
      <c r="T1560" t="s">
        <v>8336</v>
      </c>
      <c r="U1560" t="s">
        <v>8341</v>
      </c>
    </row>
    <row r="1561" spans="1:21" ht="29.15" hidden="1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98"/>
        <v>42123.05322916666</v>
      </c>
      <c r="L1561" s="9">
        <f t="shared" si="99"/>
        <v>42108.05322916666</v>
      </c>
      <c r="M1561" s="14">
        <f t="shared" si="100"/>
        <v>4</v>
      </c>
      <c r="N1561" t="b">
        <v>0</v>
      </c>
      <c r="O1561">
        <v>1</v>
      </c>
      <c r="P1561" t="b">
        <v>0</v>
      </c>
      <c r="Q1561" t="s">
        <v>8287</v>
      </c>
      <c r="R1561">
        <f>ROUND(E1561/D1561*100,0)</f>
        <v>0</v>
      </c>
      <c r="S1561" s="10">
        <f t="shared" si="101"/>
        <v>50</v>
      </c>
      <c r="T1561" t="s">
        <v>8336</v>
      </c>
      <c r="U1561" t="s">
        <v>8341</v>
      </c>
    </row>
    <row r="1562" spans="1:21" ht="43.75" hidden="1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98"/>
        <v>41956.062418981484</v>
      </c>
      <c r="L1562" s="9">
        <f t="shared" si="99"/>
        <v>41936.020752314813</v>
      </c>
      <c r="M1562" s="14">
        <f t="shared" si="100"/>
        <v>10</v>
      </c>
      <c r="N1562" t="b">
        <v>0</v>
      </c>
      <c r="O1562">
        <v>4</v>
      </c>
      <c r="P1562" t="b">
        <v>0</v>
      </c>
      <c r="Q1562" t="s">
        <v>8287</v>
      </c>
      <c r="R1562">
        <f>ROUND(E1562/D1562*100,0)</f>
        <v>4</v>
      </c>
      <c r="S1562" s="10">
        <f t="shared" si="101"/>
        <v>23.5</v>
      </c>
      <c r="T1562" t="s">
        <v>8336</v>
      </c>
      <c r="U1562" t="s">
        <v>8341</v>
      </c>
    </row>
    <row r="1563" spans="1:21" ht="58.3" hidden="1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98"/>
        <v>41585.083368055559</v>
      </c>
      <c r="L1563" s="9">
        <f t="shared" si="99"/>
        <v>41555.041701388887</v>
      </c>
      <c r="M1563" s="14">
        <f t="shared" si="100"/>
        <v>10</v>
      </c>
      <c r="N1563" t="b">
        <v>0</v>
      </c>
      <c r="O1563">
        <v>1</v>
      </c>
      <c r="P1563" t="b">
        <v>0</v>
      </c>
      <c r="Q1563" t="s">
        <v>8288</v>
      </c>
      <c r="R1563">
        <f>ROUND(E1563/D1563*100,0)</f>
        <v>1</v>
      </c>
      <c r="S1563" s="10">
        <f t="shared" si="101"/>
        <v>67</v>
      </c>
      <c r="T1563" t="s">
        <v>8320</v>
      </c>
      <c r="U1563" t="s">
        <v>8342</v>
      </c>
    </row>
    <row r="1564" spans="1:21" ht="58.3" hidden="1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98"/>
        <v>40149.034722222219</v>
      </c>
      <c r="L1564" s="9">
        <f t="shared" si="99"/>
        <v>40079.566157407404</v>
      </c>
      <c r="M1564" s="14">
        <f t="shared" si="100"/>
        <v>9</v>
      </c>
      <c r="N1564" t="b">
        <v>0</v>
      </c>
      <c r="O1564">
        <v>0</v>
      </c>
      <c r="P1564" t="b">
        <v>0</v>
      </c>
      <c r="Q1564" t="s">
        <v>8288</v>
      </c>
      <c r="R1564">
        <f>ROUND(E1564/D1564*100,0)</f>
        <v>0</v>
      </c>
      <c r="S1564" s="10">
        <f t="shared" si="101"/>
        <v>0</v>
      </c>
      <c r="T1564" t="s">
        <v>8320</v>
      </c>
      <c r="U1564" t="s">
        <v>8342</v>
      </c>
    </row>
    <row r="1565" spans="1:21" ht="43.75" hidden="1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98"/>
        <v>41712.700821759259</v>
      </c>
      <c r="L1565" s="9">
        <f t="shared" si="99"/>
        <v>41652.742488425924</v>
      </c>
      <c r="M1565" s="14">
        <f t="shared" si="100"/>
        <v>1</v>
      </c>
      <c r="N1565" t="b">
        <v>0</v>
      </c>
      <c r="O1565">
        <v>2</v>
      </c>
      <c r="P1565" t="b">
        <v>0</v>
      </c>
      <c r="Q1565" t="s">
        <v>8288</v>
      </c>
      <c r="R1565">
        <f>ROUND(E1565/D1565*100,0)</f>
        <v>1</v>
      </c>
      <c r="S1565" s="10">
        <f t="shared" si="101"/>
        <v>42.5</v>
      </c>
      <c r="T1565" t="s">
        <v>8320</v>
      </c>
      <c r="U1565" t="s">
        <v>8342</v>
      </c>
    </row>
    <row r="1566" spans="1:21" ht="43.75" hidden="1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98"/>
        <v>42152.836805555555</v>
      </c>
      <c r="L1566" s="9">
        <f t="shared" si="99"/>
        <v>42121.367002314815</v>
      </c>
      <c r="M1566" s="14">
        <f t="shared" si="100"/>
        <v>4</v>
      </c>
      <c r="N1566" t="b">
        <v>0</v>
      </c>
      <c r="O1566">
        <v>1</v>
      </c>
      <c r="P1566" t="b">
        <v>0</v>
      </c>
      <c r="Q1566" t="s">
        <v>8288</v>
      </c>
      <c r="R1566">
        <f>ROUND(E1566/D1566*100,0)</f>
        <v>0</v>
      </c>
      <c r="S1566" s="10">
        <f t="shared" si="101"/>
        <v>10</v>
      </c>
      <c r="T1566" t="s">
        <v>8320</v>
      </c>
      <c r="U1566" t="s">
        <v>8342</v>
      </c>
    </row>
    <row r="1567" spans="1:21" ht="43.75" hidden="1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98"/>
        <v>40702.729872685188</v>
      </c>
      <c r="L1567" s="9">
        <f t="shared" si="99"/>
        <v>40672.729872685188</v>
      </c>
      <c r="M1567" s="14">
        <f t="shared" si="100"/>
        <v>5</v>
      </c>
      <c r="N1567" t="b">
        <v>0</v>
      </c>
      <c r="O1567">
        <v>1</v>
      </c>
      <c r="P1567" t="b">
        <v>0</v>
      </c>
      <c r="Q1567" t="s">
        <v>8288</v>
      </c>
      <c r="R1567">
        <f>ROUND(E1567/D1567*100,0)</f>
        <v>3</v>
      </c>
      <c r="S1567" s="10">
        <f t="shared" si="101"/>
        <v>100</v>
      </c>
      <c r="T1567" t="s">
        <v>8320</v>
      </c>
      <c r="U1567" t="s">
        <v>8342</v>
      </c>
    </row>
    <row r="1568" spans="1:21" ht="43.75" hidden="1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98"/>
        <v>42578.916666666672</v>
      </c>
      <c r="L1568" s="9">
        <f t="shared" si="99"/>
        <v>42549.916712962964</v>
      </c>
      <c r="M1568" s="14">
        <f t="shared" si="100"/>
        <v>6</v>
      </c>
      <c r="N1568" t="b">
        <v>0</v>
      </c>
      <c r="O1568">
        <v>59</v>
      </c>
      <c r="P1568" t="b">
        <v>0</v>
      </c>
      <c r="Q1568" t="s">
        <v>8288</v>
      </c>
      <c r="R1568">
        <f>ROUND(E1568/D1568*100,0)</f>
        <v>21</v>
      </c>
      <c r="S1568" s="10">
        <f t="shared" si="101"/>
        <v>108.05</v>
      </c>
      <c r="T1568" t="s">
        <v>8320</v>
      </c>
      <c r="U1568" t="s">
        <v>8342</v>
      </c>
    </row>
    <row r="1569" spans="1:21" ht="43.75" hidden="1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98"/>
        <v>41687</v>
      </c>
      <c r="L1569" s="9">
        <f t="shared" si="99"/>
        <v>41671.936863425923</v>
      </c>
      <c r="M1569" s="14">
        <f t="shared" si="100"/>
        <v>2</v>
      </c>
      <c r="N1569" t="b">
        <v>0</v>
      </c>
      <c r="O1569">
        <v>13</v>
      </c>
      <c r="P1569" t="b">
        <v>0</v>
      </c>
      <c r="Q1569" t="s">
        <v>8288</v>
      </c>
      <c r="R1569">
        <f>ROUND(E1569/D1569*100,0)</f>
        <v>4</v>
      </c>
      <c r="S1569" s="10">
        <f t="shared" si="101"/>
        <v>26.92</v>
      </c>
      <c r="T1569" t="s">
        <v>8320</v>
      </c>
      <c r="U1569" t="s">
        <v>8342</v>
      </c>
    </row>
    <row r="1570" spans="1:21" ht="43.75" hidden="1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98"/>
        <v>41997.062326388885</v>
      </c>
      <c r="L1570" s="9">
        <f t="shared" si="99"/>
        <v>41962.062326388885</v>
      </c>
      <c r="M1570" s="14">
        <f t="shared" si="100"/>
        <v>11</v>
      </c>
      <c r="N1570" t="b">
        <v>0</v>
      </c>
      <c r="O1570">
        <v>22</v>
      </c>
      <c r="P1570" t="b">
        <v>0</v>
      </c>
      <c r="Q1570" t="s">
        <v>8288</v>
      </c>
      <c r="R1570">
        <f>ROUND(E1570/D1570*100,0)</f>
        <v>14</v>
      </c>
      <c r="S1570" s="10">
        <f t="shared" si="101"/>
        <v>155</v>
      </c>
      <c r="T1570" t="s">
        <v>8320</v>
      </c>
      <c r="U1570" t="s">
        <v>8342</v>
      </c>
    </row>
    <row r="1571" spans="1:21" hidden="1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98"/>
        <v>41419.679560185185</v>
      </c>
      <c r="L1571" s="9">
        <f t="shared" si="99"/>
        <v>41389.679560185185</v>
      </c>
      <c r="M1571" s="14">
        <f t="shared" si="100"/>
        <v>4</v>
      </c>
      <c r="N1571" t="b">
        <v>0</v>
      </c>
      <c r="O1571">
        <v>0</v>
      </c>
      <c r="P1571" t="b">
        <v>0</v>
      </c>
      <c r="Q1571" t="s">
        <v>8288</v>
      </c>
      <c r="R1571">
        <f>ROUND(E1571/D1571*100,0)</f>
        <v>0</v>
      </c>
      <c r="S1571" s="10">
        <f t="shared" si="101"/>
        <v>0</v>
      </c>
      <c r="T1571" t="s">
        <v>8320</v>
      </c>
      <c r="U1571" t="s">
        <v>8342</v>
      </c>
    </row>
    <row r="1572" spans="1:21" ht="29.15" hidden="1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98"/>
        <v>42468.771782407406</v>
      </c>
      <c r="L1572" s="9">
        <f t="shared" si="99"/>
        <v>42438.813449074078</v>
      </c>
      <c r="M1572" s="14">
        <f t="shared" si="100"/>
        <v>3</v>
      </c>
      <c r="N1572" t="b">
        <v>0</v>
      </c>
      <c r="O1572">
        <v>52</v>
      </c>
      <c r="P1572" t="b">
        <v>0</v>
      </c>
      <c r="Q1572" t="s">
        <v>8288</v>
      </c>
      <c r="R1572">
        <f>ROUND(E1572/D1572*100,0)</f>
        <v>41</v>
      </c>
      <c r="S1572" s="10">
        <f t="shared" si="101"/>
        <v>47.77</v>
      </c>
      <c r="T1572" t="s">
        <v>8320</v>
      </c>
      <c r="U1572" t="s">
        <v>8342</v>
      </c>
    </row>
    <row r="1573" spans="1:21" ht="58.3" hidden="1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98"/>
        <v>42174.769479166673</v>
      </c>
      <c r="L1573" s="9">
        <f t="shared" si="99"/>
        <v>42144.769479166673</v>
      </c>
      <c r="M1573" s="14">
        <f t="shared" si="100"/>
        <v>5</v>
      </c>
      <c r="N1573" t="b">
        <v>0</v>
      </c>
      <c r="O1573">
        <v>4</v>
      </c>
      <c r="P1573" t="b">
        <v>0</v>
      </c>
      <c r="Q1573" t="s">
        <v>8288</v>
      </c>
      <c r="R1573">
        <f>ROUND(E1573/D1573*100,0)</f>
        <v>1</v>
      </c>
      <c r="S1573" s="10">
        <f t="shared" si="101"/>
        <v>20</v>
      </c>
      <c r="T1573" t="s">
        <v>8320</v>
      </c>
      <c r="U1573" t="s">
        <v>8342</v>
      </c>
    </row>
    <row r="1574" spans="1:21" ht="43.75" hidden="1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98"/>
        <v>42428.999305555553</v>
      </c>
      <c r="L1574" s="9">
        <f t="shared" si="99"/>
        <v>42404.033090277779</v>
      </c>
      <c r="M1574" s="14">
        <f t="shared" si="100"/>
        <v>2</v>
      </c>
      <c r="N1574" t="b">
        <v>0</v>
      </c>
      <c r="O1574">
        <v>3</v>
      </c>
      <c r="P1574" t="b">
        <v>0</v>
      </c>
      <c r="Q1574" t="s">
        <v>8288</v>
      </c>
      <c r="R1574">
        <f>ROUND(E1574/D1574*100,0)</f>
        <v>5</v>
      </c>
      <c r="S1574" s="10">
        <f t="shared" si="101"/>
        <v>41.67</v>
      </c>
      <c r="T1574" t="s">
        <v>8320</v>
      </c>
      <c r="U1574" t="s">
        <v>8342</v>
      </c>
    </row>
    <row r="1575" spans="1:21" ht="43.75" hidden="1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98"/>
        <v>42826.165972222225</v>
      </c>
      <c r="L1575" s="9">
        <f t="shared" si="99"/>
        <v>42786.000023148154</v>
      </c>
      <c r="M1575" s="14">
        <f t="shared" si="100"/>
        <v>2</v>
      </c>
      <c r="N1575" t="b">
        <v>0</v>
      </c>
      <c r="O1575">
        <v>3</v>
      </c>
      <c r="P1575" t="b">
        <v>0</v>
      </c>
      <c r="Q1575" t="s">
        <v>8288</v>
      </c>
      <c r="R1575">
        <f>ROUND(E1575/D1575*100,0)</f>
        <v>2</v>
      </c>
      <c r="S1575" s="10">
        <f t="shared" si="101"/>
        <v>74.33</v>
      </c>
      <c r="T1575" t="s">
        <v>8320</v>
      </c>
      <c r="U1575" t="s">
        <v>8342</v>
      </c>
    </row>
    <row r="1576" spans="1:21" ht="43.75" hidden="1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98"/>
        <v>42052.927418981482</v>
      </c>
      <c r="L1576" s="9">
        <f t="shared" si="99"/>
        <v>42017.927418981482</v>
      </c>
      <c r="M1576" s="14">
        <f t="shared" si="100"/>
        <v>1</v>
      </c>
      <c r="N1576" t="b">
        <v>0</v>
      </c>
      <c r="O1576">
        <v>6</v>
      </c>
      <c r="P1576" t="b">
        <v>0</v>
      </c>
      <c r="Q1576" t="s">
        <v>8288</v>
      </c>
      <c r="R1576">
        <f>ROUND(E1576/D1576*100,0)</f>
        <v>5</v>
      </c>
      <c r="S1576" s="10">
        <f t="shared" si="101"/>
        <v>84.33</v>
      </c>
      <c r="T1576" t="s">
        <v>8320</v>
      </c>
      <c r="U1576" t="s">
        <v>8342</v>
      </c>
    </row>
    <row r="1577" spans="1:21" ht="43.75" hidden="1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98"/>
        <v>41829.524259259262</v>
      </c>
      <c r="L1577" s="9">
        <f t="shared" si="99"/>
        <v>41799.524259259262</v>
      </c>
      <c r="M1577" s="14">
        <f t="shared" si="100"/>
        <v>6</v>
      </c>
      <c r="N1577" t="b">
        <v>0</v>
      </c>
      <c r="O1577">
        <v>35</v>
      </c>
      <c r="P1577" t="b">
        <v>0</v>
      </c>
      <c r="Q1577" t="s">
        <v>8288</v>
      </c>
      <c r="R1577">
        <f>ROUND(E1577/D1577*100,0)</f>
        <v>23</v>
      </c>
      <c r="S1577" s="10">
        <f t="shared" si="101"/>
        <v>65.459999999999994</v>
      </c>
      <c r="T1577" t="s">
        <v>8320</v>
      </c>
      <c r="U1577" t="s">
        <v>8342</v>
      </c>
    </row>
    <row r="1578" spans="1:21" ht="29.15" hidden="1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98"/>
        <v>42185.879259259258</v>
      </c>
      <c r="L1578" s="9">
        <f t="shared" si="99"/>
        <v>42140.879259259258</v>
      </c>
      <c r="M1578" s="14">
        <f t="shared" si="100"/>
        <v>5</v>
      </c>
      <c r="N1578" t="b">
        <v>0</v>
      </c>
      <c r="O1578">
        <v>10</v>
      </c>
      <c r="P1578" t="b">
        <v>0</v>
      </c>
      <c r="Q1578" t="s">
        <v>8288</v>
      </c>
      <c r="R1578">
        <f>ROUND(E1578/D1578*100,0)</f>
        <v>13</v>
      </c>
      <c r="S1578" s="10">
        <f t="shared" si="101"/>
        <v>65</v>
      </c>
      <c r="T1578" t="s">
        <v>8320</v>
      </c>
      <c r="U1578" t="s">
        <v>8342</v>
      </c>
    </row>
    <row r="1579" spans="1:21" ht="43.75" hidden="1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98"/>
        <v>41114.847777777781</v>
      </c>
      <c r="L1579" s="9">
        <f t="shared" si="99"/>
        <v>41054.847777777781</v>
      </c>
      <c r="M1579" s="14">
        <f t="shared" si="100"/>
        <v>5</v>
      </c>
      <c r="N1579" t="b">
        <v>0</v>
      </c>
      <c r="O1579">
        <v>2</v>
      </c>
      <c r="P1579" t="b">
        <v>0</v>
      </c>
      <c r="Q1579" t="s">
        <v>8288</v>
      </c>
      <c r="R1579">
        <f>ROUND(E1579/D1579*100,0)</f>
        <v>1</v>
      </c>
      <c r="S1579" s="10">
        <f t="shared" si="101"/>
        <v>27.5</v>
      </c>
      <c r="T1579" t="s">
        <v>8320</v>
      </c>
      <c r="U1579" t="s">
        <v>8342</v>
      </c>
    </row>
    <row r="1580" spans="1:21" ht="58.3" hidden="1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98"/>
        <v>40423.083333333336</v>
      </c>
      <c r="L1580" s="9">
        <f t="shared" si="99"/>
        <v>40399.065868055557</v>
      </c>
      <c r="M1580" s="14">
        <f t="shared" si="100"/>
        <v>8</v>
      </c>
      <c r="N1580" t="b">
        <v>0</v>
      </c>
      <c r="O1580">
        <v>4</v>
      </c>
      <c r="P1580" t="b">
        <v>0</v>
      </c>
      <c r="Q1580" t="s">
        <v>8288</v>
      </c>
      <c r="R1580">
        <f>ROUND(E1580/D1580*100,0)</f>
        <v>11</v>
      </c>
      <c r="S1580" s="10">
        <f t="shared" si="101"/>
        <v>51.25</v>
      </c>
      <c r="T1580" t="s">
        <v>8320</v>
      </c>
      <c r="U1580" t="s">
        <v>8342</v>
      </c>
    </row>
    <row r="1581" spans="1:21" ht="29.15" hidden="1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98"/>
        <v>41514.996423611112</v>
      </c>
      <c r="L1581" s="9">
        <f t="shared" si="99"/>
        <v>41481.996423611112</v>
      </c>
      <c r="M1581" s="14">
        <f t="shared" si="100"/>
        <v>7</v>
      </c>
      <c r="N1581" t="b">
        <v>0</v>
      </c>
      <c r="O1581">
        <v>2</v>
      </c>
      <c r="P1581" t="b">
        <v>0</v>
      </c>
      <c r="Q1581" t="s">
        <v>8288</v>
      </c>
      <c r="R1581">
        <f>ROUND(E1581/D1581*100,0)</f>
        <v>1</v>
      </c>
      <c r="S1581" s="10">
        <f t="shared" si="101"/>
        <v>14</v>
      </c>
      <c r="T1581" t="s">
        <v>8320</v>
      </c>
      <c r="U1581" t="s">
        <v>8342</v>
      </c>
    </row>
    <row r="1582" spans="1:21" ht="43.75" hidden="1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98"/>
        <v>41050.050069444449</v>
      </c>
      <c r="L1582" s="9">
        <f t="shared" si="99"/>
        <v>40990.050069444449</v>
      </c>
      <c r="M1582" s="14">
        <f t="shared" si="100"/>
        <v>3</v>
      </c>
      <c r="N1582" t="b">
        <v>0</v>
      </c>
      <c r="O1582">
        <v>0</v>
      </c>
      <c r="P1582" t="b">
        <v>0</v>
      </c>
      <c r="Q1582" t="s">
        <v>8288</v>
      </c>
      <c r="R1582">
        <f>ROUND(E1582/D1582*100,0)</f>
        <v>0</v>
      </c>
      <c r="S1582" s="10">
        <f t="shared" si="101"/>
        <v>0</v>
      </c>
      <c r="T1582" t="s">
        <v>8320</v>
      </c>
      <c r="U1582" t="s">
        <v>8342</v>
      </c>
    </row>
    <row r="1583" spans="1:21" ht="43.75" hidden="1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98"/>
        <v>42357.448958333334</v>
      </c>
      <c r="L1583" s="9">
        <f t="shared" si="99"/>
        <v>42325.448958333334</v>
      </c>
      <c r="M1583" s="14">
        <f t="shared" si="100"/>
        <v>11</v>
      </c>
      <c r="N1583" t="b">
        <v>0</v>
      </c>
      <c r="O1583">
        <v>1</v>
      </c>
      <c r="P1583" t="b">
        <v>0</v>
      </c>
      <c r="Q1583" t="s">
        <v>8289</v>
      </c>
      <c r="R1583">
        <f>ROUND(E1583/D1583*100,0)</f>
        <v>1</v>
      </c>
      <c r="S1583" s="10">
        <f t="shared" si="101"/>
        <v>5</v>
      </c>
      <c r="T1583" t="s">
        <v>8336</v>
      </c>
      <c r="U1583" t="s">
        <v>8343</v>
      </c>
    </row>
    <row r="1584" spans="1:21" ht="29.15" hidden="1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98"/>
        <v>42303.888888888891</v>
      </c>
      <c r="L1584" s="9">
        <f t="shared" si="99"/>
        <v>42246.789965277778</v>
      </c>
      <c r="M1584" s="14">
        <f t="shared" si="100"/>
        <v>8</v>
      </c>
      <c r="N1584" t="b">
        <v>0</v>
      </c>
      <c r="O1584">
        <v>3</v>
      </c>
      <c r="P1584" t="b">
        <v>0</v>
      </c>
      <c r="Q1584" t="s">
        <v>8289</v>
      </c>
      <c r="R1584">
        <f>ROUND(E1584/D1584*100,0)</f>
        <v>9</v>
      </c>
      <c r="S1584" s="10">
        <f t="shared" si="101"/>
        <v>31</v>
      </c>
      <c r="T1584" t="s">
        <v>8336</v>
      </c>
      <c r="U1584" t="s">
        <v>8343</v>
      </c>
    </row>
    <row r="1585" spans="1:21" ht="58.3" hidden="1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98"/>
        <v>41907.904988425929</v>
      </c>
      <c r="L1585" s="9">
        <f t="shared" si="99"/>
        <v>41877.904988425929</v>
      </c>
      <c r="M1585" s="14">
        <f t="shared" si="100"/>
        <v>8</v>
      </c>
      <c r="N1585" t="b">
        <v>0</v>
      </c>
      <c r="O1585">
        <v>1</v>
      </c>
      <c r="P1585" t="b">
        <v>0</v>
      </c>
      <c r="Q1585" t="s">
        <v>8289</v>
      </c>
      <c r="R1585">
        <f>ROUND(E1585/D1585*100,0)</f>
        <v>0</v>
      </c>
      <c r="S1585" s="10">
        <f t="shared" si="101"/>
        <v>15</v>
      </c>
      <c r="T1585" t="s">
        <v>8336</v>
      </c>
      <c r="U1585" t="s">
        <v>8343</v>
      </c>
    </row>
    <row r="1586" spans="1:21" ht="43.75" hidden="1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98"/>
        <v>41789.649317129632</v>
      </c>
      <c r="L1586" s="9">
        <f t="shared" si="99"/>
        <v>41779.649317129632</v>
      </c>
      <c r="M1586" s="14">
        <f t="shared" si="100"/>
        <v>5</v>
      </c>
      <c r="N1586" t="b">
        <v>0</v>
      </c>
      <c r="O1586">
        <v>0</v>
      </c>
      <c r="P1586" t="b">
        <v>0</v>
      </c>
      <c r="Q1586" t="s">
        <v>8289</v>
      </c>
      <c r="R1586">
        <f>ROUND(E1586/D1586*100,0)</f>
        <v>0</v>
      </c>
      <c r="S1586" s="10">
        <f t="shared" si="101"/>
        <v>0</v>
      </c>
      <c r="T1586" t="s">
        <v>8336</v>
      </c>
      <c r="U1586" t="s">
        <v>8343</v>
      </c>
    </row>
    <row r="1587" spans="1:21" ht="58.3" hidden="1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98"/>
        <v>42729.458333333328</v>
      </c>
      <c r="L1587" s="9">
        <f t="shared" si="99"/>
        <v>42707.895462962959</v>
      </c>
      <c r="M1587" s="14">
        <f t="shared" si="100"/>
        <v>12</v>
      </c>
      <c r="N1587" t="b">
        <v>0</v>
      </c>
      <c r="O1587">
        <v>12</v>
      </c>
      <c r="P1587" t="b">
        <v>0</v>
      </c>
      <c r="Q1587" t="s">
        <v>8289</v>
      </c>
      <c r="R1587">
        <f>ROUND(E1587/D1587*100,0)</f>
        <v>79</v>
      </c>
      <c r="S1587" s="10">
        <f t="shared" si="101"/>
        <v>131.66999999999999</v>
      </c>
      <c r="T1587" t="s">
        <v>8336</v>
      </c>
      <c r="U1587" t="s">
        <v>8343</v>
      </c>
    </row>
    <row r="1588" spans="1:21" ht="29.15" hidden="1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98"/>
        <v>42099.062754629631</v>
      </c>
      <c r="L1588" s="9">
        <f t="shared" si="99"/>
        <v>42069.104421296302</v>
      </c>
      <c r="M1588" s="14">
        <f t="shared" si="100"/>
        <v>3</v>
      </c>
      <c r="N1588" t="b">
        <v>0</v>
      </c>
      <c r="O1588">
        <v>0</v>
      </c>
      <c r="P1588" t="b">
        <v>0</v>
      </c>
      <c r="Q1588" t="s">
        <v>8289</v>
      </c>
      <c r="R1588">
        <f>ROUND(E1588/D1588*100,0)</f>
        <v>0</v>
      </c>
      <c r="S1588" s="10">
        <f t="shared" si="101"/>
        <v>0</v>
      </c>
      <c r="T1588" t="s">
        <v>8336</v>
      </c>
      <c r="U1588" t="s">
        <v>8343</v>
      </c>
    </row>
    <row r="1589" spans="1:21" ht="58.3" hidden="1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98"/>
        <v>41986.950983796298</v>
      </c>
      <c r="L1589" s="9">
        <f t="shared" si="99"/>
        <v>41956.950983796298</v>
      </c>
      <c r="M1589" s="14">
        <f t="shared" si="100"/>
        <v>11</v>
      </c>
      <c r="N1589" t="b">
        <v>0</v>
      </c>
      <c r="O1589">
        <v>1</v>
      </c>
      <c r="P1589" t="b">
        <v>0</v>
      </c>
      <c r="Q1589" t="s">
        <v>8289</v>
      </c>
      <c r="R1589">
        <f>ROUND(E1589/D1589*100,0)</f>
        <v>0</v>
      </c>
      <c r="S1589" s="10">
        <f t="shared" si="101"/>
        <v>1</v>
      </c>
      <c r="T1589" t="s">
        <v>8336</v>
      </c>
      <c r="U1589" t="s">
        <v>8343</v>
      </c>
    </row>
    <row r="1590" spans="1:21" ht="29.15" hidden="1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98"/>
        <v>42035.841666666667</v>
      </c>
      <c r="L1590" s="9">
        <f t="shared" si="99"/>
        <v>42005.24998842593</v>
      </c>
      <c r="M1590" s="14">
        <f t="shared" si="100"/>
        <v>1</v>
      </c>
      <c r="N1590" t="b">
        <v>0</v>
      </c>
      <c r="O1590">
        <v>0</v>
      </c>
      <c r="P1590" t="b">
        <v>0</v>
      </c>
      <c r="Q1590" t="s">
        <v>8289</v>
      </c>
      <c r="R1590">
        <f>ROUND(E1590/D1590*100,0)</f>
        <v>0</v>
      </c>
      <c r="S1590" s="10">
        <f t="shared" si="101"/>
        <v>0</v>
      </c>
      <c r="T1590" t="s">
        <v>8336</v>
      </c>
      <c r="U1590" t="s">
        <v>8343</v>
      </c>
    </row>
    <row r="1591" spans="1:21" ht="43.75" hidden="1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98"/>
        <v>42286.984791666662</v>
      </c>
      <c r="L1591" s="9">
        <f t="shared" si="99"/>
        <v>42256.984791666662</v>
      </c>
      <c r="M1591" s="14">
        <f t="shared" si="100"/>
        <v>9</v>
      </c>
      <c r="N1591" t="b">
        <v>0</v>
      </c>
      <c r="O1591">
        <v>0</v>
      </c>
      <c r="P1591" t="b">
        <v>0</v>
      </c>
      <c r="Q1591" t="s">
        <v>8289</v>
      </c>
      <c r="R1591">
        <f>ROUND(E1591/D1591*100,0)</f>
        <v>0</v>
      </c>
      <c r="S1591" s="10">
        <f t="shared" si="101"/>
        <v>0</v>
      </c>
      <c r="T1591" t="s">
        <v>8336</v>
      </c>
      <c r="U1591" t="s">
        <v>8343</v>
      </c>
    </row>
    <row r="1592" spans="1:21" hidden="1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98"/>
        <v>42270.857222222221</v>
      </c>
      <c r="L1592" s="9">
        <f t="shared" si="99"/>
        <v>42240.857222222221</v>
      </c>
      <c r="M1592" s="14">
        <f t="shared" si="100"/>
        <v>8</v>
      </c>
      <c r="N1592" t="b">
        <v>0</v>
      </c>
      <c r="O1592">
        <v>2</v>
      </c>
      <c r="P1592" t="b">
        <v>0</v>
      </c>
      <c r="Q1592" t="s">
        <v>8289</v>
      </c>
      <c r="R1592">
        <f>ROUND(E1592/D1592*100,0)</f>
        <v>2</v>
      </c>
      <c r="S1592" s="10">
        <f t="shared" si="101"/>
        <v>510</v>
      </c>
      <c r="T1592" t="s">
        <v>8336</v>
      </c>
      <c r="U1592" t="s">
        <v>8343</v>
      </c>
    </row>
    <row r="1593" spans="1:21" ht="58.3" hidden="1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98"/>
        <v>42463.68450231482</v>
      </c>
      <c r="L1593" s="9">
        <f t="shared" si="99"/>
        <v>42433.726168981477</v>
      </c>
      <c r="M1593" s="14">
        <f t="shared" si="100"/>
        <v>3</v>
      </c>
      <c r="N1593" t="b">
        <v>0</v>
      </c>
      <c r="O1593">
        <v>92</v>
      </c>
      <c r="P1593" t="b">
        <v>0</v>
      </c>
      <c r="Q1593" t="s">
        <v>8289</v>
      </c>
      <c r="R1593">
        <f>ROUND(E1593/D1593*100,0)</f>
        <v>29</v>
      </c>
      <c r="S1593" s="10">
        <f t="shared" si="101"/>
        <v>44.48</v>
      </c>
      <c r="T1593" t="s">
        <v>8336</v>
      </c>
      <c r="U1593" t="s">
        <v>8343</v>
      </c>
    </row>
    <row r="1594" spans="1:21" ht="29.15" hidden="1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98"/>
        <v>42091.031076388885</v>
      </c>
      <c r="L1594" s="9">
        <f t="shared" si="99"/>
        <v>42046.072743055556</v>
      </c>
      <c r="M1594" s="14">
        <f t="shared" si="100"/>
        <v>2</v>
      </c>
      <c r="N1594" t="b">
        <v>0</v>
      </c>
      <c r="O1594">
        <v>0</v>
      </c>
      <c r="P1594" t="b">
        <v>0</v>
      </c>
      <c r="Q1594" t="s">
        <v>8289</v>
      </c>
      <c r="R1594">
        <f>ROUND(E1594/D1594*100,0)</f>
        <v>0</v>
      </c>
      <c r="S1594" s="10">
        <f t="shared" si="101"/>
        <v>0</v>
      </c>
      <c r="T1594" t="s">
        <v>8336</v>
      </c>
      <c r="U1594" t="s">
        <v>8343</v>
      </c>
    </row>
    <row r="1595" spans="1:21" ht="29.15" hidden="1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98"/>
        <v>42063.845543981486</v>
      </c>
      <c r="L1595" s="9">
        <f t="shared" si="99"/>
        <v>42033.845543981486</v>
      </c>
      <c r="M1595" s="14">
        <f t="shared" si="100"/>
        <v>1</v>
      </c>
      <c r="N1595" t="b">
        <v>0</v>
      </c>
      <c r="O1595">
        <v>3</v>
      </c>
      <c r="P1595" t="b">
        <v>0</v>
      </c>
      <c r="Q1595" t="s">
        <v>8289</v>
      </c>
      <c r="R1595">
        <f>ROUND(E1595/D1595*100,0)</f>
        <v>0</v>
      </c>
      <c r="S1595" s="10">
        <f t="shared" si="101"/>
        <v>1</v>
      </c>
      <c r="T1595" t="s">
        <v>8336</v>
      </c>
      <c r="U1595" t="s">
        <v>8343</v>
      </c>
    </row>
    <row r="1596" spans="1:21" ht="29.15" hidden="1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98"/>
        <v>42505.681249999994</v>
      </c>
      <c r="L1596" s="9">
        <f t="shared" si="99"/>
        <v>42445.712754629625</v>
      </c>
      <c r="M1596" s="14">
        <f t="shared" si="100"/>
        <v>3</v>
      </c>
      <c r="N1596" t="b">
        <v>0</v>
      </c>
      <c r="O1596">
        <v>10</v>
      </c>
      <c r="P1596" t="b">
        <v>0</v>
      </c>
      <c r="Q1596" t="s">
        <v>8289</v>
      </c>
      <c r="R1596">
        <f>ROUND(E1596/D1596*100,0)</f>
        <v>21</v>
      </c>
      <c r="S1596" s="10">
        <f t="shared" si="101"/>
        <v>20.5</v>
      </c>
      <c r="T1596" t="s">
        <v>8336</v>
      </c>
      <c r="U1596" t="s">
        <v>8343</v>
      </c>
    </row>
    <row r="1597" spans="1:21" ht="43.75" hidden="1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98"/>
        <v>41808.842361111114</v>
      </c>
      <c r="L1597" s="9">
        <f t="shared" si="99"/>
        <v>41780.050092592595</v>
      </c>
      <c r="M1597" s="14">
        <f t="shared" si="100"/>
        <v>5</v>
      </c>
      <c r="N1597" t="b">
        <v>0</v>
      </c>
      <c r="O1597">
        <v>7</v>
      </c>
      <c r="P1597" t="b">
        <v>0</v>
      </c>
      <c r="Q1597" t="s">
        <v>8289</v>
      </c>
      <c r="R1597">
        <f>ROUND(E1597/D1597*100,0)</f>
        <v>0</v>
      </c>
      <c r="S1597" s="10">
        <f t="shared" si="101"/>
        <v>40</v>
      </c>
      <c r="T1597" t="s">
        <v>8336</v>
      </c>
      <c r="U1597" t="s">
        <v>8343</v>
      </c>
    </row>
    <row r="1598" spans="1:21" ht="43.75" hidden="1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98"/>
        <v>41986.471863425926</v>
      </c>
      <c r="L1598" s="9">
        <f t="shared" si="99"/>
        <v>41941.430196759262</v>
      </c>
      <c r="M1598" s="14">
        <f t="shared" si="100"/>
        <v>10</v>
      </c>
      <c r="N1598" t="b">
        <v>0</v>
      </c>
      <c r="O1598">
        <v>3</v>
      </c>
      <c r="P1598" t="b">
        <v>0</v>
      </c>
      <c r="Q1598" t="s">
        <v>8289</v>
      </c>
      <c r="R1598">
        <f>ROUND(E1598/D1598*100,0)</f>
        <v>2</v>
      </c>
      <c r="S1598" s="10">
        <f t="shared" si="101"/>
        <v>25</v>
      </c>
      <c r="T1598" t="s">
        <v>8336</v>
      </c>
      <c r="U1598" t="s">
        <v>8343</v>
      </c>
    </row>
    <row r="1599" spans="1:21" ht="43.75" hidden="1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98"/>
        <v>42633.354131944448</v>
      </c>
      <c r="L1599" s="9">
        <f t="shared" si="99"/>
        <v>42603.354131944448</v>
      </c>
      <c r="M1599" s="14">
        <f t="shared" si="100"/>
        <v>8</v>
      </c>
      <c r="N1599" t="b">
        <v>0</v>
      </c>
      <c r="O1599">
        <v>0</v>
      </c>
      <c r="P1599" t="b">
        <v>0</v>
      </c>
      <c r="Q1599" t="s">
        <v>8289</v>
      </c>
      <c r="R1599">
        <f>ROUND(E1599/D1599*100,0)</f>
        <v>0</v>
      </c>
      <c r="S1599" s="10">
        <f t="shared" si="101"/>
        <v>0</v>
      </c>
      <c r="T1599" t="s">
        <v>8336</v>
      </c>
      <c r="U1599" t="s">
        <v>8343</v>
      </c>
    </row>
    <row r="1600" spans="1:21" ht="58.3" hidden="1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98"/>
        <v>42211.667337962965</v>
      </c>
      <c r="L1600" s="9">
        <f t="shared" si="99"/>
        <v>42151.667337962965</v>
      </c>
      <c r="M1600" s="14">
        <f t="shared" si="100"/>
        <v>5</v>
      </c>
      <c r="N1600" t="b">
        <v>0</v>
      </c>
      <c r="O1600">
        <v>1</v>
      </c>
      <c r="P1600" t="b">
        <v>0</v>
      </c>
      <c r="Q1600" t="s">
        <v>8289</v>
      </c>
      <c r="R1600">
        <f>ROUND(E1600/D1600*100,0)</f>
        <v>0</v>
      </c>
      <c r="S1600" s="10">
        <f t="shared" si="101"/>
        <v>1</v>
      </c>
      <c r="T1600" t="s">
        <v>8336</v>
      </c>
      <c r="U1600" t="s">
        <v>8343</v>
      </c>
    </row>
    <row r="1601" spans="1:21" ht="43.75" hidden="1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98"/>
        <v>42468.497407407413</v>
      </c>
      <c r="L1601" s="9">
        <f t="shared" si="99"/>
        <v>42438.53907407407</v>
      </c>
      <c r="M1601" s="14">
        <f t="shared" si="100"/>
        <v>3</v>
      </c>
      <c r="N1601" t="b">
        <v>0</v>
      </c>
      <c r="O1601">
        <v>0</v>
      </c>
      <c r="P1601" t="b">
        <v>0</v>
      </c>
      <c r="Q1601" t="s">
        <v>8289</v>
      </c>
      <c r="R1601">
        <f>ROUND(E1601/D1601*100,0)</f>
        <v>0</v>
      </c>
      <c r="S1601" s="10">
        <f t="shared" si="101"/>
        <v>0</v>
      </c>
      <c r="T1601" t="s">
        <v>8336</v>
      </c>
      <c r="U1601" t="s">
        <v>8343</v>
      </c>
    </row>
    <row r="1602" spans="1:21" ht="43.75" hidden="1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si="98"/>
        <v>41835.21597222222</v>
      </c>
      <c r="L1602" s="9">
        <f t="shared" si="99"/>
        <v>41791.057314814818</v>
      </c>
      <c r="M1602" s="14">
        <f t="shared" si="100"/>
        <v>6</v>
      </c>
      <c r="N1602" t="b">
        <v>0</v>
      </c>
      <c r="O1602">
        <v>9</v>
      </c>
      <c r="P1602" t="b">
        <v>0</v>
      </c>
      <c r="Q1602" t="s">
        <v>8289</v>
      </c>
      <c r="R1602">
        <f>ROUND(E1602/D1602*100,0)</f>
        <v>7</v>
      </c>
      <c r="S1602" s="10">
        <f t="shared" si="101"/>
        <v>40.78</v>
      </c>
      <c r="T1602" t="s">
        <v>8336</v>
      </c>
      <c r="U1602" t="s">
        <v>8343</v>
      </c>
    </row>
    <row r="1603" spans="1:21" ht="43.75" hidden="1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ref="K1603:K1666" si="102">(I1603/60/60/24) + DATE(1970,1,1)</f>
        <v>40668.092974537038</v>
      </c>
      <c r="L1603" s="9">
        <f t="shared" ref="L1603:L1666" si="103">(J1603/60/60/24) + DATE(1970,1,1)</f>
        <v>40638.092974537038</v>
      </c>
      <c r="M1603" s="14">
        <f t="shared" ref="M1603:M1666" si="104">MONTH(L1603)</f>
        <v>4</v>
      </c>
      <c r="N1603" t="b">
        <v>0</v>
      </c>
      <c r="O1603">
        <v>56</v>
      </c>
      <c r="P1603" t="b">
        <v>1</v>
      </c>
      <c r="Q1603" t="s">
        <v>8274</v>
      </c>
      <c r="R1603">
        <f>ROUND(E1603/D1603*100,0)</f>
        <v>108</v>
      </c>
      <c r="S1603" s="10">
        <f t="shared" ref="S1603:S1666" si="105">IFERROR(ROUND(E1603/O1603,2),0)</f>
        <v>48.33</v>
      </c>
      <c r="T1603" t="s">
        <v>8323</v>
      </c>
      <c r="U1603" t="s">
        <v>8324</v>
      </c>
    </row>
    <row r="1604" spans="1:21" ht="43.75" hidden="1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102"/>
        <v>40830.958333333336</v>
      </c>
      <c r="L1604" s="9">
        <f t="shared" si="103"/>
        <v>40788.297650462962</v>
      </c>
      <c r="M1604" s="14">
        <f t="shared" si="104"/>
        <v>9</v>
      </c>
      <c r="N1604" t="b">
        <v>0</v>
      </c>
      <c r="O1604">
        <v>32</v>
      </c>
      <c r="P1604" t="b">
        <v>1</v>
      </c>
      <c r="Q1604" t="s">
        <v>8274</v>
      </c>
      <c r="R1604">
        <f>ROUND(E1604/D1604*100,0)</f>
        <v>100</v>
      </c>
      <c r="S1604" s="10">
        <f t="shared" si="105"/>
        <v>46.95</v>
      </c>
      <c r="T1604" t="s">
        <v>8323</v>
      </c>
      <c r="U1604" t="s">
        <v>8324</v>
      </c>
    </row>
    <row r="1605" spans="1:21" ht="29.15" hidden="1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102"/>
        <v>40936.169664351852</v>
      </c>
      <c r="L1605" s="9">
        <f t="shared" si="103"/>
        <v>40876.169664351852</v>
      </c>
      <c r="M1605" s="14">
        <f t="shared" si="104"/>
        <v>11</v>
      </c>
      <c r="N1605" t="b">
        <v>0</v>
      </c>
      <c r="O1605">
        <v>30</v>
      </c>
      <c r="P1605" t="b">
        <v>1</v>
      </c>
      <c r="Q1605" t="s">
        <v>8274</v>
      </c>
      <c r="R1605">
        <f>ROUND(E1605/D1605*100,0)</f>
        <v>100</v>
      </c>
      <c r="S1605" s="10">
        <f t="shared" si="105"/>
        <v>66.69</v>
      </c>
      <c r="T1605" t="s">
        <v>8323</v>
      </c>
      <c r="U1605" t="s">
        <v>8324</v>
      </c>
    </row>
    <row r="1606" spans="1:21" ht="43.75" hidden="1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102"/>
        <v>40985.80364583333</v>
      </c>
      <c r="L1606" s="9">
        <f t="shared" si="103"/>
        <v>40945.845312500001</v>
      </c>
      <c r="M1606" s="14">
        <f t="shared" si="104"/>
        <v>2</v>
      </c>
      <c r="N1606" t="b">
        <v>0</v>
      </c>
      <c r="O1606">
        <v>70</v>
      </c>
      <c r="P1606" t="b">
        <v>1</v>
      </c>
      <c r="Q1606" t="s">
        <v>8274</v>
      </c>
      <c r="R1606">
        <f>ROUND(E1606/D1606*100,0)</f>
        <v>122</v>
      </c>
      <c r="S1606" s="10">
        <f t="shared" si="105"/>
        <v>48.84</v>
      </c>
      <c r="T1606" t="s">
        <v>8323</v>
      </c>
      <c r="U1606" t="s">
        <v>8324</v>
      </c>
    </row>
    <row r="1607" spans="1:21" ht="43.75" hidden="1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102"/>
        <v>40756.291666666664</v>
      </c>
      <c r="L1607" s="9">
        <f t="shared" si="103"/>
        <v>40747.012881944444</v>
      </c>
      <c r="M1607" s="14">
        <f t="shared" si="104"/>
        <v>7</v>
      </c>
      <c r="N1607" t="b">
        <v>0</v>
      </c>
      <c r="O1607">
        <v>44</v>
      </c>
      <c r="P1607" t="b">
        <v>1</v>
      </c>
      <c r="Q1607" t="s">
        <v>8274</v>
      </c>
      <c r="R1607">
        <f>ROUND(E1607/D1607*100,0)</f>
        <v>101</v>
      </c>
      <c r="S1607" s="10">
        <f t="shared" si="105"/>
        <v>137.31</v>
      </c>
      <c r="T1607" t="s">
        <v>8323</v>
      </c>
      <c r="U1607" t="s">
        <v>8324</v>
      </c>
    </row>
    <row r="1608" spans="1:21" ht="43.75" hidden="1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102"/>
        <v>40626.069884259261</v>
      </c>
      <c r="L1608" s="9">
        <f t="shared" si="103"/>
        <v>40536.111550925925</v>
      </c>
      <c r="M1608" s="14">
        <f t="shared" si="104"/>
        <v>12</v>
      </c>
      <c r="N1608" t="b">
        <v>0</v>
      </c>
      <c r="O1608">
        <v>92</v>
      </c>
      <c r="P1608" t="b">
        <v>1</v>
      </c>
      <c r="Q1608" t="s">
        <v>8274</v>
      </c>
      <c r="R1608">
        <f>ROUND(E1608/D1608*100,0)</f>
        <v>101</v>
      </c>
      <c r="S1608" s="10">
        <f t="shared" si="105"/>
        <v>87.83</v>
      </c>
      <c r="T1608" t="s">
        <v>8323</v>
      </c>
      <c r="U1608" t="s">
        <v>8324</v>
      </c>
    </row>
    <row r="1609" spans="1:21" ht="43.75" hidden="1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102"/>
        <v>41074.80846064815</v>
      </c>
      <c r="L1609" s="9">
        <f t="shared" si="103"/>
        <v>41053.80846064815</v>
      </c>
      <c r="M1609" s="14">
        <f t="shared" si="104"/>
        <v>5</v>
      </c>
      <c r="N1609" t="b">
        <v>0</v>
      </c>
      <c r="O1609">
        <v>205</v>
      </c>
      <c r="P1609" t="b">
        <v>1</v>
      </c>
      <c r="Q1609" t="s">
        <v>8274</v>
      </c>
      <c r="R1609">
        <f>ROUND(E1609/D1609*100,0)</f>
        <v>145</v>
      </c>
      <c r="S1609" s="10">
        <f t="shared" si="105"/>
        <v>70.790000000000006</v>
      </c>
      <c r="T1609" t="s">
        <v>8323</v>
      </c>
      <c r="U1609" t="s">
        <v>8324</v>
      </c>
    </row>
    <row r="1610" spans="1:21" ht="29.15" hidden="1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si="102"/>
        <v>41640.226388888892</v>
      </c>
      <c r="L1610" s="9">
        <f t="shared" si="103"/>
        <v>41607.83085648148</v>
      </c>
      <c r="M1610" s="14">
        <f t="shared" si="104"/>
        <v>11</v>
      </c>
      <c r="N1610" t="b">
        <v>0</v>
      </c>
      <c r="O1610">
        <v>23</v>
      </c>
      <c r="P1610" t="b">
        <v>1</v>
      </c>
      <c r="Q1610" t="s">
        <v>8274</v>
      </c>
      <c r="R1610">
        <f>ROUND(E1610/D1610*100,0)</f>
        <v>101</v>
      </c>
      <c r="S1610" s="10">
        <f t="shared" si="105"/>
        <v>52.83</v>
      </c>
      <c r="T1610" t="s">
        <v>8323</v>
      </c>
      <c r="U1610" t="s">
        <v>8324</v>
      </c>
    </row>
    <row r="1611" spans="1:21" ht="43.75" hidden="1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102"/>
        <v>40849.333333333336</v>
      </c>
      <c r="L1611" s="9">
        <f t="shared" si="103"/>
        <v>40796.001261574071</v>
      </c>
      <c r="M1611" s="14">
        <f t="shared" si="104"/>
        <v>9</v>
      </c>
      <c r="N1611" t="b">
        <v>0</v>
      </c>
      <c r="O1611">
        <v>4</v>
      </c>
      <c r="P1611" t="b">
        <v>1</v>
      </c>
      <c r="Q1611" t="s">
        <v>8274</v>
      </c>
      <c r="R1611">
        <f>ROUND(E1611/D1611*100,0)</f>
        <v>118</v>
      </c>
      <c r="S1611" s="10">
        <f t="shared" si="105"/>
        <v>443.75</v>
      </c>
      <c r="T1611" t="s">
        <v>8323</v>
      </c>
      <c r="U1611" t="s">
        <v>8324</v>
      </c>
    </row>
    <row r="1612" spans="1:21" ht="29.15" hidden="1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102"/>
        <v>41258.924884259257</v>
      </c>
      <c r="L1612" s="9">
        <f t="shared" si="103"/>
        <v>41228.924884259257</v>
      </c>
      <c r="M1612" s="14">
        <f t="shared" si="104"/>
        <v>11</v>
      </c>
      <c r="N1612" t="b">
        <v>0</v>
      </c>
      <c r="O1612">
        <v>112</v>
      </c>
      <c r="P1612" t="b">
        <v>1</v>
      </c>
      <c r="Q1612" t="s">
        <v>8274</v>
      </c>
      <c r="R1612">
        <f>ROUND(E1612/D1612*100,0)</f>
        <v>272</v>
      </c>
      <c r="S1612" s="10">
        <f t="shared" si="105"/>
        <v>48.54</v>
      </c>
      <c r="T1612" t="s">
        <v>8323</v>
      </c>
      <c r="U1612" t="s">
        <v>8324</v>
      </c>
    </row>
    <row r="1613" spans="1:21" hidden="1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102"/>
        <v>41430.00037037037</v>
      </c>
      <c r="L1613" s="9">
        <f t="shared" si="103"/>
        <v>41409.00037037037</v>
      </c>
      <c r="M1613" s="14">
        <f t="shared" si="104"/>
        <v>5</v>
      </c>
      <c r="N1613" t="b">
        <v>0</v>
      </c>
      <c r="O1613">
        <v>27</v>
      </c>
      <c r="P1613" t="b">
        <v>1</v>
      </c>
      <c r="Q1613" t="s">
        <v>8274</v>
      </c>
      <c r="R1613">
        <f>ROUND(E1613/D1613*100,0)</f>
        <v>125</v>
      </c>
      <c r="S1613" s="10">
        <f t="shared" si="105"/>
        <v>37.07</v>
      </c>
      <c r="T1613" t="s">
        <v>8323</v>
      </c>
      <c r="U1613" t="s">
        <v>8324</v>
      </c>
    </row>
    <row r="1614" spans="1:21" ht="43.75" hidden="1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102"/>
        <v>41276.874814814815</v>
      </c>
      <c r="L1614" s="9">
        <f t="shared" si="103"/>
        <v>41246.874814814815</v>
      </c>
      <c r="M1614" s="14">
        <f t="shared" si="104"/>
        <v>12</v>
      </c>
      <c r="N1614" t="b">
        <v>0</v>
      </c>
      <c r="O1614">
        <v>11</v>
      </c>
      <c r="P1614" t="b">
        <v>1</v>
      </c>
      <c r="Q1614" t="s">
        <v>8274</v>
      </c>
      <c r="R1614">
        <f>ROUND(E1614/D1614*100,0)</f>
        <v>110</v>
      </c>
      <c r="S1614" s="10">
        <f t="shared" si="105"/>
        <v>50</v>
      </c>
      <c r="T1614" t="s">
        <v>8323</v>
      </c>
      <c r="U1614" t="s">
        <v>8324</v>
      </c>
    </row>
    <row r="1615" spans="1:21" ht="43.75" hidden="1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102"/>
        <v>41112.069467592592</v>
      </c>
      <c r="L1615" s="9">
        <f t="shared" si="103"/>
        <v>41082.069467592592</v>
      </c>
      <c r="M1615" s="14">
        <f t="shared" si="104"/>
        <v>6</v>
      </c>
      <c r="N1615" t="b">
        <v>0</v>
      </c>
      <c r="O1615">
        <v>26</v>
      </c>
      <c r="P1615" t="b">
        <v>1</v>
      </c>
      <c r="Q1615" t="s">
        <v>8274</v>
      </c>
      <c r="R1615">
        <f>ROUND(E1615/D1615*100,0)</f>
        <v>102</v>
      </c>
      <c r="S1615" s="10">
        <f t="shared" si="105"/>
        <v>39.04</v>
      </c>
      <c r="T1615" t="s">
        <v>8323</v>
      </c>
      <c r="U1615" t="s">
        <v>8324</v>
      </c>
    </row>
    <row r="1616" spans="1:21" ht="43.75" hidden="1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102"/>
        <v>41854.708333333336</v>
      </c>
      <c r="L1616" s="9">
        <f t="shared" si="103"/>
        <v>41794.981122685182</v>
      </c>
      <c r="M1616" s="14">
        <f t="shared" si="104"/>
        <v>6</v>
      </c>
      <c r="N1616" t="b">
        <v>0</v>
      </c>
      <c r="O1616">
        <v>77</v>
      </c>
      <c r="P1616" t="b">
        <v>1</v>
      </c>
      <c r="Q1616" t="s">
        <v>8274</v>
      </c>
      <c r="R1616">
        <f>ROUND(E1616/D1616*100,0)</f>
        <v>103</v>
      </c>
      <c r="S1616" s="10">
        <f t="shared" si="105"/>
        <v>66.69</v>
      </c>
      <c r="T1616" t="s">
        <v>8323</v>
      </c>
      <c r="U1616" t="s">
        <v>8324</v>
      </c>
    </row>
    <row r="1617" spans="1:21" ht="43.75" hidden="1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102"/>
        <v>40890.092546296299</v>
      </c>
      <c r="L1617" s="9">
        <f t="shared" si="103"/>
        <v>40845.050879629627</v>
      </c>
      <c r="M1617" s="14">
        <f t="shared" si="104"/>
        <v>10</v>
      </c>
      <c r="N1617" t="b">
        <v>0</v>
      </c>
      <c r="O1617">
        <v>136</v>
      </c>
      <c r="P1617" t="b">
        <v>1</v>
      </c>
      <c r="Q1617" t="s">
        <v>8274</v>
      </c>
      <c r="R1617">
        <f>ROUND(E1617/D1617*100,0)</f>
        <v>114</v>
      </c>
      <c r="S1617" s="10">
        <f t="shared" si="105"/>
        <v>67.13</v>
      </c>
      <c r="T1617" t="s">
        <v>8323</v>
      </c>
      <c r="U1617" t="s">
        <v>8324</v>
      </c>
    </row>
    <row r="1618" spans="1:21" ht="43.75" hidden="1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102"/>
        <v>41235.916666666664</v>
      </c>
      <c r="L1618" s="9">
        <f t="shared" si="103"/>
        <v>41194.715520833335</v>
      </c>
      <c r="M1618" s="14">
        <f t="shared" si="104"/>
        <v>10</v>
      </c>
      <c r="N1618" t="b">
        <v>0</v>
      </c>
      <c r="O1618">
        <v>157</v>
      </c>
      <c r="P1618" t="b">
        <v>1</v>
      </c>
      <c r="Q1618" t="s">
        <v>8274</v>
      </c>
      <c r="R1618">
        <f>ROUND(E1618/D1618*100,0)</f>
        <v>104</v>
      </c>
      <c r="S1618" s="10">
        <f t="shared" si="105"/>
        <v>66.37</v>
      </c>
      <c r="T1618" t="s">
        <v>8323</v>
      </c>
      <c r="U1618" t="s">
        <v>8324</v>
      </c>
    </row>
    <row r="1619" spans="1:21" ht="29.15" hidden="1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102"/>
        <v>41579.791666666664</v>
      </c>
      <c r="L1619" s="9">
        <f t="shared" si="103"/>
        <v>41546.664212962962</v>
      </c>
      <c r="M1619" s="14">
        <f t="shared" si="104"/>
        <v>9</v>
      </c>
      <c r="N1619" t="b">
        <v>0</v>
      </c>
      <c r="O1619">
        <v>158</v>
      </c>
      <c r="P1619" t="b">
        <v>1</v>
      </c>
      <c r="Q1619" t="s">
        <v>8274</v>
      </c>
      <c r="R1619">
        <f>ROUND(E1619/D1619*100,0)</f>
        <v>146</v>
      </c>
      <c r="S1619" s="10">
        <f t="shared" si="105"/>
        <v>64.62</v>
      </c>
      <c r="T1619" t="s">
        <v>8323</v>
      </c>
      <c r="U1619" t="s">
        <v>8324</v>
      </c>
    </row>
    <row r="1620" spans="1:21" ht="43.75" hidden="1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102"/>
        <v>41341.654340277775</v>
      </c>
      <c r="L1620" s="9">
        <f t="shared" si="103"/>
        <v>41301.654340277775</v>
      </c>
      <c r="M1620" s="14">
        <f t="shared" si="104"/>
        <v>1</v>
      </c>
      <c r="N1620" t="b">
        <v>0</v>
      </c>
      <c r="O1620">
        <v>27</v>
      </c>
      <c r="P1620" t="b">
        <v>1</v>
      </c>
      <c r="Q1620" t="s">
        <v>8274</v>
      </c>
      <c r="R1620">
        <f>ROUND(E1620/D1620*100,0)</f>
        <v>105</v>
      </c>
      <c r="S1620" s="10">
        <f t="shared" si="105"/>
        <v>58.37</v>
      </c>
      <c r="T1620" t="s">
        <v>8323</v>
      </c>
      <c r="U1620" t="s">
        <v>8324</v>
      </c>
    </row>
    <row r="1621" spans="1:21" ht="43.75" hidden="1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102"/>
        <v>41897.18618055556</v>
      </c>
      <c r="L1621" s="9">
        <f t="shared" si="103"/>
        <v>41876.18618055556</v>
      </c>
      <c r="M1621" s="14">
        <f t="shared" si="104"/>
        <v>8</v>
      </c>
      <c r="N1621" t="b">
        <v>0</v>
      </c>
      <c r="O1621">
        <v>23</v>
      </c>
      <c r="P1621" t="b">
        <v>1</v>
      </c>
      <c r="Q1621" t="s">
        <v>8274</v>
      </c>
      <c r="R1621">
        <f>ROUND(E1621/D1621*100,0)</f>
        <v>133</v>
      </c>
      <c r="S1621" s="10">
        <f t="shared" si="105"/>
        <v>86.96</v>
      </c>
      <c r="T1621" t="s">
        <v>8323</v>
      </c>
      <c r="U1621" t="s">
        <v>8324</v>
      </c>
    </row>
    <row r="1622" spans="1:21" ht="29.15" hidden="1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102"/>
        <v>41328.339583333334</v>
      </c>
      <c r="L1622" s="9">
        <f t="shared" si="103"/>
        <v>41321.339583333334</v>
      </c>
      <c r="M1622" s="14">
        <f t="shared" si="104"/>
        <v>2</v>
      </c>
      <c r="N1622" t="b">
        <v>0</v>
      </c>
      <c r="O1622">
        <v>17</v>
      </c>
      <c r="P1622" t="b">
        <v>1</v>
      </c>
      <c r="Q1622" t="s">
        <v>8274</v>
      </c>
      <c r="R1622">
        <f>ROUND(E1622/D1622*100,0)</f>
        <v>113</v>
      </c>
      <c r="S1622" s="10">
        <f t="shared" si="105"/>
        <v>66.47</v>
      </c>
      <c r="T1622" t="s">
        <v>8323</v>
      </c>
      <c r="U1622" t="s">
        <v>8324</v>
      </c>
    </row>
    <row r="1623" spans="1:21" ht="43.75" hidden="1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102"/>
        <v>41057.165972222225</v>
      </c>
      <c r="L1623" s="9">
        <f t="shared" si="103"/>
        <v>41003.60665509259</v>
      </c>
      <c r="M1623" s="14">
        <f t="shared" si="104"/>
        <v>4</v>
      </c>
      <c r="N1623" t="b">
        <v>0</v>
      </c>
      <c r="O1623">
        <v>37</v>
      </c>
      <c r="P1623" t="b">
        <v>1</v>
      </c>
      <c r="Q1623" t="s">
        <v>8274</v>
      </c>
      <c r="R1623">
        <f>ROUND(E1623/D1623*100,0)</f>
        <v>121</v>
      </c>
      <c r="S1623" s="10">
        <f t="shared" si="105"/>
        <v>163.78</v>
      </c>
      <c r="T1623" t="s">
        <v>8323</v>
      </c>
      <c r="U1623" t="s">
        <v>8324</v>
      </c>
    </row>
    <row r="1624" spans="1:21" ht="43.75" hidden="1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102"/>
        <v>41990.332638888889</v>
      </c>
      <c r="L1624" s="9">
        <f t="shared" si="103"/>
        <v>41950.29483796296</v>
      </c>
      <c r="M1624" s="14">
        <f t="shared" si="104"/>
        <v>11</v>
      </c>
      <c r="N1624" t="b">
        <v>0</v>
      </c>
      <c r="O1624">
        <v>65</v>
      </c>
      <c r="P1624" t="b">
        <v>1</v>
      </c>
      <c r="Q1624" t="s">
        <v>8274</v>
      </c>
      <c r="R1624">
        <f>ROUND(E1624/D1624*100,0)</f>
        <v>102</v>
      </c>
      <c r="S1624" s="10">
        <f t="shared" si="105"/>
        <v>107.98</v>
      </c>
      <c r="T1624" t="s">
        <v>8323</v>
      </c>
      <c r="U1624" t="s">
        <v>8324</v>
      </c>
    </row>
    <row r="1625" spans="1:21" ht="43.75" hidden="1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102"/>
        <v>41513.688530092593</v>
      </c>
      <c r="L1625" s="9">
        <f t="shared" si="103"/>
        <v>41453.688530092593</v>
      </c>
      <c r="M1625" s="14">
        <f t="shared" si="104"/>
        <v>6</v>
      </c>
      <c r="N1625" t="b">
        <v>0</v>
      </c>
      <c r="O1625">
        <v>18</v>
      </c>
      <c r="P1625" t="b">
        <v>1</v>
      </c>
      <c r="Q1625" t="s">
        <v>8274</v>
      </c>
      <c r="R1625">
        <f>ROUND(E1625/D1625*100,0)</f>
        <v>101</v>
      </c>
      <c r="S1625" s="10">
        <f t="shared" si="105"/>
        <v>42.11</v>
      </c>
      <c r="T1625" t="s">
        <v>8323</v>
      </c>
      <c r="U1625" t="s">
        <v>8324</v>
      </c>
    </row>
    <row r="1626" spans="1:21" ht="43.75" hidden="1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102"/>
        <v>41283.367303240739</v>
      </c>
      <c r="L1626" s="9">
        <f t="shared" si="103"/>
        <v>41243.367303240739</v>
      </c>
      <c r="M1626" s="14">
        <f t="shared" si="104"/>
        <v>11</v>
      </c>
      <c r="N1626" t="b">
        <v>0</v>
      </c>
      <c r="O1626">
        <v>25</v>
      </c>
      <c r="P1626" t="b">
        <v>1</v>
      </c>
      <c r="Q1626" t="s">
        <v>8274</v>
      </c>
      <c r="R1626">
        <f>ROUND(E1626/D1626*100,0)</f>
        <v>118</v>
      </c>
      <c r="S1626" s="10">
        <f t="shared" si="105"/>
        <v>47.2</v>
      </c>
      <c r="T1626" t="s">
        <v>8323</v>
      </c>
      <c r="U1626" t="s">
        <v>8324</v>
      </c>
    </row>
    <row r="1627" spans="1:21" ht="58.3" hidden="1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102"/>
        <v>41163.699687500004</v>
      </c>
      <c r="L1627" s="9">
        <f t="shared" si="103"/>
        <v>41135.699687500004</v>
      </c>
      <c r="M1627" s="14">
        <f t="shared" si="104"/>
        <v>8</v>
      </c>
      <c r="N1627" t="b">
        <v>0</v>
      </c>
      <c r="O1627">
        <v>104</v>
      </c>
      <c r="P1627" t="b">
        <v>1</v>
      </c>
      <c r="Q1627" t="s">
        <v>8274</v>
      </c>
      <c r="R1627">
        <f>ROUND(E1627/D1627*100,0)</f>
        <v>155</v>
      </c>
      <c r="S1627" s="10">
        <f t="shared" si="105"/>
        <v>112.02</v>
      </c>
      <c r="T1627" t="s">
        <v>8323</v>
      </c>
      <c r="U1627" t="s">
        <v>8324</v>
      </c>
    </row>
    <row r="1628" spans="1:21" ht="43.75" hidden="1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102"/>
        <v>41609.889664351853</v>
      </c>
      <c r="L1628" s="9">
        <f t="shared" si="103"/>
        <v>41579.847997685189</v>
      </c>
      <c r="M1628" s="14">
        <f t="shared" si="104"/>
        <v>11</v>
      </c>
      <c r="N1628" t="b">
        <v>0</v>
      </c>
      <c r="O1628">
        <v>108</v>
      </c>
      <c r="P1628" t="b">
        <v>1</v>
      </c>
      <c r="Q1628" t="s">
        <v>8274</v>
      </c>
      <c r="R1628">
        <f>ROUND(E1628/D1628*100,0)</f>
        <v>101</v>
      </c>
      <c r="S1628" s="10">
        <f t="shared" si="105"/>
        <v>74.95</v>
      </c>
      <c r="T1628" t="s">
        <v>8323</v>
      </c>
      <c r="U1628" t="s">
        <v>8324</v>
      </c>
    </row>
    <row r="1629" spans="1:21" ht="43.75" hidden="1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102"/>
        <v>41239.207638888889</v>
      </c>
      <c r="L1629" s="9">
        <f t="shared" si="103"/>
        <v>41205.707048611112</v>
      </c>
      <c r="M1629" s="14">
        <f t="shared" si="104"/>
        <v>10</v>
      </c>
      <c r="N1629" t="b">
        <v>0</v>
      </c>
      <c r="O1629">
        <v>38</v>
      </c>
      <c r="P1629" t="b">
        <v>1</v>
      </c>
      <c r="Q1629" t="s">
        <v>8274</v>
      </c>
      <c r="R1629">
        <f>ROUND(E1629/D1629*100,0)</f>
        <v>117</v>
      </c>
      <c r="S1629" s="10">
        <f t="shared" si="105"/>
        <v>61.58</v>
      </c>
      <c r="T1629" t="s">
        <v>8323</v>
      </c>
      <c r="U1629" t="s">
        <v>8324</v>
      </c>
    </row>
    <row r="1630" spans="1:21" ht="29.15" hidden="1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102"/>
        <v>41807.737060185187</v>
      </c>
      <c r="L1630" s="9">
        <f t="shared" si="103"/>
        <v>41774.737060185187</v>
      </c>
      <c r="M1630" s="14">
        <f t="shared" si="104"/>
        <v>5</v>
      </c>
      <c r="N1630" t="b">
        <v>0</v>
      </c>
      <c r="O1630">
        <v>88</v>
      </c>
      <c r="P1630" t="b">
        <v>1</v>
      </c>
      <c r="Q1630" t="s">
        <v>8274</v>
      </c>
      <c r="R1630">
        <f>ROUND(E1630/D1630*100,0)</f>
        <v>101</v>
      </c>
      <c r="S1630" s="10">
        <f t="shared" si="105"/>
        <v>45.88</v>
      </c>
      <c r="T1630" t="s">
        <v>8323</v>
      </c>
      <c r="U1630" t="s">
        <v>8324</v>
      </c>
    </row>
    <row r="1631" spans="1:21" ht="29.15" hidden="1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102"/>
        <v>41690.867280092592</v>
      </c>
      <c r="L1631" s="9">
        <f t="shared" si="103"/>
        <v>41645.867280092592</v>
      </c>
      <c r="M1631" s="14">
        <f t="shared" si="104"/>
        <v>1</v>
      </c>
      <c r="N1631" t="b">
        <v>0</v>
      </c>
      <c r="O1631">
        <v>82</v>
      </c>
      <c r="P1631" t="b">
        <v>1</v>
      </c>
      <c r="Q1631" t="s">
        <v>8274</v>
      </c>
      <c r="R1631">
        <f>ROUND(E1631/D1631*100,0)</f>
        <v>104</v>
      </c>
      <c r="S1631" s="10">
        <f t="shared" si="105"/>
        <v>75.849999999999994</v>
      </c>
      <c r="T1631" t="s">
        <v>8323</v>
      </c>
      <c r="U1631" t="s">
        <v>8324</v>
      </c>
    </row>
    <row r="1632" spans="1:21" ht="43.75" hidden="1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102"/>
        <v>40970.290972222225</v>
      </c>
      <c r="L1632" s="9">
        <f t="shared" si="103"/>
        <v>40939.837673611109</v>
      </c>
      <c r="M1632" s="14">
        <f t="shared" si="104"/>
        <v>1</v>
      </c>
      <c r="N1632" t="b">
        <v>0</v>
      </c>
      <c r="O1632">
        <v>126</v>
      </c>
      <c r="P1632" t="b">
        <v>1</v>
      </c>
      <c r="Q1632" t="s">
        <v>8274</v>
      </c>
      <c r="R1632">
        <f>ROUND(E1632/D1632*100,0)</f>
        <v>265</v>
      </c>
      <c r="S1632" s="10">
        <f t="shared" si="105"/>
        <v>84.21</v>
      </c>
      <c r="T1632" t="s">
        <v>8323</v>
      </c>
      <c r="U1632" t="s">
        <v>8324</v>
      </c>
    </row>
    <row r="1633" spans="1:21" ht="43.75" hidden="1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102"/>
        <v>41194.859502314815</v>
      </c>
      <c r="L1633" s="9">
        <f t="shared" si="103"/>
        <v>41164.859502314815</v>
      </c>
      <c r="M1633" s="14">
        <f t="shared" si="104"/>
        <v>9</v>
      </c>
      <c r="N1633" t="b">
        <v>0</v>
      </c>
      <c r="O1633">
        <v>133</v>
      </c>
      <c r="P1633" t="b">
        <v>1</v>
      </c>
      <c r="Q1633" t="s">
        <v>8274</v>
      </c>
      <c r="R1633">
        <f>ROUND(E1633/D1633*100,0)</f>
        <v>156</v>
      </c>
      <c r="S1633" s="10">
        <f t="shared" si="105"/>
        <v>117.23</v>
      </c>
      <c r="T1633" t="s">
        <v>8323</v>
      </c>
      <c r="U1633" t="s">
        <v>8324</v>
      </c>
    </row>
    <row r="1634" spans="1:21" ht="43.75" hidden="1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102"/>
        <v>40810.340902777774</v>
      </c>
      <c r="L1634" s="9">
        <f t="shared" si="103"/>
        <v>40750.340902777774</v>
      </c>
      <c r="M1634" s="14">
        <f t="shared" si="104"/>
        <v>7</v>
      </c>
      <c r="N1634" t="b">
        <v>0</v>
      </c>
      <c r="O1634">
        <v>47</v>
      </c>
      <c r="P1634" t="b">
        <v>1</v>
      </c>
      <c r="Q1634" t="s">
        <v>8274</v>
      </c>
      <c r="R1634">
        <f>ROUND(E1634/D1634*100,0)</f>
        <v>102</v>
      </c>
      <c r="S1634" s="10">
        <f t="shared" si="105"/>
        <v>86.49</v>
      </c>
      <c r="T1634" t="s">
        <v>8323</v>
      </c>
      <c r="U1634" t="s">
        <v>8324</v>
      </c>
    </row>
    <row r="1635" spans="1:21" ht="43.75" hidden="1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102"/>
        <v>40924.208333333336</v>
      </c>
      <c r="L1635" s="9">
        <f t="shared" si="103"/>
        <v>40896.883750000001</v>
      </c>
      <c r="M1635" s="14">
        <f t="shared" si="104"/>
        <v>12</v>
      </c>
      <c r="N1635" t="b">
        <v>0</v>
      </c>
      <c r="O1635">
        <v>58</v>
      </c>
      <c r="P1635" t="b">
        <v>1</v>
      </c>
      <c r="Q1635" t="s">
        <v>8274</v>
      </c>
      <c r="R1635">
        <f>ROUND(E1635/D1635*100,0)</f>
        <v>100</v>
      </c>
      <c r="S1635" s="10">
        <f t="shared" si="105"/>
        <v>172.41</v>
      </c>
      <c r="T1635" t="s">
        <v>8323</v>
      </c>
      <c r="U1635" t="s">
        <v>8324</v>
      </c>
    </row>
    <row r="1636" spans="1:21" ht="43.75" hidden="1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102"/>
        <v>40696.249305555553</v>
      </c>
      <c r="L1636" s="9">
        <f t="shared" si="103"/>
        <v>40658.189826388887</v>
      </c>
      <c r="M1636" s="14">
        <f t="shared" si="104"/>
        <v>4</v>
      </c>
      <c r="N1636" t="b">
        <v>0</v>
      </c>
      <c r="O1636">
        <v>32</v>
      </c>
      <c r="P1636" t="b">
        <v>1</v>
      </c>
      <c r="Q1636" t="s">
        <v>8274</v>
      </c>
      <c r="R1636">
        <f>ROUND(E1636/D1636*100,0)</f>
        <v>101</v>
      </c>
      <c r="S1636" s="10">
        <f t="shared" si="105"/>
        <v>62.81</v>
      </c>
      <c r="T1636" t="s">
        <v>8323</v>
      </c>
      <c r="U1636" t="s">
        <v>8324</v>
      </c>
    </row>
    <row r="1637" spans="1:21" ht="58.3" hidden="1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102"/>
        <v>42562.868761574078</v>
      </c>
      <c r="L1637" s="9">
        <f t="shared" si="103"/>
        <v>42502.868761574078</v>
      </c>
      <c r="M1637" s="14">
        <f t="shared" si="104"/>
        <v>5</v>
      </c>
      <c r="N1637" t="b">
        <v>0</v>
      </c>
      <c r="O1637">
        <v>37</v>
      </c>
      <c r="P1637" t="b">
        <v>1</v>
      </c>
      <c r="Q1637" t="s">
        <v>8274</v>
      </c>
      <c r="R1637">
        <f>ROUND(E1637/D1637*100,0)</f>
        <v>125</v>
      </c>
      <c r="S1637" s="10">
        <f t="shared" si="105"/>
        <v>67.73</v>
      </c>
      <c r="T1637" t="s">
        <v>8323</v>
      </c>
      <c r="U1637" t="s">
        <v>8324</v>
      </c>
    </row>
    <row r="1638" spans="1:21" ht="43.75" hidden="1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102"/>
        <v>40706.166666666664</v>
      </c>
      <c r="L1638" s="9">
        <f t="shared" si="103"/>
        <v>40663.08666666667</v>
      </c>
      <c r="M1638" s="14">
        <f t="shared" si="104"/>
        <v>4</v>
      </c>
      <c r="N1638" t="b">
        <v>0</v>
      </c>
      <c r="O1638">
        <v>87</v>
      </c>
      <c r="P1638" t="b">
        <v>1</v>
      </c>
      <c r="Q1638" t="s">
        <v>8274</v>
      </c>
      <c r="R1638">
        <f>ROUND(E1638/D1638*100,0)</f>
        <v>104</v>
      </c>
      <c r="S1638" s="10">
        <f t="shared" si="105"/>
        <v>53.56</v>
      </c>
      <c r="T1638" t="s">
        <v>8323</v>
      </c>
      <c r="U1638" t="s">
        <v>8324</v>
      </c>
    </row>
    <row r="1639" spans="1:21" ht="43.75" hidden="1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102"/>
        <v>40178.98541666667</v>
      </c>
      <c r="L1639" s="9">
        <f t="shared" si="103"/>
        <v>40122.751620370371</v>
      </c>
      <c r="M1639" s="14">
        <f t="shared" si="104"/>
        <v>11</v>
      </c>
      <c r="N1639" t="b">
        <v>0</v>
      </c>
      <c r="O1639">
        <v>15</v>
      </c>
      <c r="P1639" t="b">
        <v>1</v>
      </c>
      <c r="Q1639" t="s">
        <v>8274</v>
      </c>
      <c r="R1639">
        <f>ROUND(E1639/D1639*100,0)</f>
        <v>104</v>
      </c>
      <c r="S1639" s="10">
        <f t="shared" si="105"/>
        <v>34.6</v>
      </c>
      <c r="T1639" t="s">
        <v>8323</v>
      </c>
      <c r="U1639" t="s">
        <v>8324</v>
      </c>
    </row>
    <row r="1640" spans="1:21" ht="29.15" hidden="1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102"/>
        <v>41333.892361111109</v>
      </c>
      <c r="L1640" s="9">
        <f t="shared" si="103"/>
        <v>41288.68712962963</v>
      </c>
      <c r="M1640" s="14">
        <f t="shared" si="104"/>
        <v>1</v>
      </c>
      <c r="N1640" t="b">
        <v>0</v>
      </c>
      <c r="O1640">
        <v>27</v>
      </c>
      <c r="P1640" t="b">
        <v>1</v>
      </c>
      <c r="Q1640" t="s">
        <v>8274</v>
      </c>
      <c r="R1640">
        <f>ROUND(E1640/D1640*100,0)</f>
        <v>105</v>
      </c>
      <c r="S1640" s="10">
        <f t="shared" si="105"/>
        <v>38.89</v>
      </c>
      <c r="T1640" t="s">
        <v>8323</v>
      </c>
      <c r="U1640" t="s">
        <v>8324</v>
      </c>
    </row>
    <row r="1641" spans="1:21" ht="43.75" hidden="1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102"/>
        <v>40971.652372685188</v>
      </c>
      <c r="L1641" s="9">
        <f t="shared" si="103"/>
        <v>40941.652372685188</v>
      </c>
      <c r="M1641" s="14">
        <f t="shared" si="104"/>
        <v>2</v>
      </c>
      <c r="N1641" t="b">
        <v>0</v>
      </c>
      <c r="O1641">
        <v>19</v>
      </c>
      <c r="P1641" t="b">
        <v>1</v>
      </c>
      <c r="Q1641" t="s">
        <v>8274</v>
      </c>
      <c r="R1641">
        <f>ROUND(E1641/D1641*100,0)</f>
        <v>100</v>
      </c>
      <c r="S1641" s="10">
        <f t="shared" si="105"/>
        <v>94.74</v>
      </c>
      <c r="T1641" t="s">
        <v>8323</v>
      </c>
      <c r="U1641" t="s">
        <v>8324</v>
      </c>
    </row>
    <row r="1642" spans="1:21" ht="43.75" hidden="1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102"/>
        <v>40393.082638888889</v>
      </c>
      <c r="L1642" s="9">
        <f t="shared" si="103"/>
        <v>40379.23096064815</v>
      </c>
      <c r="M1642" s="14">
        <f t="shared" si="104"/>
        <v>7</v>
      </c>
      <c r="N1642" t="b">
        <v>0</v>
      </c>
      <c r="O1642">
        <v>17</v>
      </c>
      <c r="P1642" t="b">
        <v>1</v>
      </c>
      <c r="Q1642" t="s">
        <v>8274</v>
      </c>
      <c r="R1642">
        <f>ROUND(E1642/D1642*100,0)</f>
        <v>170</v>
      </c>
      <c r="S1642" s="10">
        <f t="shared" si="105"/>
        <v>39.97</v>
      </c>
      <c r="T1642" t="s">
        <v>8323</v>
      </c>
      <c r="U1642" t="s">
        <v>8324</v>
      </c>
    </row>
    <row r="1643" spans="1:21" ht="29.15" hidden="1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102"/>
        <v>41992.596574074079</v>
      </c>
      <c r="L1643" s="9">
        <f t="shared" si="103"/>
        <v>41962.596574074079</v>
      </c>
      <c r="M1643" s="14">
        <f t="shared" si="104"/>
        <v>11</v>
      </c>
      <c r="N1643" t="b">
        <v>0</v>
      </c>
      <c r="O1643">
        <v>26</v>
      </c>
      <c r="P1643" t="b">
        <v>1</v>
      </c>
      <c r="Q1643" t="s">
        <v>8290</v>
      </c>
      <c r="R1643">
        <f>ROUND(E1643/D1643*100,0)</f>
        <v>101</v>
      </c>
      <c r="S1643" s="10">
        <f t="shared" si="105"/>
        <v>97.5</v>
      </c>
      <c r="T1643" t="s">
        <v>8323</v>
      </c>
      <c r="U1643" t="s">
        <v>8344</v>
      </c>
    </row>
    <row r="1644" spans="1:21" ht="43.75" hidden="1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102"/>
        <v>40708.024618055555</v>
      </c>
      <c r="L1644" s="9">
        <f t="shared" si="103"/>
        <v>40688.024618055555</v>
      </c>
      <c r="M1644" s="14">
        <f t="shared" si="104"/>
        <v>5</v>
      </c>
      <c r="N1644" t="b">
        <v>0</v>
      </c>
      <c r="O1644">
        <v>28</v>
      </c>
      <c r="P1644" t="b">
        <v>1</v>
      </c>
      <c r="Q1644" t="s">
        <v>8290</v>
      </c>
      <c r="R1644">
        <f>ROUND(E1644/D1644*100,0)</f>
        <v>100</v>
      </c>
      <c r="S1644" s="10">
        <f t="shared" si="105"/>
        <v>42.86</v>
      </c>
      <c r="T1644" t="s">
        <v>8323</v>
      </c>
      <c r="U1644" t="s">
        <v>8344</v>
      </c>
    </row>
    <row r="1645" spans="1:21" ht="29.15" hidden="1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102"/>
        <v>41176.824212962965</v>
      </c>
      <c r="L1645" s="9">
        <f t="shared" si="103"/>
        <v>41146.824212962965</v>
      </c>
      <c r="M1645" s="14">
        <f t="shared" si="104"/>
        <v>8</v>
      </c>
      <c r="N1645" t="b">
        <v>0</v>
      </c>
      <c r="O1645">
        <v>37</v>
      </c>
      <c r="P1645" t="b">
        <v>1</v>
      </c>
      <c r="Q1645" t="s">
        <v>8290</v>
      </c>
      <c r="R1645">
        <f>ROUND(E1645/D1645*100,0)</f>
        <v>125</v>
      </c>
      <c r="S1645" s="10">
        <f t="shared" si="105"/>
        <v>168.51</v>
      </c>
      <c r="T1645" t="s">
        <v>8323</v>
      </c>
      <c r="U1645" t="s">
        <v>8344</v>
      </c>
    </row>
    <row r="1646" spans="1:21" ht="43.75" hidden="1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102"/>
        <v>41235.101388888892</v>
      </c>
      <c r="L1646" s="9">
        <f t="shared" si="103"/>
        <v>41175.05972222222</v>
      </c>
      <c r="M1646" s="14">
        <f t="shared" si="104"/>
        <v>9</v>
      </c>
      <c r="N1646" t="b">
        <v>0</v>
      </c>
      <c r="O1646">
        <v>128</v>
      </c>
      <c r="P1646" t="b">
        <v>1</v>
      </c>
      <c r="Q1646" t="s">
        <v>8290</v>
      </c>
      <c r="R1646">
        <f>ROUND(E1646/D1646*100,0)</f>
        <v>110</v>
      </c>
      <c r="S1646" s="10">
        <f t="shared" si="105"/>
        <v>85.55</v>
      </c>
      <c r="T1646" t="s">
        <v>8323</v>
      </c>
      <c r="U1646" t="s">
        <v>8344</v>
      </c>
    </row>
    <row r="1647" spans="1:21" ht="43.75" hidden="1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102"/>
        <v>41535.617361111108</v>
      </c>
      <c r="L1647" s="9">
        <f t="shared" si="103"/>
        <v>41521.617361111108</v>
      </c>
      <c r="M1647" s="14">
        <f t="shared" si="104"/>
        <v>9</v>
      </c>
      <c r="N1647" t="b">
        <v>0</v>
      </c>
      <c r="O1647">
        <v>10</v>
      </c>
      <c r="P1647" t="b">
        <v>1</v>
      </c>
      <c r="Q1647" t="s">
        <v>8290</v>
      </c>
      <c r="R1647">
        <f>ROUND(E1647/D1647*100,0)</f>
        <v>111</v>
      </c>
      <c r="S1647" s="10">
        <f t="shared" si="105"/>
        <v>554</v>
      </c>
      <c r="T1647" t="s">
        <v>8323</v>
      </c>
      <c r="U1647" t="s">
        <v>8344</v>
      </c>
    </row>
    <row r="1648" spans="1:21" ht="58.3" hidden="1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102"/>
        <v>41865.757638888892</v>
      </c>
      <c r="L1648" s="9">
        <f t="shared" si="103"/>
        <v>41833.450266203705</v>
      </c>
      <c r="M1648" s="14">
        <f t="shared" si="104"/>
        <v>7</v>
      </c>
      <c r="N1648" t="b">
        <v>0</v>
      </c>
      <c r="O1648">
        <v>83</v>
      </c>
      <c r="P1648" t="b">
        <v>1</v>
      </c>
      <c r="Q1648" t="s">
        <v>8290</v>
      </c>
      <c r="R1648">
        <f>ROUND(E1648/D1648*100,0)</f>
        <v>110</v>
      </c>
      <c r="S1648" s="10">
        <f t="shared" si="105"/>
        <v>26.55</v>
      </c>
      <c r="T1648" t="s">
        <v>8323</v>
      </c>
      <c r="U1648" t="s">
        <v>8344</v>
      </c>
    </row>
    <row r="1649" spans="1:21" ht="43.75" hidden="1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102"/>
        <v>41069.409456018519</v>
      </c>
      <c r="L1649" s="9">
        <f t="shared" si="103"/>
        <v>41039.409456018519</v>
      </c>
      <c r="M1649" s="14">
        <f t="shared" si="104"/>
        <v>5</v>
      </c>
      <c r="N1649" t="b">
        <v>0</v>
      </c>
      <c r="O1649">
        <v>46</v>
      </c>
      <c r="P1649" t="b">
        <v>1</v>
      </c>
      <c r="Q1649" t="s">
        <v>8290</v>
      </c>
      <c r="R1649">
        <f>ROUND(E1649/D1649*100,0)</f>
        <v>105</v>
      </c>
      <c r="S1649" s="10">
        <f t="shared" si="105"/>
        <v>113.83</v>
      </c>
      <c r="T1649" t="s">
        <v>8323</v>
      </c>
      <c r="U1649" t="s">
        <v>8344</v>
      </c>
    </row>
    <row r="1650" spans="1:21" ht="43.75" hidden="1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102"/>
        <v>40622.662986111114</v>
      </c>
      <c r="L1650" s="9">
        <f t="shared" si="103"/>
        <v>40592.704652777778</v>
      </c>
      <c r="M1650" s="14">
        <f t="shared" si="104"/>
        <v>2</v>
      </c>
      <c r="N1650" t="b">
        <v>0</v>
      </c>
      <c r="O1650">
        <v>90</v>
      </c>
      <c r="P1650" t="b">
        <v>1</v>
      </c>
      <c r="Q1650" t="s">
        <v>8290</v>
      </c>
      <c r="R1650">
        <f>ROUND(E1650/D1650*100,0)</f>
        <v>125</v>
      </c>
      <c r="S1650" s="10">
        <f t="shared" si="105"/>
        <v>32.01</v>
      </c>
      <c r="T1650" t="s">
        <v>8323</v>
      </c>
      <c r="U1650" t="s">
        <v>8344</v>
      </c>
    </row>
    <row r="1651" spans="1:21" ht="43.75" hidden="1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102"/>
        <v>41782.684664351851</v>
      </c>
      <c r="L1651" s="9">
        <f t="shared" si="103"/>
        <v>41737.684664351851</v>
      </c>
      <c r="M1651" s="14">
        <f t="shared" si="104"/>
        <v>4</v>
      </c>
      <c r="N1651" t="b">
        <v>0</v>
      </c>
      <c r="O1651">
        <v>81</v>
      </c>
      <c r="P1651" t="b">
        <v>1</v>
      </c>
      <c r="Q1651" t="s">
        <v>8290</v>
      </c>
      <c r="R1651">
        <f>ROUND(E1651/D1651*100,0)</f>
        <v>101</v>
      </c>
      <c r="S1651" s="10">
        <f t="shared" si="105"/>
        <v>47.19</v>
      </c>
      <c r="T1651" t="s">
        <v>8323</v>
      </c>
      <c r="U1651" t="s">
        <v>8344</v>
      </c>
    </row>
    <row r="1652" spans="1:21" ht="43.75" hidden="1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102"/>
        <v>41556.435613425929</v>
      </c>
      <c r="L1652" s="9">
        <f t="shared" si="103"/>
        <v>41526.435613425929</v>
      </c>
      <c r="M1652" s="14">
        <f t="shared" si="104"/>
        <v>9</v>
      </c>
      <c r="N1652" t="b">
        <v>0</v>
      </c>
      <c r="O1652">
        <v>32</v>
      </c>
      <c r="P1652" t="b">
        <v>1</v>
      </c>
      <c r="Q1652" t="s">
        <v>8290</v>
      </c>
      <c r="R1652">
        <f>ROUND(E1652/D1652*100,0)</f>
        <v>142</v>
      </c>
      <c r="S1652" s="10">
        <f t="shared" si="105"/>
        <v>88.47</v>
      </c>
      <c r="T1652" t="s">
        <v>8323</v>
      </c>
      <c r="U1652" t="s">
        <v>8344</v>
      </c>
    </row>
    <row r="1653" spans="1:21" ht="43.75" hidden="1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102"/>
        <v>40659.290972222225</v>
      </c>
      <c r="L1653" s="9">
        <f t="shared" si="103"/>
        <v>40625.900694444441</v>
      </c>
      <c r="M1653" s="14">
        <f t="shared" si="104"/>
        <v>3</v>
      </c>
      <c r="N1653" t="b">
        <v>0</v>
      </c>
      <c r="O1653">
        <v>20</v>
      </c>
      <c r="P1653" t="b">
        <v>1</v>
      </c>
      <c r="Q1653" t="s">
        <v>8290</v>
      </c>
      <c r="R1653">
        <f>ROUND(E1653/D1653*100,0)</f>
        <v>101</v>
      </c>
      <c r="S1653" s="10">
        <f t="shared" si="105"/>
        <v>100.75</v>
      </c>
      <c r="T1653" t="s">
        <v>8323</v>
      </c>
      <c r="U1653" t="s">
        <v>8344</v>
      </c>
    </row>
    <row r="1654" spans="1:21" ht="43.75" hidden="1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102"/>
        <v>41602.534641203703</v>
      </c>
      <c r="L1654" s="9">
        <f t="shared" si="103"/>
        <v>41572.492974537039</v>
      </c>
      <c r="M1654" s="14">
        <f t="shared" si="104"/>
        <v>10</v>
      </c>
      <c r="N1654" t="b">
        <v>0</v>
      </c>
      <c r="O1654">
        <v>70</v>
      </c>
      <c r="P1654" t="b">
        <v>1</v>
      </c>
      <c r="Q1654" t="s">
        <v>8290</v>
      </c>
      <c r="R1654">
        <f>ROUND(E1654/D1654*100,0)</f>
        <v>101</v>
      </c>
      <c r="S1654" s="10">
        <f t="shared" si="105"/>
        <v>64.709999999999994</v>
      </c>
      <c r="T1654" t="s">
        <v>8323</v>
      </c>
      <c r="U1654" t="s">
        <v>8344</v>
      </c>
    </row>
    <row r="1655" spans="1:21" ht="43.75" hidden="1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102"/>
        <v>40657.834444444445</v>
      </c>
      <c r="L1655" s="9">
        <f t="shared" si="103"/>
        <v>40626.834444444445</v>
      </c>
      <c r="M1655" s="14">
        <f t="shared" si="104"/>
        <v>3</v>
      </c>
      <c r="N1655" t="b">
        <v>0</v>
      </c>
      <c r="O1655">
        <v>168</v>
      </c>
      <c r="P1655" t="b">
        <v>1</v>
      </c>
      <c r="Q1655" t="s">
        <v>8290</v>
      </c>
      <c r="R1655">
        <f>ROUND(E1655/D1655*100,0)</f>
        <v>174</v>
      </c>
      <c r="S1655" s="10">
        <f t="shared" si="105"/>
        <v>51.85</v>
      </c>
      <c r="T1655" t="s">
        <v>8323</v>
      </c>
      <c r="U1655" t="s">
        <v>8344</v>
      </c>
    </row>
    <row r="1656" spans="1:21" ht="43.75" hidden="1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102"/>
        <v>41017.890740740739</v>
      </c>
      <c r="L1656" s="9">
        <f t="shared" si="103"/>
        <v>40987.890740740739</v>
      </c>
      <c r="M1656" s="14">
        <f t="shared" si="104"/>
        <v>3</v>
      </c>
      <c r="N1656" t="b">
        <v>0</v>
      </c>
      <c r="O1656">
        <v>34</v>
      </c>
      <c r="P1656" t="b">
        <v>1</v>
      </c>
      <c r="Q1656" t="s">
        <v>8290</v>
      </c>
      <c r="R1656">
        <f>ROUND(E1656/D1656*100,0)</f>
        <v>120</v>
      </c>
      <c r="S1656" s="10">
        <f t="shared" si="105"/>
        <v>38.79</v>
      </c>
      <c r="T1656" t="s">
        <v>8323</v>
      </c>
      <c r="U1656" t="s">
        <v>8344</v>
      </c>
    </row>
    <row r="1657" spans="1:21" ht="29.15" hidden="1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102"/>
        <v>41004.750231481477</v>
      </c>
      <c r="L1657" s="9">
        <f t="shared" si="103"/>
        <v>40974.791898148149</v>
      </c>
      <c r="M1657" s="14">
        <f t="shared" si="104"/>
        <v>3</v>
      </c>
      <c r="N1657" t="b">
        <v>0</v>
      </c>
      <c r="O1657">
        <v>48</v>
      </c>
      <c r="P1657" t="b">
        <v>1</v>
      </c>
      <c r="Q1657" t="s">
        <v>8290</v>
      </c>
      <c r="R1657">
        <f>ROUND(E1657/D1657*100,0)</f>
        <v>143</v>
      </c>
      <c r="S1657" s="10">
        <f t="shared" si="105"/>
        <v>44.65</v>
      </c>
      <c r="T1657" t="s">
        <v>8323</v>
      </c>
      <c r="U1657" t="s">
        <v>8344</v>
      </c>
    </row>
    <row r="1658" spans="1:21" ht="58.3" hidden="1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102"/>
        <v>41256.928842592592</v>
      </c>
      <c r="L1658" s="9">
        <f t="shared" si="103"/>
        <v>41226.928842592592</v>
      </c>
      <c r="M1658" s="14">
        <f t="shared" si="104"/>
        <v>11</v>
      </c>
      <c r="N1658" t="b">
        <v>0</v>
      </c>
      <c r="O1658">
        <v>48</v>
      </c>
      <c r="P1658" t="b">
        <v>1</v>
      </c>
      <c r="Q1658" t="s">
        <v>8290</v>
      </c>
      <c r="R1658">
        <f>ROUND(E1658/D1658*100,0)</f>
        <v>100</v>
      </c>
      <c r="S1658" s="10">
        <f t="shared" si="105"/>
        <v>156.77000000000001</v>
      </c>
      <c r="T1658" t="s">
        <v>8323</v>
      </c>
      <c r="U1658" t="s">
        <v>8344</v>
      </c>
    </row>
    <row r="1659" spans="1:21" ht="58.3" hidden="1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102"/>
        <v>41053.782037037039</v>
      </c>
      <c r="L1659" s="9">
        <f t="shared" si="103"/>
        <v>41023.782037037039</v>
      </c>
      <c r="M1659" s="14">
        <f t="shared" si="104"/>
        <v>4</v>
      </c>
      <c r="N1659" t="b">
        <v>0</v>
      </c>
      <c r="O1659">
        <v>221</v>
      </c>
      <c r="P1659" t="b">
        <v>1</v>
      </c>
      <c r="Q1659" t="s">
        <v>8290</v>
      </c>
      <c r="R1659">
        <f>ROUND(E1659/D1659*100,0)</f>
        <v>105</v>
      </c>
      <c r="S1659" s="10">
        <f t="shared" si="105"/>
        <v>118.7</v>
      </c>
      <c r="T1659" t="s">
        <v>8323</v>
      </c>
      <c r="U1659" t="s">
        <v>8344</v>
      </c>
    </row>
    <row r="1660" spans="1:21" ht="43.75" hidden="1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102"/>
        <v>41261.597222222219</v>
      </c>
      <c r="L1660" s="9">
        <f t="shared" si="103"/>
        <v>41223.22184027778</v>
      </c>
      <c r="M1660" s="14">
        <f t="shared" si="104"/>
        <v>11</v>
      </c>
      <c r="N1660" t="b">
        <v>0</v>
      </c>
      <c r="O1660">
        <v>107</v>
      </c>
      <c r="P1660" t="b">
        <v>1</v>
      </c>
      <c r="Q1660" t="s">
        <v>8290</v>
      </c>
      <c r="R1660">
        <f>ROUND(E1660/D1660*100,0)</f>
        <v>132</v>
      </c>
      <c r="S1660" s="10">
        <f t="shared" si="105"/>
        <v>74.150000000000006</v>
      </c>
      <c r="T1660" t="s">
        <v>8323</v>
      </c>
      <c r="U1660" t="s">
        <v>8344</v>
      </c>
    </row>
    <row r="1661" spans="1:21" ht="43.75" hidden="1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102"/>
        <v>41625.5</v>
      </c>
      <c r="L1661" s="9">
        <f t="shared" si="103"/>
        <v>41596.913437499999</v>
      </c>
      <c r="M1661" s="14">
        <f t="shared" si="104"/>
        <v>11</v>
      </c>
      <c r="N1661" t="b">
        <v>0</v>
      </c>
      <c r="O1661">
        <v>45</v>
      </c>
      <c r="P1661" t="b">
        <v>1</v>
      </c>
      <c r="Q1661" t="s">
        <v>8290</v>
      </c>
      <c r="R1661">
        <f>ROUND(E1661/D1661*100,0)</f>
        <v>113</v>
      </c>
      <c r="S1661" s="10">
        <f t="shared" si="105"/>
        <v>12.53</v>
      </c>
      <c r="T1661" t="s">
        <v>8323</v>
      </c>
      <c r="U1661" t="s">
        <v>8344</v>
      </c>
    </row>
    <row r="1662" spans="1:21" ht="58.3" hidden="1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102"/>
        <v>42490.915972222225</v>
      </c>
      <c r="L1662" s="9">
        <f t="shared" si="103"/>
        <v>42459.693865740745</v>
      </c>
      <c r="M1662" s="14">
        <f t="shared" si="104"/>
        <v>3</v>
      </c>
      <c r="N1662" t="b">
        <v>0</v>
      </c>
      <c r="O1662">
        <v>36</v>
      </c>
      <c r="P1662" t="b">
        <v>1</v>
      </c>
      <c r="Q1662" t="s">
        <v>8290</v>
      </c>
      <c r="R1662">
        <f>ROUND(E1662/D1662*100,0)</f>
        <v>1254</v>
      </c>
      <c r="S1662" s="10">
        <f t="shared" si="105"/>
        <v>27.86</v>
      </c>
      <c r="T1662" t="s">
        <v>8323</v>
      </c>
      <c r="U1662" t="s">
        <v>8344</v>
      </c>
    </row>
    <row r="1663" spans="1:21" ht="58.3" hidden="1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102"/>
        <v>42386.875</v>
      </c>
      <c r="L1663" s="9">
        <f t="shared" si="103"/>
        <v>42343.998043981483</v>
      </c>
      <c r="M1663" s="14">
        <f t="shared" si="104"/>
        <v>12</v>
      </c>
      <c r="N1663" t="b">
        <v>0</v>
      </c>
      <c r="O1663">
        <v>101</v>
      </c>
      <c r="P1663" t="b">
        <v>1</v>
      </c>
      <c r="Q1663" t="s">
        <v>8290</v>
      </c>
      <c r="R1663">
        <f>ROUND(E1663/D1663*100,0)</f>
        <v>103</v>
      </c>
      <c r="S1663" s="10">
        <f t="shared" si="105"/>
        <v>80.180000000000007</v>
      </c>
      <c r="T1663" t="s">
        <v>8323</v>
      </c>
      <c r="U1663" t="s">
        <v>8344</v>
      </c>
    </row>
    <row r="1664" spans="1:21" ht="58.3" hidden="1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102"/>
        <v>40908.239999999998</v>
      </c>
      <c r="L1664" s="9">
        <f t="shared" si="103"/>
        <v>40848.198333333334</v>
      </c>
      <c r="M1664" s="14">
        <f t="shared" si="104"/>
        <v>11</v>
      </c>
      <c r="N1664" t="b">
        <v>0</v>
      </c>
      <c r="O1664">
        <v>62</v>
      </c>
      <c r="P1664" t="b">
        <v>1</v>
      </c>
      <c r="Q1664" t="s">
        <v>8290</v>
      </c>
      <c r="R1664">
        <f>ROUND(E1664/D1664*100,0)</f>
        <v>103</v>
      </c>
      <c r="S1664" s="10">
        <f t="shared" si="105"/>
        <v>132.44</v>
      </c>
      <c r="T1664" t="s">
        <v>8323</v>
      </c>
      <c r="U1664" t="s">
        <v>8344</v>
      </c>
    </row>
    <row r="1665" spans="1:21" ht="43.75" hidden="1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102"/>
        <v>42036.02207175926</v>
      </c>
      <c r="L1665" s="9">
        <f t="shared" si="103"/>
        <v>42006.02207175926</v>
      </c>
      <c r="M1665" s="14">
        <f t="shared" si="104"/>
        <v>1</v>
      </c>
      <c r="N1665" t="b">
        <v>0</v>
      </c>
      <c r="O1665">
        <v>32</v>
      </c>
      <c r="P1665" t="b">
        <v>1</v>
      </c>
      <c r="Q1665" t="s">
        <v>8290</v>
      </c>
      <c r="R1665">
        <f>ROUND(E1665/D1665*100,0)</f>
        <v>108</v>
      </c>
      <c r="S1665" s="10">
        <f t="shared" si="105"/>
        <v>33.75</v>
      </c>
      <c r="T1665" t="s">
        <v>8323</v>
      </c>
      <c r="U1665" t="s">
        <v>8344</v>
      </c>
    </row>
    <row r="1666" spans="1:21" ht="43.75" hidden="1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si="102"/>
        <v>40984.165972222225</v>
      </c>
      <c r="L1666" s="9">
        <f t="shared" si="103"/>
        <v>40939.761782407404</v>
      </c>
      <c r="M1666" s="14">
        <f t="shared" si="104"/>
        <v>1</v>
      </c>
      <c r="N1666" t="b">
        <v>0</v>
      </c>
      <c r="O1666">
        <v>89</v>
      </c>
      <c r="P1666" t="b">
        <v>1</v>
      </c>
      <c r="Q1666" t="s">
        <v>8290</v>
      </c>
      <c r="R1666">
        <f>ROUND(E1666/D1666*100,0)</f>
        <v>122</v>
      </c>
      <c r="S1666" s="10">
        <f t="shared" si="105"/>
        <v>34.380000000000003</v>
      </c>
      <c r="T1666" t="s">
        <v>8323</v>
      </c>
      <c r="U1666" t="s">
        <v>8344</v>
      </c>
    </row>
    <row r="1667" spans="1:21" ht="43.75" hidden="1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ref="K1667:K1730" si="106">(I1667/60/60/24) + DATE(1970,1,1)</f>
        <v>40596.125</v>
      </c>
      <c r="L1667" s="9">
        <f t="shared" ref="L1667:L1730" si="107">(J1667/60/60/24) + DATE(1970,1,1)</f>
        <v>40564.649456018517</v>
      </c>
      <c r="M1667" s="14">
        <f t="shared" ref="M1667:M1730" si="108">MONTH(L1667)</f>
        <v>1</v>
      </c>
      <c r="N1667" t="b">
        <v>0</v>
      </c>
      <c r="O1667">
        <v>93</v>
      </c>
      <c r="P1667" t="b">
        <v>1</v>
      </c>
      <c r="Q1667" t="s">
        <v>8290</v>
      </c>
      <c r="R1667">
        <f>ROUND(E1667/D1667*100,0)</f>
        <v>119</v>
      </c>
      <c r="S1667" s="10">
        <f t="shared" ref="S1667:S1730" si="109">IFERROR(ROUND(E1667/O1667,2),0)</f>
        <v>44.96</v>
      </c>
      <c r="T1667" t="s">
        <v>8323</v>
      </c>
      <c r="U1667" t="s">
        <v>8344</v>
      </c>
    </row>
    <row r="1668" spans="1:21" ht="43.75" hidden="1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106"/>
        <v>41361.211493055554</v>
      </c>
      <c r="L1668" s="9">
        <f t="shared" si="107"/>
        <v>41331.253159722226</v>
      </c>
      <c r="M1668" s="14">
        <f t="shared" si="108"/>
        <v>2</v>
      </c>
      <c r="N1668" t="b">
        <v>0</v>
      </c>
      <c r="O1668">
        <v>98</v>
      </c>
      <c r="P1668" t="b">
        <v>1</v>
      </c>
      <c r="Q1668" t="s">
        <v>8290</v>
      </c>
      <c r="R1668">
        <f>ROUND(E1668/D1668*100,0)</f>
        <v>161</v>
      </c>
      <c r="S1668" s="10">
        <f t="shared" si="109"/>
        <v>41.04</v>
      </c>
      <c r="T1668" t="s">
        <v>8323</v>
      </c>
      <c r="U1668" t="s">
        <v>8344</v>
      </c>
    </row>
    <row r="1669" spans="1:21" ht="43.75" hidden="1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106"/>
        <v>41709.290972222225</v>
      </c>
      <c r="L1669" s="9">
        <f t="shared" si="107"/>
        <v>41682.0705787037</v>
      </c>
      <c r="M1669" s="14">
        <f t="shared" si="108"/>
        <v>2</v>
      </c>
      <c r="N1669" t="b">
        <v>0</v>
      </c>
      <c r="O1669">
        <v>82</v>
      </c>
      <c r="P1669" t="b">
        <v>1</v>
      </c>
      <c r="Q1669" t="s">
        <v>8290</v>
      </c>
      <c r="R1669">
        <f>ROUND(E1669/D1669*100,0)</f>
        <v>127</v>
      </c>
      <c r="S1669" s="10">
        <f t="shared" si="109"/>
        <v>52.6</v>
      </c>
      <c r="T1669" t="s">
        <v>8323</v>
      </c>
      <c r="U1669" t="s">
        <v>8344</v>
      </c>
    </row>
    <row r="1670" spans="1:21" ht="43.75" hidden="1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106"/>
        <v>40875.191423611112</v>
      </c>
      <c r="L1670" s="9">
        <f t="shared" si="107"/>
        <v>40845.14975694444</v>
      </c>
      <c r="M1670" s="14">
        <f t="shared" si="108"/>
        <v>10</v>
      </c>
      <c r="N1670" t="b">
        <v>0</v>
      </c>
      <c r="O1670">
        <v>116</v>
      </c>
      <c r="P1670" t="b">
        <v>1</v>
      </c>
      <c r="Q1670" t="s">
        <v>8290</v>
      </c>
      <c r="R1670">
        <f>ROUND(E1670/D1670*100,0)</f>
        <v>103</v>
      </c>
      <c r="S1670" s="10">
        <f t="shared" si="109"/>
        <v>70.78</v>
      </c>
      <c r="T1670" t="s">
        <v>8323</v>
      </c>
      <c r="U1670" t="s">
        <v>8344</v>
      </c>
    </row>
    <row r="1671" spans="1:21" ht="58.3" hidden="1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106"/>
        <v>42521.885138888887</v>
      </c>
      <c r="L1671" s="9">
        <f t="shared" si="107"/>
        <v>42461.885138888887</v>
      </c>
      <c r="M1671" s="14">
        <f t="shared" si="108"/>
        <v>4</v>
      </c>
      <c r="N1671" t="b">
        <v>0</v>
      </c>
      <c r="O1671">
        <v>52</v>
      </c>
      <c r="P1671" t="b">
        <v>1</v>
      </c>
      <c r="Q1671" t="s">
        <v>8290</v>
      </c>
      <c r="R1671">
        <f>ROUND(E1671/D1671*100,0)</f>
        <v>140</v>
      </c>
      <c r="S1671" s="10">
        <f t="shared" si="109"/>
        <v>53.75</v>
      </c>
      <c r="T1671" t="s">
        <v>8323</v>
      </c>
      <c r="U1671" t="s">
        <v>8344</v>
      </c>
    </row>
    <row r="1672" spans="1:21" ht="58.3" hidden="1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106"/>
        <v>40364.166666666664</v>
      </c>
      <c r="L1672" s="9">
        <f t="shared" si="107"/>
        <v>40313.930543981485</v>
      </c>
      <c r="M1672" s="14">
        <f t="shared" si="108"/>
        <v>5</v>
      </c>
      <c r="N1672" t="b">
        <v>0</v>
      </c>
      <c r="O1672">
        <v>23</v>
      </c>
      <c r="P1672" t="b">
        <v>1</v>
      </c>
      <c r="Q1672" t="s">
        <v>8290</v>
      </c>
      <c r="R1672">
        <f>ROUND(E1672/D1672*100,0)</f>
        <v>103</v>
      </c>
      <c r="S1672" s="10">
        <f t="shared" si="109"/>
        <v>44.61</v>
      </c>
      <c r="T1672" t="s">
        <v>8323</v>
      </c>
      <c r="U1672" t="s">
        <v>8344</v>
      </c>
    </row>
    <row r="1673" spans="1:21" ht="29.15" hidden="1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106"/>
        <v>42583.54414351852</v>
      </c>
      <c r="L1673" s="9">
        <f t="shared" si="107"/>
        <v>42553.54414351852</v>
      </c>
      <c r="M1673" s="14">
        <f t="shared" si="108"/>
        <v>7</v>
      </c>
      <c r="N1673" t="b">
        <v>0</v>
      </c>
      <c r="O1673">
        <v>77</v>
      </c>
      <c r="P1673" t="b">
        <v>1</v>
      </c>
      <c r="Q1673" t="s">
        <v>8290</v>
      </c>
      <c r="R1673">
        <f>ROUND(E1673/D1673*100,0)</f>
        <v>101</v>
      </c>
      <c r="S1673" s="10">
        <f t="shared" si="109"/>
        <v>26.15</v>
      </c>
      <c r="T1673" t="s">
        <v>8323</v>
      </c>
      <c r="U1673" t="s">
        <v>8344</v>
      </c>
    </row>
    <row r="1674" spans="1:21" ht="43.75" hidden="1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si="106"/>
        <v>41064.656597222223</v>
      </c>
      <c r="L1674" s="9">
        <f t="shared" si="107"/>
        <v>41034.656597222223</v>
      </c>
      <c r="M1674" s="14">
        <f t="shared" si="108"/>
        <v>5</v>
      </c>
      <c r="N1674" t="b">
        <v>0</v>
      </c>
      <c r="O1674">
        <v>49</v>
      </c>
      <c r="P1674" t="b">
        <v>1</v>
      </c>
      <c r="Q1674" t="s">
        <v>8290</v>
      </c>
      <c r="R1674">
        <f>ROUND(E1674/D1674*100,0)</f>
        <v>113</v>
      </c>
      <c r="S1674" s="10">
        <f t="shared" si="109"/>
        <v>39.18</v>
      </c>
      <c r="T1674" t="s">
        <v>8323</v>
      </c>
      <c r="U1674" t="s">
        <v>8344</v>
      </c>
    </row>
    <row r="1675" spans="1:21" ht="43.75" hidden="1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106"/>
        <v>42069.878379629634</v>
      </c>
      <c r="L1675" s="9">
        <f t="shared" si="107"/>
        <v>42039.878379629634</v>
      </c>
      <c r="M1675" s="14">
        <f t="shared" si="108"/>
        <v>2</v>
      </c>
      <c r="N1675" t="b">
        <v>0</v>
      </c>
      <c r="O1675">
        <v>59</v>
      </c>
      <c r="P1675" t="b">
        <v>1</v>
      </c>
      <c r="Q1675" t="s">
        <v>8290</v>
      </c>
      <c r="R1675">
        <f>ROUND(E1675/D1675*100,0)</f>
        <v>128</v>
      </c>
      <c r="S1675" s="10">
        <f t="shared" si="109"/>
        <v>45.59</v>
      </c>
      <c r="T1675" t="s">
        <v>8323</v>
      </c>
      <c r="U1675" t="s">
        <v>8344</v>
      </c>
    </row>
    <row r="1676" spans="1:21" ht="43.75" hidden="1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106"/>
        <v>42600.290972222225</v>
      </c>
      <c r="L1676" s="9">
        <f t="shared" si="107"/>
        <v>42569.605393518519</v>
      </c>
      <c r="M1676" s="14">
        <f t="shared" si="108"/>
        <v>7</v>
      </c>
      <c r="N1676" t="b">
        <v>0</v>
      </c>
      <c r="O1676">
        <v>113</v>
      </c>
      <c r="P1676" t="b">
        <v>1</v>
      </c>
      <c r="Q1676" t="s">
        <v>8290</v>
      </c>
      <c r="R1676">
        <f>ROUND(E1676/D1676*100,0)</f>
        <v>202</v>
      </c>
      <c r="S1676" s="10">
        <f t="shared" si="109"/>
        <v>89.25</v>
      </c>
      <c r="T1676" t="s">
        <v>8323</v>
      </c>
      <c r="U1676" t="s">
        <v>8344</v>
      </c>
    </row>
    <row r="1677" spans="1:21" ht="29.15" hidden="1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106"/>
        <v>40832.918749999997</v>
      </c>
      <c r="L1677" s="9">
        <f t="shared" si="107"/>
        <v>40802.733101851853</v>
      </c>
      <c r="M1677" s="14">
        <f t="shared" si="108"/>
        <v>9</v>
      </c>
      <c r="N1677" t="b">
        <v>0</v>
      </c>
      <c r="O1677">
        <v>34</v>
      </c>
      <c r="P1677" t="b">
        <v>1</v>
      </c>
      <c r="Q1677" t="s">
        <v>8290</v>
      </c>
      <c r="R1677">
        <f>ROUND(E1677/D1677*100,0)</f>
        <v>137</v>
      </c>
      <c r="S1677" s="10">
        <f t="shared" si="109"/>
        <v>40.42</v>
      </c>
      <c r="T1677" t="s">
        <v>8323</v>
      </c>
      <c r="U1677" t="s">
        <v>8344</v>
      </c>
    </row>
    <row r="1678" spans="1:21" ht="29.15" hidden="1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106"/>
        <v>41020.165972222225</v>
      </c>
      <c r="L1678" s="9">
        <f t="shared" si="107"/>
        <v>40973.72623842593</v>
      </c>
      <c r="M1678" s="14">
        <f t="shared" si="108"/>
        <v>3</v>
      </c>
      <c r="N1678" t="b">
        <v>0</v>
      </c>
      <c r="O1678">
        <v>42</v>
      </c>
      <c r="P1678" t="b">
        <v>1</v>
      </c>
      <c r="Q1678" t="s">
        <v>8290</v>
      </c>
      <c r="R1678">
        <f>ROUND(E1678/D1678*100,0)</f>
        <v>115</v>
      </c>
      <c r="S1678" s="10">
        <f t="shared" si="109"/>
        <v>82.38</v>
      </c>
      <c r="T1678" t="s">
        <v>8323</v>
      </c>
      <c r="U1678" t="s">
        <v>8344</v>
      </c>
    </row>
    <row r="1679" spans="1:21" ht="43.75" hidden="1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106"/>
        <v>42476.249305555553</v>
      </c>
      <c r="L1679" s="9">
        <f t="shared" si="107"/>
        <v>42416.407129629632</v>
      </c>
      <c r="M1679" s="14">
        <f t="shared" si="108"/>
        <v>2</v>
      </c>
      <c r="N1679" t="b">
        <v>0</v>
      </c>
      <c r="O1679">
        <v>42</v>
      </c>
      <c r="P1679" t="b">
        <v>1</v>
      </c>
      <c r="Q1679" t="s">
        <v>8290</v>
      </c>
      <c r="R1679">
        <f>ROUND(E1679/D1679*100,0)</f>
        <v>112</v>
      </c>
      <c r="S1679" s="10">
        <f t="shared" si="109"/>
        <v>159.52000000000001</v>
      </c>
      <c r="T1679" t="s">
        <v>8323</v>
      </c>
      <c r="U1679" t="s">
        <v>8344</v>
      </c>
    </row>
    <row r="1680" spans="1:21" ht="43.75" hidden="1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106"/>
        <v>41676.854988425926</v>
      </c>
      <c r="L1680" s="9">
        <f t="shared" si="107"/>
        <v>41662.854988425926</v>
      </c>
      <c r="M1680" s="14">
        <f t="shared" si="108"/>
        <v>1</v>
      </c>
      <c r="N1680" t="b">
        <v>0</v>
      </c>
      <c r="O1680">
        <v>49</v>
      </c>
      <c r="P1680" t="b">
        <v>1</v>
      </c>
      <c r="Q1680" t="s">
        <v>8290</v>
      </c>
      <c r="R1680">
        <f>ROUND(E1680/D1680*100,0)</f>
        <v>118</v>
      </c>
      <c r="S1680" s="10">
        <f t="shared" si="109"/>
        <v>36.24</v>
      </c>
      <c r="T1680" t="s">
        <v>8323</v>
      </c>
      <c r="U1680" t="s">
        <v>8344</v>
      </c>
    </row>
    <row r="1681" spans="1:21" ht="58.3" hidden="1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106"/>
        <v>40746.068807870368</v>
      </c>
      <c r="L1681" s="9">
        <f t="shared" si="107"/>
        <v>40723.068807870368</v>
      </c>
      <c r="M1681" s="14">
        <f t="shared" si="108"/>
        <v>6</v>
      </c>
      <c r="N1681" t="b">
        <v>0</v>
      </c>
      <c r="O1681">
        <v>56</v>
      </c>
      <c r="P1681" t="b">
        <v>1</v>
      </c>
      <c r="Q1681" t="s">
        <v>8290</v>
      </c>
      <c r="R1681">
        <f>ROUND(E1681/D1681*100,0)</f>
        <v>175</v>
      </c>
      <c r="S1681" s="10">
        <f t="shared" si="109"/>
        <v>62.5</v>
      </c>
      <c r="T1681" t="s">
        <v>8323</v>
      </c>
      <c r="U1681" t="s">
        <v>8344</v>
      </c>
    </row>
    <row r="1682" spans="1:21" ht="29.15" hidden="1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106"/>
        <v>41832.757719907408</v>
      </c>
      <c r="L1682" s="9">
        <f t="shared" si="107"/>
        <v>41802.757719907408</v>
      </c>
      <c r="M1682" s="14">
        <f t="shared" si="108"/>
        <v>6</v>
      </c>
      <c r="N1682" t="b">
        <v>0</v>
      </c>
      <c r="O1682">
        <v>25</v>
      </c>
      <c r="P1682" t="b">
        <v>1</v>
      </c>
      <c r="Q1682" t="s">
        <v>8290</v>
      </c>
      <c r="R1682">
        <f>ROUND(E1682/D1682*100,0)</f>
        <v>118</v>
      </c>
      <c r="S1682" s="10">
        <f t="shared" si="109"/>
        <v>47</v>
      </c>
      <c r="T1682" t="s">
        <v>8323</v>
      </c>
      <c r="U1682" t="s">
        <v>8344</v>
      </c>
    </row>
    <row r="1683" spans="1:21" ht="58.3" hidden="1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106"/>
        <v>42823.083333333328</v>
      </c>
      <c r="L1683" s="9">
        <f t="shared" si="107"/>
        <v>42774.121342592596</v>
      </c>
      <c r="M1683" s="14">
        <f t="shared" si="108"/>
        <v>2</v>
      </c>
      <c r="N1683" t="b">
        <v>0</v>
      </c>
      <c r="O1683">
        <v>884</v>
      </c>
      <c r="P1683" t="b">
        <v>0</v>
      </c>
      <c r="Q1683" t="s">
        <v>8291</v>
      </c>
      <c r="R1683">
        <f>ROUND(E1683/D1683*100,0)</f>
        <v>101</v>
      </c>
      <c r="S1683" s="10">
        <f t="shared" si="109"/>
        <v>74.58</v>
      </c>
      <c r="T1683" t="s">
        <v>8323</v>
      </c>
      <c r="U1683" t="s">
        <v>8345</v>
      </c>
    </row>
    <row r="1684" spans="1:21" ht="43.75" hidden="1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106"/>
        <v>42839.171990740739</v>
      </c>
      <c r="L1684" s="9">
        <f t="shared" si="107"/>
        <v>42779.21365740741</v>
      </c>
      <c r="M1684" s="14">
        <f t="shared" si="108"/>
        <v>2</v>
      </c>
      <c r="N1684" t="b">
        <v>0</v>
      </c>
      <c r="O1684">
        <v>0</v>
      </c>
      <c r="P1684" t="b">
        <v>0</v>
      </c>
      <c r="Q1684" t="s">
        <v>8291</v>
      </c>
      <c r="R1684">
        <f>ROUND(E1684/D1684*100,0)</f>
        <v>0</v>
      </c>
      <c r="S1684" s="10">
        <f t="shared" si="109"/>
        <v>0</v>
      </c>
      <c r="T1684" t="s">
        <v>8323</v>
      </c>
      <c r="U1684" t="s">
        <v>8345</v>
      </c>
    </row>
    <row r="1685" spans="1:21" ht="43.75" hidden="1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106"/>
        <v>42832.781689814816</v>
      </c>
      <c r="L1685" s="9">
        <f t="shared" si="107"/>
        <v>42808.781689814816</v>
      </c>
      <c r="M1685" s="14">
        <f t="shared" si="108"/>
        <v>3</v>
      </c>
      <c r="N1685" t="b">
        <v>0</v>
      </c>
      <c r="O1685">
        <v>10</v>
      </c>
      <c r="P1685" t="b">
        <v>0</v>
      </c>
      <c r="Q1685" t="s">
        <v>8291</v>
      </c>
      <c r="R1685">
        <f>ROUND(E1685/D1685*100,0)</f>
        <v>22</v>
      </c>
      <c r="S1685" s="10">
        <f t="shared" si="109"/>
        <v>76</v>
      </c>
      <c r="T1685" t="s">
        <v>8323</v>
      </c>
      <c r="U1685" t="s">
        <v>8345</v>
      </c>
    </row>
    <row r="1686" spans="1:21" ht="29.15" hidden="1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106"/>
        <v>42811.773622685185</v>
      </c>
      <c r="L1686" s="9">
        <f t="shared" si="107"/>
        <v>42783.815289351856</v>
      </c>
      <c r="M1686" s="14">
        <f t="shared" si="108"/>
        <v>2</v>
      </c>
      <c r="N1686" t="b">
        <v>0</v>
      </c>
      <c r="O1686">
        <v>101</v>
      </c>
      <c r="P1686" t="b">
        <v>0</v>
      </c>
      <c r="Q1686" t="s">
        <v>8291</v>
      </c>
      <c r="R1686">
        <f>ROUND(E1686/D1686*100,0)</f>
        <v>109</v>
      </c>
      <c r="S1686" s="10">
        <f t="shared" si="109"/>
        <v>86.44</v>
      </c>
      <c r="T1686" t="s">
        <v>8323</v>
      </c>
      <c r="U1686" t="s">
        <v>8345</v>
      </c>
    </row>
    <row r="1687" spans="1:21" ht="43.75" hidden="1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106"/>
        <v>42818.208599537036</v>
      </c>
      <c r="L1687" s="9">
        <f t="shared" si="107"/>
        <v>42788.2502662037</v>
      </c>
      <c r="M1687" s="14">
        <f t="shared" si="108"/>
        <v>2</v>
      </c>
      <c r="N1687" t="b">
        <v>0</v>
      </c>
      <c r="O1687">
        <v>15</v>
      </c>
      <c r="P1687" t="b">
        <v>0</v>
      </c>
      <c r="Q1687" t="s">
        <v>8291</v>
      </c>
      <c r="R1687">
        <f>ROUND(E1687/D1687*100,0)</f>
        <v>103</v>
      </c>
      <c r="S1687" s="10">
        <f t="shared" si="109"/>
        <v>24</v>
      </c>
      <c r="T1687" t="s">
        <v>8323</v>
      </c>
      <c r="U1687" t="s">
        <v>8345</v>
      </c>
    </row>
    <row r="1688" spans="1:21" ht="43.75" hidden="1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106"/>
        <v>42852.802303240736</v>
      </c>
      <c r="L1688" s="9">
        <f t="shared" si="107"/>
        <v>42792.843969907408</v>
      </c>
      <c r="M1688" s="14">
        <f t="shared" si="108"/>
        <v>2</v>
      </c>
      <c r="N1688" t="b">
        <v>0</v>
      </c>
      <c r="O1688">
        <v>1</v>
      </c>
      <c r="P1688" t="b">
        <v>0</v>
      </c>
      <c r="Q1688" t="s">
        <v>8291</v>
      </c>
      <c r="R1688">
        <f>ROUND(E1688/D1688*100,0)</f>
        <v>0</v>
      </c>
      <c r="S1688" s="10">
        <f t="shared" si="109"/>
        <v>18</v>
      </c>
      <c r="T1688" t="s">
        <v>8323</v>
      </c>
      <c r="U1688" t="s">
        <v>8345</v>
      </c>
    </row>
    <row r="1689" spans="1:21" ht="43.75" hidden="1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106"/>
        <v>42835.84375</v>
      </c>
      <c r="L1689" s="9">
        <f t="shared" si="107"/>
        <v>42802.046817129631</v>
      </c>
      <c r="M1689" s="14">
        <f t="shared" si="108"/>
        <v>3</v>
      </c>
      <c r="N1689" t="b">
        <v>0</v>
      </c>
      <c r="O1689">
        <v>39</v>
      </c>
      <c r="P1689" t="b">
        <v>0</v>
      </c>
      <c r="Q1689" t="s">
        <v>8291</v>
      </c>
      <c r="R1689">
        <f>ROUND(E1689/D1689*100,0)</f>
        <v>31</v>
      </c>
      <c r="S1689" s="10">
        <f t="shared" si="109"/>
        <v>80.13</v>
      </c>
      <c r="T1689" t="s">
        <v>8323</v>
      </c>
      <c r="U1689" t="s">
        <v>8345</v>
      </c>
    </row>
    <row r="1690" spans="1:21" ht="58.3" hidden="1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106"/>
        <v>42834.492986111116</v>
      </c>
      <c r="L1690" s="9">
        <f t="shared" si="107"/>
        <v>42804.534652777773</v>
      </c>
      <c r="M1690" s="14">
        <f t="shared" si="108"/>
        <v>3</v>
      </c>
      <c r="N1690" t="b">
        <v>0</v>
      </c>
      <c r="O1690">
        <v>7</v>
      </c>
      <c r="P1690" t="b">
        <v>0</v>
      </c>
      <c r="Q1690" t="s">
        <v>8291</v>
      </c>
      <c r="R1690">
        <f>ROUND(E1690/D1690*100,0)</f>
        <v>44</v>
      </c>
      <c r="S1690" s="10">
        <f t="shared" si="109"/>
        <v>253.14</v>
      </c>
      <c r="T1690" t="s">
        <v>8323</v>
      </c>
      <c r="U1690" t="s">
        <v>8345</v>
      </c>
    </row>
    <row r="1691" spans="1:21" ht="29.15" hidden="1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106"/>
        <v>42810.900810185187</v>
      </c>
      <c r="L1691" s="9">
        <f t="shared" si="107"/>
        <v>42780.942476851851</v>
      </c>
      <c r="M1691" s="14">
        <f t="shared" si="108"/>
        <v>2</v>
      </c>
      <c r="N1691" t="b">
        <v>0</v>
      </c>
      <c r="O1691">
        <v>14</v>
      </c>
      <c r="P1691" t="b">
        <v>0</v>
      </c>
      <c r="Q1691" t="s">
        <v>8291</v>
      </c>
      <c r="R1691">
        <f>ROUND(E1691/D1691*100,0)</f>
        <v>100</v>
      </c>
      <c r="S1691" s="10">
        <f t="shared" si="109"/>
        <v>171.43</v>
      </c>
      <c r="T1691" t="s">
        <v>8323</v>
      </c>
      <c r="U1691" t="s">
        <v>8345</v>
      </c>
    </row>
    <row r="1692" spans="1:21" ht="43.75" hidden="1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106"/>
        <v>42831.389374999999</v>
      </c>
      <c r="L1692" s="9">
        <f t="shared" si="107"/>
        <v>42801.43104166667</v>
      </c>
      <c r="M1692" s="14">
        <f t="shared" si="108"/>
        <v>3</v>
      </c>
      <c r="N1692" t="b">
        <v>0</v>
      </c>
      <c r="O1692">
        <v>11</v>
      </c>
      <c r="P1692" t="b">
        <v>0</v>
      </c>
      <c r="Q1692" t="s">
        <v>8291</v>
      </c>
      <c r="R1692">
        <f>ROUND(E1692/D1692*100,0)</f>
        <v>25</v>
      </c>
      <c r="S1692" s="10">
        <f t="shared" si="109"/>
        <v>57.73</v>
      </c>
      <c r="T1692" t="s">
        <v>8323</v>
      </c>
      <c r="U1692" t="s">
        <v>8345</v>
      </c>
    </row>
    <row r="1693" spans="1:21" ht="43.75" hidden="1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106"/>
        <v>42828.041666666672</v>
      </c>
      <c r="L1693" s="9">
        <f t="shared" si="107"/>
        <v>42795.701481481476</v>
      </c>
      <c r="M1693" s="14">
        <f t="shared" si="108"/>
        <v>3</v>
      </c>
      <c r="N1693" t="b">
        <v>0</v>
      </c>
      <c r="O1693">
        <v>38</v>
      </c>
      <c r="P1693" t="b">
        <v>0</v>
      </c>
      <c r="Q1693" t="s">
        <v>8291</v>
      </c>
      <c r="R1693">
        <f>ROUND(E1693/D1693*100,0)</f>
        <v>33</v>
      </c>
      <c r="S1693" s="10">
        <f t="shared" si="109"/>
        <v>264.26</v>
      </c>
      <c r="T1693" t="s">
        <v>8323</v>
      </c>
      <c r="U1693" t="s">
        <v>8345</v>
      </c>
    </row>
    <row r="1694" spans="1:21" ht="43.75" hidden="1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106"/>
        <v>42820.999305555553</v>
      </c>
      <c r="L1694" s="9">
        <f t="shared" si="107"/>
        <v>42788.151238425926</v>
      </c>
      <c r="M1694" s="14">
        <f t="shared" si="108"/>
        <v>2</v>
      </c>
      <c r="N1694" t="b">
        <v>0</v>
      </c>
      <c r="O1694">
        <v>15</v>
      </c>
      <c r="P1694" t="b">
        <v>0</v>
      </c>
      <c r="Q1694" t="s">
        <v>8291</v>
      </c>
      <c r="R1694">
        <f>ROUND(E1694/D1694*100,0)</f>
        <v>48</v>
      </c>
      <c r="S1694" s="10">
        <f t="shared" si="109"/>
        <v>159.33000000000001</v>
      </c>
      <c r="T1694" t="s">
        <v>8323</v>
      </c>
      <c r="U1694" t="s">
        <v>8345</v>
      </c>
    </row>
    <row r="1695" spans="1:21" ht="43.75" hidden="1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106"/>
        <v>42834.833333333328</v>
      </c>
      <c r="L1695" s="9">
        <f t="shared" si="107"/>
        <v>42803.920277777783</v>
      </c>
      <c r="M1695" s="14">
        <f t="shared" si="108"/>
        <v>3</v>
      </c>
      <c r="N1695" t="b">
        <v>0</v>
      </c>
      <c r="O1695">
        <v>8</v>
      </c>
      <c r="P1695" t="b">
        <v>0</v>
      </c>
      <c r="Q1695" t="s">
        <v>8291</v>
      </c>
      <c r="R1695">
        <f>ROUND(E1695/D1695*100,0)</f>
        <v>9</v>
      </c>
      <c r="S1695" s="10">
        <f t="shared" si="109"/>
        <v>35</v>
      </c>
      <c r="T1695" t="s">
        <v>8323</v>
      </c>
      <c r="U1695" t="s">
        <v>8345</v>
      </c>
    </row>
    <row r="1696" spans="1:21" ht="43.75" hidden="1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106"/>
        <v>42821.191666666666</v>
      </c>
      <c r="L1696" s="9">
        <f t="shared" si="107"/>
        <v>42791.669837962967</v>
      </c>
      <c r="M1696" s="14">
        <f t="shared" si="108"/>
        <v>2</v>
      </c>
      <c r="N1696" t="b">
        <v>0</v>
      </c>
      <c r="O1696">
        <v>1</v>
      </c>
      <c r="P1696" t="b">
        <v>0</v>
      </c>
      <c r="Q1696" t="s">
        <v>8291</v>
      </c>
      <c r="R1696">
        <f>ROUND(E1696/D1696*100,0)</f>
        <v>0</v>
      </c>
      <c r="S1696" s="10">
        <f t="shared" si="109"/>
        <v>5</v>
      </c>
      <c r="T1696" t="s">
        <v>8323</v>
      </c>
      <c r="U1696" t="s">
        <v>8345</v>
      </c>
    </row>
    <row r="1697" spans="1:21" ht="58.3" hidden="1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106"/>
        <v>42835.041666666672</v>
      </c>
      <c r="L1697" s="9">
        <f t="shared" si="107"/>
        <v>42801.031412037039</v>
      </c>
      <c r="M1697" s="14">
        <f t="shared" si="108"/>
        <v>3</v>
      </c>
      <c r="N1697" t="b">
        <v>0</v>
      </c>
      <c r="O1697">
        <v>23</v>
      </c>
      <c r="P1697" t="b">
        <v>0</v>
      </c>
      <c r="Q1697" t="s">
        <v>8291</v>
      </c>
      <c r="R1697">
        <f>ROUND(E1697/D1697*100,0)</f>
        <v>12</v>
      </c>
      <c r="S1697" s="10">
        <f t="shared" si="109"/>
        <v>61.09</v>
      </c>
      <c r="T1697" t="s">
        <v>8323</v>
      </c>
      <c r="U1697" t="s">
        <v>8345</v>
      </c>
    </row>
    <row r="1698" spans="1:21" ht="58.3" hidden="1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106"/>
        <v>42826.027905092589</v>
      </c>
      <c r="L1698" s="9">
        <f t="shared" si="107"/>
        <v>42796.069571759261</v>
      </c>
      <c r="M1698" s="14">
        <f t="shared" si="108"/>
        <v>3</v>
      </c>
      <c r="N1698" t="b">
        <v>0</v>
      </c>
      <c r="O1698">
        <v>0</v>
      </c>
      <c r="P1698" t="b">
        <v>0</v>
      </c>
      <c r="Q1698" t="s">
        <v>8291</v>
      </c>
      <c r="R1698">
        <f>ROUND(E1698/D1698*100,0)</f>
        <v>0</v>
      </c>
      <c r="S1698" s="10">
        <f t="shared" si="109"/>
        <v>0</v>
      </c>
      <c r="T1698" t="s">
        <v>8323</v>
      </c>
      <c r="U1698" t="s">
        <v>8345</v>
      </c>
    </row>
    <row r="1699" spans="1:21" ht="43.75" hidden="1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106"/>
        <v>42834.991296296299</v>
      </c>
      <c r="L1699" s="9">
        <f t="shared" si="107"/>
        <v>42805.032962962956</v>
      </c>
      <c r="M1699" s="14">
        <f t="shared" si="108"/>
        <v>3</v>
      </c>
      <c r="N1699" t="b">
        <v>0</v>
      </c>
      <c r="O1699">
        <v>22</v>
      </c>
      <c r="P1699" t="b">
        <v>0</v>
      </c>
      <c r="Q1699" t="s">
        <v>8291</v>
      </c>
      <c r="R1699">
        <f>ROUND(E1699/D1699*100,0)</f>
        <v>20</v>
      </c>
      <c r="S1699" s="10">
        <f t="shared" si="109"/>
        <v>114.82</v>
      </c>
      <c r="T1699" t="s">
        <v>8323</v>
      </c>
      <c r="U1699" t="s">
        <v>8345</v>
      </c>
    </row>
    <row r="1700" spans="1:21" ht="72.900000000000006" hidden="1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106"/>
        <v>42820.147916666669</v>
      </c>
      <c r="L1700" s="9">
        <f t="shared" si="107"/>
        <v>42796.207870370374</v>
      </c>
      <c r="M1700" s="14">
        <f t="shared" si="108"/>
        <v>3</v>
      </c>
      <c r="N1700" t="b">
        <v>0</v>
      </c>
      <c r="O1700">
        <v>0</v>
      </c>
      <c r="P1700" t="b">
        <v>0</v>
      </c>
      <c r="Q1700" t="s">
        <v>8291</v>
      </c>
      <c r="R1700">
        <f>ROUND(E1700/D1700*100,0)</f>
        <v>0</v>
      </c>
      <c r="S1700" s="10">
        <f t="shared" si="109"/>
        <v>0</v>
      </c>
      <c r="T1700" t="s">
        <v>8323</v>
      </c>
      <c r="U1700" t="s">
        <v>8345</v>
      </c>
    </row>
    <row r="1701" spans="1:21" ht="58.3" hidden="1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106"/>
        <v>42836.863946759258</v>
      </c>
      <c r="L1701" s="9">
        <f t="shared" si="107"/>
        <v>42806.863946759258</v>
      </c>
      <c r="M1701" s="14">
        <f t="shared" si="108"/>
        <v>3</v>
      </c>
      <c r="N1701" t="b">
        <v>0</v>
      </c>
      <c r="O1701">
        <v>4</v>
      </c>
      <c r="P1701" t="b">
        <v>0</v>
      </c>
      <c r="Q1701" t="s">
        <v>8291</v>
      </c>
      <c r="R1701">
        <f>ROUND(E1701/D1701*100,0)</f>
        <v>4</v>
      </c>
      <c r="S1701" s="10">
        <f t="shared" si="109"/>
        <v>54</v>
      </c>
      <c r="T1701" t="s">
        <v>8323</v>
      </c>
      <c r="U1701" t="s">
        <v>8345</v>
      </c>
    </row>
    <row r="1702" spans="1:21" ht="43.75" hidden="1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106"/>
        <v>42826.166666666672</v>
      </c>
      <c r="L1702" s="9">
        <f t="shared" si="107"/>
        <v>42796.071643518517</v>
      </c>
      <c r="M1702" s="14">
        <f t="shared" si="108"/>
        <v>3</v>
      </c>
      <c r="N1702" t="b">
        <v>0</v>
      </c>
      <c r="O1702">
        <v>79</v>
      </c>
      <c r="P1702" t="b">
        <v>0</v>
      </c>
      <c r="Q1702" t="s">
        <v>8291</v>
      </c>
      <c r="R1702">
        <f>ROUND(E1702/D1702*100,0)</f>
        <v>26</v>
      </c>
      <c r="S1702" s="10">
        <f t="shared" si="109"/>
        <v>65.97</v>
      </c>
      <c r="T1702" t="s">
        <v>8323</v>
      </c>
      <c r="U1702" t="s">
        <v>8345</v>
      </c>
    </row>
    <row r="1703" spans="1:21" ht="43.75" hidden="1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106"/>
        <v>42019.664409722223</v>
      </c>
      <c r="L1703" s="9">
        <f t="shared" si="107"/>
        <v>41989.664409722223</v>
      </c>
      <c r="M1703" s="14">
        <f t="shared" si="108"/>
        <v>12</v>
      </c>
      <c r="N1703" t="b">
        <v>0</v>
      </c>
      <c r="O1703">
        <v>2</v>
      </c>
      <c r="P1703" t="b">
        <v>0</v>
      </c>
      <c r="Q1703" t="s">
        <v>8291</v>
      </c>
      <c r="R1703">
        <f>ROUND(E1703/D1703*100,0)</f>
        <v>0</v>
      </c>
      <c r="S1703" s="10">
        <f t="shared" si="109"/>
        <v>5</v>
      </c>
      <c r="T1703" t="s">
        <v>8323</v>
      </c>
      <c r="U1703" t="s">
        <v>8345</v>
      </c>
    </row>
    <row r="1704" spans="1:21" ht="29.15" hidden="1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106"/>
        <v>42093.828125</v>
      </c>
      <c r="L1704" s="9">
        <f t="shared" si="107"/>
        <v>42063.869791666672</v>
      </c>
      <c r="M1704" s="14">
        <f t="shared" si="108"/>
        <v>2</v>
      </c>
      <c r="N1704" t="b">
        <v>0</v>
      </c>
      <c r="O1704">
        <v>1</v>
      </c>
      <c r="P1704" t="b">
        <v>0</v>
      </c>
      <c r="Q1704" t="s">
        <v>8291</v>
      </c>
      <c r="R1704">
        <f>ROUND(E1704/D1704*100,0)</f>
        <v>0</v>
      </c>
      <c r="S1704" s="10">
        <f t="shared" si="109"/>
        <v>1</v>
      </c>
      <c r="T1704" t="s">
        <v>8323</v>
      </c>
      <c r="U1704" t="s">
        <v>8345</v>
      </c>
    </row>
    <row r="1705" spans="1:21" ht="43.75" hidden="1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106"/>
        <v>42247.281678240746</v>
      </c>
      <c r="L1705" s="9">
        <f t="shared" si="107"/>
        <v>42187.281678240746</v>
      </c>
      <c r="M1705" s="14">
        <f t="shared" si="108"/>
        <v>7</v>
      </c>
      <c r="N1705" t="b">
        <v>0</v>
      </c>
      <c r="O1705">
        <v>2</v>
      </c>
      <c r="P1705" t="b">
        <v>0</v>
      </c>
      <c r="Q1705" t="s">
        <v>8291</v>
      </c>
      <c r="R1705">
        <f>ROUND(E1705/D1705*100,0)</f>
        <v>1</v>
      </c>
      <c r="S1705" s="10">
        <f t="shared" si="109"/>
        <v>25.5</v>
      </c>
      <c r="T1705" t="s">
        <v>8323</v>
      </c>
      <c r="U1705" t="s">
        <v>8345</v>
      </c>
    </row>
    <row r="1706" spans="1:21" ht="43.75" hidden="1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106"/>
        <v>42051.139733796299</v>
      </c>
      <c r="L1706" s="9">
        <f t="shared" si="107"/>
        <v>42021.139733796299</v>
      </c>
      <c r="M1706" s="14">
        <f t="shared" si="108"/>
        <v>1</v>
      </c>
      <c r="N1706" t="b">
        <v>0</v>
      </c>
      <c r="O1706">
        <v>11</v>
      </c>
      <c r="P1706" t="b">
        <v>0</v>
      </c>
      <c r="Q1706" t="s">
        <v>8291</v>
      </c>
      <c r="R1706">
        <f>ROUND(E1706/D1706*100,0)</f>
        <v>65</v>
      </c>
      <c r="S1706" s="10">
        <f t="shared" si="109"/>
        <v>118.36</v>
      </c>
      <c r="T1706" t="s">
        <v>8323</v>
      </c>
      <c r="U1706" t="s">
        <v>8345</v>
      </c>
    </row>
    <row r="1707" spans="1:21" ht="43.75" hidden="1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106"/>
        <v>42256.666666666672</v>
      </c>
      <c r="L1707" s="9">
        <f t="shared" si="107"/>
        <v>42245.016736111109</v>
      </c>
      <c r="M1707" s="14">
        <f t="shared" si="108"/>
        <v>8</v>
      </c>
      <c r="N1707" t="b">
        <v>0</v>
      </c>
      <c r="O1707">
        <v>0</v>
      </c>
      <c r="P1707" t="b">
        <v>0</v>
      </c>
      <c r="Q1707" t="s">
        <v>8291</v>
      </c>
      <c r="R1707">
        <f>ROUND(E1707/D1707*100,0)</f>
        <v>0</v>
      </c>
      <c r="S1707" s="10">
        <f t="shared" si="109"/>
        <v>0</v>
      </c>
      <c r="T1707" t="s">
        <v>8323</v>
      </c>
      <c r="U1707" t="s">
        <v>8345</v>
      </c>
    </row>
    <row r="1708" spans="1:21" ht="43.75" hidden="1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106"/>
        <v>42239.306388888886</v>
      </c>
      <c r="L1708" s="9">
        <f t="shared" si="107"/>
        <v>42179.306388888886</v>
      </c>
      <c r="M1708" s="14">
        <f t="shared" si="108"/>
        <v>6</v>
      </c>
      <c r="N1708" t="b">
        <v>0</v>
      </c>
      <c r="O1708">
        <v>0</v>
      </c>
      <c r="P1708" t="b">
        <v>0</v>
      </c>
      <c r="Q1708" t="s">
        <v>8291</v>
      </c>
      <c r="R1708">
        <f>ROUND(E1708/D1708*100,0)</f>
        <v>0</v>
      </c>
      <c r="S1708" s="10">
        <f t="shared" si="109"/>
        <v>0</v>
      </c>
      <c r="T1708" t="s">
        <v>8323</v>
      </c>
      <c r="U1708" t="s">
        <v>8345</v>
      </c>
    </row>
    <row r="1709" spans="1:21" ht="43.75" hidden="1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106"/>
        <v>42457.679340277777</v>
      </c>
      <c r="L1709" s="9">
        <f t="shared" si="107"/>
        <v>42427.721006944441</v>
      </c>
      <c r="M1709" s="14">
        <f t="shared" si="108"/>
        <v>2</v>
      </c>
      <c r="N1709" t="b">
        <v>0</v>
      </c>
      <c r="O1709">
        <v>9</v>
      </c>
      <c r="P1709" t="b">
        <v>0</v>
      </c>
      <c r="Q1709" t="s">
        <v>8291</v>
      </c>
      <c r="R1709">
        <f>ROUND(E1709/D1709*100,0)</f>
        <v>10</v>
      </c>
      <c r="S1709" s="10">
        <f t="shared" si="109"/>
        <v>54.11</v>
      </c>
      <c r="T1709" t="s">
        <v>8323</v>
      </c>
      <c r="U1709" t="s">
        <v>8345</v>
      </c>
    </row>
    <row r="1710" spans="1:21" ht="58.3" hidden="1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106"/>
        <v>42491.866967592592</v>
      </c>
      <c r="L1710" s="9">
        <f t="shared" si="107"/>
        <v>42451.866967592592</v>
      </c>
      <c r="M1710" s="14">
        <f t="shared" si="108"/>
        <v>3</v>
      </c>
      <c r="N1710" t="b">
        <v>0</v>
      </c>
      <c r="O1710">
        <v>0</v>
      </c>
      <c r="P1710" t="b">
        <v>0</v>
      </c>
      <c r="Q1710" t="s">
        <v>8291</v>
      </c>
      <c r="R1710">
        <f>ROUND(E1710/D1710*100,0)</f>
        <v>0</v>
      </c>
      <c r="S1710" s="10">
        <f t="shared" si="109"/>
        <v>0</v>
      </c>
      <c r="T1710" t="s">
        <v>8323</v>
      </c>
      <c r="U1710" t="s">
        <v>8345</v>
      </c>
    </row>
    <row r="1711" spans="1:21" ht="43.75" hidden="1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106"/>
        <v>41882.818749999999</v>
      </c>
      <c r="L1711" s="9">
        <f t="shared" si="107"/>
        <v>41841.56381944444</v>
      </c>
      <c r="M1711" s="14">
        <f t="shared" si="108"/>
        <v>7</v>
      </c>
      <c r="N1711" t="b">
        <v>0</v>
      </c>
      <c r="O1711">
        <v>4</v>
      </c>
      <c r="P1711" t="b">
        <v>0</v>
      </c>
      <c r="Q1711" t="s">
        <v>8291</v>
      </c>
      <c r="R1711">
        <f>ROUND(E1711/D1711*100,0)</f>
        <v>5</v>
      </c>
      <c r="S1711" s="10">
        <f t="shared" si="109"/>
        <v>21.25</v>
      </c>
      <c r="T1711" t="s">
        <v>8323</v>
      </c>
      <c r="U1711" t="s">
        <v>8345</v>
      </c>
    </row>
    <row r="1712" spans="1:21" ht="29.15" hidden="1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106"/>
        <v>42387.541666666672</v>
      </c>
      <c r="L1712" s="9">
        <f t="shared" si="107"/>
        <v>42341.59129629629</v>
      </c>
      <c r="M1712" s="14">
        <f t="shared" si="108"/>
        <v>12</v>
      </c>
      <c r="N1712" t="b">
        <v>0</v>
      </c>
      <c r="O1712">
        <v>1</v>
      </c>
      <c r="P1712" t="b">
        <v>0</v>
      </c>
      <c r="Q1712" t="s">
        <v>8291</v>
      </c>
      <c r="R1712">
        <f>ROUND(E1712/D1712*100,0)</f>
        <v>1</v>
      </c>
      <c r="S1712" s="10">
        <f t="shared" si="109"/>
        <v>34</v>
      </c>
      <c r="T1712" t="s">
        <v>8323</v>
      </c>
      <c r="U1712" t="s">
        <v>8345</v>
      </c>
    </row>
    <row r="1713" spans="1:21" ht="43.75" hidden="1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106"/>
        <v>41883.646226851852</v>
      </c>
      <c r="L1713" s="9">
        <f t="shared" si="107"/>
        <v>41852.646226851852</v>
      </c>
      <c r="M1713" s="14">
        <f t="shared" si="108"/>
        <v>8</v>
      </c>
      <c r="N1713" t="b">
        <v>0</v>
      </c>
      <c r="O1713">
        <v>2</v>
      </c>
      <c r="P1713" t="b">
        <v>0</v>
      </c>
      <c r="Q1713" t="s">
        <v>8291</v>
      </c>
      <c r="R1713">
        <f>ROUND(E1713/D1713*100,0)</f>
        <v>11</v>
      </c>
      <c r="S1713" s="10">
        <f t="shared" si="109"/>
        <v>525</v>
      </c>
      <c r="T1713" t="s">
        <v>8323</v>
      </c>
      <c r="U1713" t="s">
        <v>8345</v>
      </c>
    </row>
    <row r="1714" spans="1:21" ht="58.3" hidden="1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106"/>
        <v>42185.913807870369</v>
      </c>
      <c r="L1714" s="9">
        <f t="shared" si="107"/>
        <v>42125.913807870369</v>
      </c>
      <c r="M1714" s="14">
        <f t="shared" si="108"/>
        <v>5</v>
      </c>
      <c r="N1714" t="b">
        <v>0</v>
      </c>
      <c r="O1714">
        <v>0</v>
      </c>
      <c r="P1714" t="b">
        <v>0</v>
      </c>
      <c r="Q1714" t="s">
        <v>8291</v>
      </c>
      <c r="R1714">
        <f>ROUND(E1714/D1714*100,0)</f>
        <v>0</v>
      </c>
      <c r="S1714" s="10">
        <f t="shared" si="109"/>
        <v>0</v>
      </c>
      <c r="T1714" t="s">
        <v>8323</v>
      </c>
      <c r="U1714" t="s">
        <v>8345</v>
      </c>
    </row>
    <row r="1715" spans="1:21" ht="58.3" hidden="1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106"/>
        <v>41917.801064814819</v>
      </c>
      <c r="L1715" s="9">
        <f t="shared" si="107"/>
        <v>41887.801064814819</v>
      </c>
      <c r="M1715" s="14">
        <f t="shared" si="108"/>
        <v>9</v>
      </c>
      <c r="N1715" t="b">
        <v>0</v>
      </c>
      <c r="O1715">
        <v>1</v>
      </c>
      <c r="P1715" t="b">
        <v>0</v>
      </c>
      <c r="Q1715" t="s">
        <v>8291</v>
      </c>
      <c r="R1715">
        <f>ROUND(E1715/D1715*100,0)</f>
        <v>2</v>
      </c>
      <c r="S1715" s="10">
        <f t="shared" si="109"/>
        <v>50</v>
      </c>
      <c r="T1715" t="s">
        <v>8323</v>
      </c>
      <c r="U1715" t="s">
        <v>8345</v>
      </c>
    </row>
    <row r="1716" spans="1:21" ht="43.75" hidden="1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106"/>
        <v>42125.918530092589</v>
      </c>
      <c r="L1716" s="9">
        <f t="shared" si="107"/>
        <v>42095.918530092589</v>
      </c>
      <c r="M1716" s="14">
        <f t="shared" si="108"/>
        <v>4</v>
      </c>
      <c r="N1716" t="b">
        <v>0</v>
      </c>
      <c r="O1716">
        <v>17</v>
      </c>
      <c r="P1716" t="b">
        <v>0</v>
      </c>
      <c r="Q1716" t="s">
        <v>8291</v>
      </c>
      <c r="R1716">
        <f>ROUND(E1716/D1716*100,0)</f>
        <v>8</v>
      </c>
      <c r="S1716" s="10">
        <f t="shared" si="109"/>
        <v>115.71</v>
      </c>
      <c r="T1716" t="s">
        <v>8323</v>
      </c>
      <c r="U1716" t="s">
        <v>8345</v>
      </c>
    </row>
    <row r="1717" spans="1:21" ht="43.75" hidden="1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106"/>
        <v>42094.140277777777</v>
      </c>
      <c r="L1717" s="9">
        <f t="shared" si="107"/>
        <v>42064.217418981483</v>
      </c>
      <c r="M1717" s="14">
        <f t="shared" si="108"/>
        <v>3</v>
      </c>
      <c r="N1717" t="b">
        <v>0</v>
      </c>
      <c r="O1717">
        <v>2</v>
      </c>
      <c r="P1717" t="b">
        <v>0</v>
      </c>
      <c r="Q1717" t="s">
        <v>8291</v>
      </c>
      <c r="R1717">
        <f>ROUND(E1717/D1717*100,0)</f>
        <v>0</v>
      </c>
      <c r="S1717" s="10">
        <f t="shared" si="109"/>
        <v>5.5</v>
      </c>
      <c r="T1717" t="s">
        <v>8323</v>
      </c>
      <c r="U1717" t="s">
        <v>8345</v>
      </c>
    </row>
    <row r="1718" spans="1:21" ht="43.75" hidden="1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106"/>
        <v>42713.619201388887</v>
      </c>
      <c r="L1718" s="9">
        <f t="shared" si="107"/>
        <v>42673.577534722222</v>
      </c>
      <c r="M1718" s="14">
        <f t="shared" si="108"/>
        <v>10</v>
      </c>
      <c r="N1718" t="b">
        <v>0</v>
      </c>
      <c r="O1718">
        <v>3</v>
      </c>
      <c r="P1718" t="b">
        <v>0</v>
      </c>
      <c r="Q1718" t="s">
        <v>8291</v>
      </c>
      <c r="R1718">
        <f>ROUND(E1718/D1718*100,0)</f>
        <v>8</v>
      </c>
      <c r="S1718" s="10">
        <f t="shared" si="109"/>
        <v>50</v>
      </c>
      <c r="T1718" t="s">
        <v>8323</v>
      </c>
      <c r="U1718" t="s">
        <v>8345</v>
      </c>
    </row>
    <row r="1719" spans="1:21" ht="43.75" hidden="1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106"/>
        <v>42481.166666666672</v>
      </c>
      <c r="L1719" s="9">
        <f t="shared" si="107"/>
        <v>42460.98192129629</v>
      </c>
      <c r="M1719" s="14">
        <f t="shared" si="108"/>
        <v>3</v>
      </c>
      <c r="N1719" t="b">
        <v>0</v>
      </c>
      <c r="O1719">
        <v>41</v>
      </c>
      <c r="P1719" t="b">
        <v>0</v>
      </c>
      <c r="Q1719" t="s">
        <v>8291</v>
      </c>
      <c r="R1719">
        <f>ROUND(E1719/D1719*100,0)</f>
        <v>43</v>
      </c>
      <c r="S1719" s="10">
        <f t="shared" si="109"/>
        <v>34.020000000000003</v>
      </c>
      <c r="T1719" t="s">
        <v>8323</v>
      </c>
      <c r="U1719" t="s">
        <v>8345</v>
      </c>
    </row>
    <row r="1720" spans="1:21" hidden="1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106"/>
        <v>42504.207638888889</v>
      </c>
      <c r="L1720" s="9">
        <f t="shared" si="107"/>
        <v>42460.610520833332</v>
      </c>
      <c r="M1720" s="14">
        <f t="shared" si="108"/>
        <v>3</v>
      </c>
      <c r="N1720" t="b">
        <v>0</v>
      </c>
      <c r="O1720">
        <v>2</v>
      </c>
      <c r="P1720" t="b">
        <v>0</v>
      </c>
      <c r="Q1720" t="s">
        <v>8291</v>
      </c>
      <c r="R1720">
        <f>ROUND(E1720/D1720*100,0)</f>
        <v>0</v>
      </c>
      <c r="S1720" s="10">
        <f t="shared" si="109"/>
        <v>37.5</v>
      </c>
      <c r="T1720" t="s">
        <v>8323</v>
      </c>
      <c r="U1720" t="s">
        <v>8345</v>
      </c>
    </row>
    <row r="1721" spans="1:21" ht="43.75" hidden="1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106"/>
        <v>41899.534618055557</v>
      </c>
      <c r="L1721" s="9">
        <f t="shared" si="107"/>
        <v>41869.534618055557</v>
      </c>
      <c r="M1721" s="14">
        <f t="shared" si="108"/>
        <v>8</v>
      </c>
      <c r="N1721" t="b">
        <v>0</v>
      </c>
      <c r="O1721">
        <v>3</v>
      </c>
      <c r="P1721" t="b">
        <v>0</v>
      </c>
      <c r="Q1721" t="s">
        <v>8291</v>
      </c>
      <c r="R1721">
        <f>ROUND(E1721/D1721*100,0)</f>
        <v>1</v>
      </c>
      <c r="S1721" s="10">
        <f t="shared" si="109"/>
        <v>11.67</v>
      </c>
      <c r="T1721" t="s">
        <v>8323</v>
      </c>
      <c r="U1721" t="s">
        <v>8345</v>
      </c>
    </row>
    <row r="1722" spans="1:21" ht="43.75" hidden="1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106"/>
        <v>41952.824895833335</v>
      </c>
      <c r="L1722" s="9">
        <f t="shared" si="107"/>
        <v>41922.783229166671</v>
      </c>
      <c r="M1722" s="14">
        <f t="shared" si="108"/>
        <v>10</v>
      </c>
      <c r="N1722" t="b">
        <v>0</v>
      </c>
      <c r="O1722">
        <v>8</v>
      </c>
      <c r="P1722" t="b">
        <v>0</v>
      </c>
      <c r="Q1722" t="s">
        <v>8291</v>
      </c>
      <c r="R1722">
        <f>ROUND(E1722/D1722*100,0)</f>
        <v>6</v>
      </c>
      <c r="S1722" s="10">
        <f t="shared" si="109"/>
        <v>28.13</v>
      </c>
      <c r="T1722" t="s">
        <v>8323</v>
      </c>
      <c r="U1722" t="s">
        <v>8345</v>
      </c>
    </row>
    <row r="1723" spans="1:21" ht="43.75" hidden="1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106"/>
        <v>42349.461377314816</v>
      </c>
      <c r="L1723" s="9">
        <f t="shared" si="107"/>
        <v>42319.461377314816</v>
      </c>
      <c r="M1723" s="14">
        <f t="shared" si="108"/>
        <v>11</v>
      </c>
      <c r="N1723" t="b">
        <v>0</v>
      </c>
      <c r="O1723">
        <v>0</v>
      </c>
      <c r="P1723" t="b">
        <v>0</v>
      </c>
      <c r="Q1723" t="s">
        <v>8291</v>
      </c>
      <c r="R1723">
        <f>ROUND(E1723/D1723*100,0)</f>
        <v>0</v>
      </c>
      <c r="S1723" s="10">
        <f t="shared" si="109"/>
        <v>0</v>
      </c>
      <c r="T1723" t="s">
        <v>8323</v>
      </c>
      <c r="U1723" t="s">
        <v>8345</v>
      </c>
    </row>
    <row r="1724" spans="1:21" ht="43.75" hidden="1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106"/>
        <v>42463.006944444445</v>
      </c>
      <c r="L1724" s="9">
        <f t="shared" si="107"/>
        <v>42425.960983796293</v>
      </c>
      <c r="M1724" s="14">
        <f t="shared" si="108"/>
        <v>2</v>
      </c>
      <c r="N1724" t="b">
        <v>0</v>
      </c>
      <c r="O1724">
        <v>1</v>
      </c>
      <c r="P1724" t="b">
        <v>0</v>
      </c>
      <c r="Q1724" t="s">
        <v>8291</v>
      </c>
      <c r="R1724">
        <f>ROUND(E1724/D1724*100,0)</f>
        <v>0</v>
      </c>
      <c r="S1724" s="10">
        <f t="shared" si="109"/>
        <v>1</v>
      </c>
      <c r="T1724" t="s">
        <v>8323</v>
      </c>
      <c r="U1724" t="s">
        <v>8345</v>
      </c>
    </row>
    <row r="1725" spans="1:21" ht="58.3" hidden="1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106"/>
        <v>42186.25</v>
      </c>
      <c r="L1725" s="9">
        <f t="shared" si="107"/>
        <v>42129.82540509259</v>
      </c>
      <c r="M1725" s="14">
        <f t="shared" si="108"/>
        <v>5</v>
      </c>
      <c r="N1725" t="b">
        <v>0</v>
      </c>
      <c r="O1725">
        <v>3</v>
      </c>
      <c r="P1725" t="b">
        <v>0</v>
      </c>
      <c r="Q1725" t="s">
        <v>8291</v>
      </c>
      <c r="R1725">
        <f>ROUND(E1725/D1725*100,0)</f>
        <v>7</v>
      </c>
      <c r="S1725" s="10">
        <f t="shared" si="109"/>
        <v>216.67</v>
      </c>
      <c r="T1725" t="s">
        <v>8323</v>
      </c>
      <c r="U1725" t="s">
        <v>8345</v>
      </c>
    </row>
    <row r="1726" spans="1:21" ht="43.75" hidden="1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106"/>
        <v>41942.932430555556</v>
      </c>
      <c r="L1726" s="9">
        <f t="shared" si="107"/>
        <v>41912.932430555556</v>
      </c>
      <c r="M1726" s="14">
        <f t="shared" si="108"/>
        <v>9</v>
      </c>
      <c r="N1726" t="b">
        <v>0</v>
      </c>
      <c r="O1726">
        <v>4</v>
      </c>
      <c r="P1726" t="b">
        <v>0</v>
      </c>
      <c r="Q1726" t="s">
        <v>8291</v>
      </c>
      <c r="R1726">
        <f>ROUND(E1726/D1726*100,0)</f>
        <v>1</v>
      </c>
      <c r="S1726" s="10">
        <f t="shared" si="109"/>
        <v>8.75</v>
      </c>
      <c r="T1726" t="s">
        <v>8323</v>
      </c>
      <c r="U1726" t="s">
        <v>8345</v>
      </c>
    </row>
    <row r="1727" spans="1:21" ht="43.75" hidden="1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106"/>
        <v>41875.968159722222</v>
      </c>
      <c r="L1727" s="9">
        <f t="shared" si="107"/>
        <v>41845.968159722222</v>
      </c>
      <c r="M1727" s="14">
        <f t="shared" si="108"/>
        <v>7</v>
      </c>
      <c r="N1727" t="b">
        <v>0</v>
      </c>
      <c r="O1727">
        <v>9</v>
      </c>
      <c r="P1727" t="b">
        <v>0</v>
      </c>
      <c r="Q1727" t="s">
        <v>8291</v>
      </c>
      <c r="R1727">
        <f>ROUND(E1727/D1727*100,0)</f>
        <v>10</v>
      </c>
      <c r="S1727" s="10">
        <f t="shared" si="109"/>
        <v>62.22</v>
      </c>
      <c r="T1727" t="s">
        <v>8323</v>
      </c>
      <c r="U1727" t="s">
        <v>8345</v>
      </c>
    </row>
    <row r="1728" spans="1:21" ht="29.15" hidden="1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106"/>
        <v>41817.919722222221</v>
      </c>
      <c r="L1728" s="9">
        <f t="shared" si="107"/>
        <v>41788.919722222221</v>
      </c>
      <c r="M1728" s="14">
        <f t="shared" si="108"/>
        <v>5</v>
      </c>
      <c r="N1728" t="b">
        <v>0</v>
      </c>
      <c r="O1728">
        <v>16</v>
      </c>
      <c r="P1728" t="b">
        <v>0</v>
      </c>
      <c r="Q1728" t="s">
        <v>8291</v>
      </c>
      <c r="R1728">
        <f>ROUND(E1728/D1728*100,0)</f>
        <v>34</v>
      </c>
      <c r="S1728" s="10">
        <f t="shared" si="109"/>
        <v>137.25</v>
      </c>
      <c r="T1728" t="s">
        <v>8323</v>
      </c>
      <c r="U1728" t="s">
        <v>8345</v>
      </c>
    </row>
    <row r="1729" spans="1:21" ht="43.75" hidden="1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106"/>
        <v>42099.458333333328</v>
      </c>
      <c r="L1729" s="9">
        <f t="shared" si="107"/>
        <v>42044.927974537044</v>
      </c>
      <c r="M1729" s="14">
        <f t="shared" si="108"/>
        <v>2</v>
      </c>
      <c r="N1729" t="b">
        <v>0</v>
      </c>
      <c r="O1729">
        <v>1</v>
      </c>
      <c r="P1729" t="b">
        <v>0</v>
      </c>
      <c r="Q1729" t="s">
        <v>8291</v>
      </c>
      <c r="R1729">
        <f>ROUND(E1729/D1729*100,0)</f>
        <v>0</v>
      </c>
      <c r="S1729" s="10">
        <f t="shared" si="109"/>
        <v>1</v>
      </c>
      <c r="T1729" t="s">
        <v>8323</v>
      </c>
      <c r="U1729" t="s">
        <v>8345</v>
      </c>
    </row>
    <row r="1730" spans="1:21" ht="43.75" hidden="1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si="106"/>
        <v>42298.625856481478</v>
      </c>
      <c r="L1730" s="9">
        <f t="shared" si="107"/>
        <v>42268.625856481478</v>
      </c>
      <c r="M1730" s="14">
        <f t="shared" si="108"/>
        <v>9</v>
      </c>
      <c r="N1730" t="b">
        <v>0</v>
      </c>
      <c r="O1730">
        <v>7</v>
      </c>
      <c r="P1730" t="b">
        <v>0</v>
      </c>
      <c r="Q1730" t="s">
        <v>8291</v>
      </c>
      <c r="R1730">
        <f>ROUND(E1730/D1730*100,0)</f>
        <v>68</v>
      </c>
      <c r="S1730" s="10">
        <f t="shared" si="109"/>
        <v>122.14</v>
      </c>
      <c r="T1730" t="s">
        <v>8323</v>
      </c>
      <c r="U1730" t="s">
        <v>8345</v>
      </c>
    </row>
    <row r="1731" spans="1:21" ht="43.75" hidden="1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ref="K1731:K1794" si="110">(I1731/60/60/24) + DATE(1970,1,1)</f>
        <v>42531.052152777775</v>
      </c>
      <c r="L1731" s="9">
        <f t="shared" ref="L1731:L1794" si="111">(J1731/60/60/24) + DATE(1970,1,1)</f>
        <v>42471.052152777775</v>
      </c>
      <c r="M1731" s="14">
        <f t="shared" ref="M1731:M1794" si="112">MONTH(L1731)</f>
        <v>4</v>
      </c>
      <c r="N1731" t="b">
        <v>0</v>
      </c>
      <c r="O1731">
        <v>0</v>
      </c>
      <c r="P1731" t="b">
        <v>0</v>
      </c>
      <c r="Q1731" t="s">
        <v>8291</v>
      </c>
      <c r="R1731">
        <f>ROUND(E1731/D1731*100,0)</f>
        <v>0</v>
      </c>
      <c r="S1731" s="10">
        <f t="shared" ref="S1731:S1794" si="113">IFERROR(ROUND(E1731/O1731,2),0)</f>
        <v>0</v>
      </c>
      <c r="T1731" t="s">
        <v>8323</v>
      </c>
      <c r="U1731" t="s">
        <v>8345</v>
      </c>
    </row>
    <row r="1732" spans="1:21" ht="43.75" hidden="1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110"/>
        <v>42302.087766203709</v>
      </c>
      <c r="L1732" s="9">
        <f t="shared" si="111"/>
        <v>42272.087766203709</v>
      </c>
      <c r="M1732" s="14">
        <f t="shared" si="112"/>
        <v>9</v>
      </c>
      <c r="N1732" t="b">
        <v>0</v>
      </c>
      <c r="O1732">
        <v>0</v>
      </c>
      <c r="P1732" t="b">
        <v>0</v>
      </c>
      <c r="Q1732" t="s">
        <v>8291</v>
      </c>
      <c r="R1732">
        <f>ROUND(E1732/D1732*100,0)</f>
        <v>0</v>
      </c>
      <c r="S1732" s="10">
        <f t="shared" si="113"/>
        <v>0</v>
      </c>
      <c r="T1732" t="s">
        <v>8323</v>
      </c>
      <c r="U1732" t="s">
        <v>8345</v>
      </c>
    </row>
    <row r="1733" spans="1:21" ht="29.15" hidden="1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110"/>
        <v>42166.625</v>
      </c>
      <c r="L1733" s="9">
        <f t="shared" si="111"/>
        <v>42152.906851851847</v>
      </c>
      <c r="M1733" s="14">
        <f t="shared" si="112"/>
        <v>5</v>
      </c>
      <c r="N1733" t="b">
        <v>0</v>
      </c>
      <c r="O1733">
        <v>0</v>
      </c>
      <c r="P1733" t="b">
        <v>0</v>
      </c>
      <c r="Q1733" t="s">
        <v>8291</v>
      </c>
      <c r="R1733">
        <f>ROUND(E1733/D1733*100,0)</f>
        <v>0</v>
      </c>
      <c r="S1733" s="10">
        <f t="shared" si="113"/>
        <v>0</v>
      </c>
      <c r="T1733" t="s">
        <v>8323</v>
      </c>
      <c r="U1733" t="s">
        <v>8345</v>
      </c>
    </row>
    <row r="1734" spans="1:21" ht="43.75" hidden="1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110"/>
        <v>42385.208333333328</v>
      </c>
      <c r="L1734" s="9">
        <f t="shared" si="111"/>
        <v>42325.683807870373</v>
      </c>
      <c r="M1734" s="14">
        <f t="shared" si="112"/>
        <v>11</v>
      </c>
      <c r="N1734" t="b">
        <v>0</v>
      </c>
      <c r="O1734">
        <v>0</v>
      </c>
      <c r="P1734" t="b">
        <v>0</v>
      </c>
      <c r="Q1734" t="s">
        <v>8291</v>
      </c>
      <c r="R1734">
        <f>ROUND(E1734/D1734*100,0)</f>
        <v>0</v>
      </c>
      <c r="S1734" s="10">
        <f t="shared" si="113"/>
        <v>0</v>
      </c>
      <c r="T1734" t="s">
        <v>8323</v>
      </c>
      <c r="U1734" t="s">
        <v>8345</v>
      </c>
    </row>
    <row r="1735" spans="1:21" ht="43.75" hidden="1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110"/>
        <v>42626.895833333328</v>
      </c>
      <c r="L1735" s="9">
        <f t="shared" si="111"/>
        <v>42614.675625000003</v>
      </c>
      <c r="M1735" s="14">
        <f t="shared" si="112"/>
        <v>9</v>
      </c>
      <c r="N1735" t="b">
        <v>0</v>
      </c>
      <c r="O1735">
        <v>0</v>
      </c>
      <c r="P1735" t="b">
        <v>0</v>
      </c>
      <c r="Q1735" t="s">
        <v>8291</v>
      </c>
      <c r="R1735">
        <f>ROUND(E1735/D1735*100,0)</f>
        <v>0</v>
      </c>
      <c r="S1735" s="10">
        <f t="shared" si="113"/>
        <v>0</v>
      </c>
      <c r="T1735" t="s">
        <v>8323</v>
      </c>
      <c r="U1735" t="s">
        <v>8345</v>
      </c>
    </row>
    <row r="1736" spans="1:21" ht="43.75" hidden="1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110"/>
        <v>42132.036527777775</v>
      </c>
      <c r="L1736" s="9">
        <f t="shared" si="111"/>
        <v>42102.036527777775</v>
      </c>
      <c r="M1736" s="14">
        <f t="shared" si="112"/>
        <v>4</v>
      </c>
      <c r="N1736" t="b">
        <v>0</v>
      </c>
      <c r="O1736">
        <v>1</v>
      </c>
      <c r="P1736" t="b">
        <v>0</v>
      </c>
      <c r="Q1736" t="s">
        <v>8291</v>
      </c>
      <c r="R1736">
        <f>ROUND(E1736/D1736*100,0)</f>
        <v>0</v>
      </c>
      <c r="S1736" s="10">
        <f t="shared" si="113"/>
        <v>1</v>
      </c>
      <c r="T1736" t="s">
        <v>8323</v>
      </c>
      <c r="U1736" t="s">
        <v>8345</v>
      </c>
    </row>
    <row r="1737" spans="1:21" ht="43.75" hidden="1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110"/>
        <v>42589.814178240747</v>
      </c>
      <c r="L1737" s="9">
        <f t="shared" si="111"/>
        <v>42559.814178240747</v>
      </c>
      <c r="M1737" s="14">
        <f t="shared" si="112"/>
        <v>7</v>
      </c>
      <c r="N1737" t="b">
        <v>0</v>
      </c>
      <c r="O1737">
        <v>2</v>
      </c>
      <c r="P1737" t="b">
        <v>0</v>
      </c>
      <c r="Q1737" t="s">
        <v>8291</v>
      </c>
      <c r="R1737">
        <f>ROUND(E1737/D1737*100,0)</f>
        <v>11</v>
      </c>
      <c r="S1737" s="10">
        <f t="shared" si="113"/>
        <v>55</v>
      </c>
      <c r="T1737" t="s">
        <v>8323</v>
      </c>
      <c r="U1737" t="s">
        <v>8345</v>
      </c>
    </row>
    <row r="1738" spans="1:21" ht="29.15" hidden="1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si="110"/>
        <v>42316.90315972222</v>
      </c>
      <c r="L1738" s="9">
        <f t="shared" si="111"/>
        <v>42286.861493055556</v>
      </c>
      <c r="M1738" s="14">
        <f t="shared" si="112"/>
        <v>10</v>
      </c>
      <c r="N1738" t="b">
        <v>0</v>
      </c>
      <c r="O1738">
        <v>1</v>
      </c>
      <c r="P1738" t="b">
        <v>0</v>
      </c>
      <c r="Q1738" t="s">
        <v>8291</v>
      </c>
      <c r="R1738">
        <f>ROUND(E1738/D1738*100,0)</f>
        <v>1</v>
      </c>
      <c r="S1738" s="10">
        <f t="shared" si="113"/>
        <v>22</v>
      </c>
      <c r="T1738" t="s">
        <v>8323</v>
      </c>
      <c r="U1738" t="s">
        <v>8345</v>
      </c>
    </row>
    <row r="1739" spans="1:21" ht="43.75" hidden="1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110"/>
        <v>42205.948981481488</v>
      </c>
      <c r="L1739" s="9">
        <f t="shared" si="111"/>
        <v>42175.948981481488</v>
      </c>
      <c r="M1739" s="14">
        <f t="shared" si="112"/>
        <v>6</v>
      </c>
      <c r="N1739" t="b">
        <v>0</v>
      </c>
      <c r="O1739">
        <v>15</v>
      </c>
      <c r="P1739" t="b">
        <v>0</v>
      </c>
      <c r="Q1739" t="s">
        <v>8291</v>
      </c>
      <c r="R1739">
        <f>ROUND(E1739/D1739*100,0)</f>
        <v>21</v>
      </c>
      <c r="S1739" s="10">
        <f t="shared" si="113"/>
        <v>56.67</v>
      </c>
      <c r="T1739" t="s">
        <v>8323</v>
      </c>
      <c r="U1739" t="s">
        <v>8345</v>
      </c>
    </row>
    <row r="1740" spans="1:21" ht="29.15" hidden="1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110"/>
        <v>41914.874328703707</v>
      </c>
      <c r="L1740" s="9">
        <f t="shared" si="111"/>
        <v>41884.874328703707</v>
      </c>
      <c r="M1740" s="14">
        <f t="shared" si="112"/>
        <v>9</v>
      </c>
      <c r="N1740" t="b">
        <v>0</v>
      </c>
      <c r="O1740">
        <v>1</v>
      </c>
      <c r="P1740" t="b">
        <v>0</v>
      </c>
      <c r="Q1740" t="s">
        <v>8291</v>
      </c>
      <c r="R1740">
        <f>ROUND(E1740/D1740*100,0)</f>
        <v>0</v>
      </c>
      <c r="S1740" s="10">
        <f t="shared" si="113"/>
        <v>20</v>
      </c>
      <c r="T1740" t="s">
        <v>8323</v>
      </c>
      <c r="U1740" t="s">
        <v>8345</v>
      </c>
    </row>
    <row r="1741" spans="1:21" ht="43.75" hidden="1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110"/>
        <v>42494.832546296297</v>
      </c>
      <c r="L1741" s="9">
        <f t="shared" si="111"/>
        <v>42435.874212962968</v>
      </c>
      <c r="M1741" s="14">
        <f t="shared" si="112"/>
        <v>3</v>
      </c>
      <c r="N1741" t="b">
        <v>0</v>
      </c>
      <c r="O1741">
        <v>1</v>
      </c>
      <c r="P1741" t="b">
        <v>0</v>
      </c>
      <c r="Q1741" t="s">
        <v>8291</v>
      </c>
      <c r="R1741">
        <f>ROUND(E1741/D1741*100,0)</f>
        <v>0</v>
      </c>
      <c r="S1741" s="10">
        <f t="shared" si="113"/>
        <v>1</v>
      </c>
      <c r="T1741" t="s">
        <v>8323</v>
      </c>
      <c r="U1741" t="s">
        <v>8345</v>
      </c>
    </row>
    <row r="1742" spans="1:21" ht="43.75" hidden="1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110"/>
        <v>42201.817384259266</v>
      </c>
      <c r="L1742" s="9">
        <f t="shared" si="111"/>
        <v>42171.817384259266</v>
      </c>
      <c r="M1742" s="14">
        <f t="shared" si="112"/>
        <v>6</v>
      </c>
      <c r="N1742" t="b">
        <v>0</v>
      </c>
      <c r="O1742">
        <v>0</v>
      </c>
      <c r="P1742" t="b">
        <v>0</v>
      </c>
      <c r="Q1742" t="s">
        <v>8291</v>
      </c>
      <c r="R1742">
        <f>ROUND(E1742/D1742*100,0)</f>
        <v>0</v>
      </c>
      <c r="S1742" s="10">
        <f t="shared" si="113"/>
        <v>0</v>
      </c>
      <c r="T1742" t="s">
        <v>8323</v>
      </c>
      <c r="U1742" t="s">
        <v>8345</v>
      </c>
    </row>
    <row r="1743" spans="1:21" ht="29.15" hidden="1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110"/>
        <v>42165.628136574072</v>
      </c>
      <c r="L1743" s="9">
        <f t="shared" si="111"/>
        <v>42120.628136574072</v>
      </c>
      <c r="M1743" s="14">
        <f t="shared" si="112"/>
        <v>4</v>
      </c>
      <c r="N1743" t="b">
        <v>0</v>
      </c>
      <c r="O1743">
        <v>52</v>
      </c>
      <c r="P1743" t="b">
        <v>1</v>
      </c>
      <c r="Q1743" t="s">
        <v>8283</v>
      </c>
      <c r="R1743">
        <f>ROUND(E1743/D1743*100,0)</f>
        <v>111</v>
      </c>
      <c r="S1743" s="10">
        <f t="shared" si="113"/>
        <v>25.58</v>
      </c>
      <c r="T1743" t="s">
        <v>8336</v>
      </c>
      <c r="U1743" t="s">
        <v>8337</v>
      </c>
    </row>
    <row r="1744" spans="1:21" ht="43.75" hidden="1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110"/>
        <v>42742.875</v>
      </c>
      <c r="L1744" s="9">
        <f t="shared" si="111"/>
        <v>42710.876967592587</v>
      </c>
      <c r="M1744" s="14">
        <f t="shared" si="112"/>
        <v>12</v>
      </c>
      <c r="N1744" t="b">
        <v>0</v>
      </c>
      <c r="O1744">
        <v>34</v>
      </c>
      <c r="P1744" t="b">
        <v>1</v>
      </c>
      <c r="Q1744" t="s">
        <v>8283</v>
      </c>
      <c r="R1744">
        <f>ROUND(E1744/D1744*100,0)</f>
        <v>109</v>
      </c>
      <c r="S1744" s="10">
        <f t="shared" si="113"/>
        <v>63.97</v>
      </c>
      <c r="T1744" t="s">
        <v>8336</v>
      </c>
      <c r="U1744" t="s">
        <v>8337</v>
      </c>
    </row>
    <row r="1745" spans="1:21" ht="43.75" hidden="1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110"/>
        <v>42609.165972222225</v>
      </c>
      <c r="L1745" s="9">
        <f t="shared" si="111"/>
        <v>42586.925636574073</v>
      </c>
      <c r="M1745" s="14">
        <f t="shared" si="112"/>
        <v>8</v>
      </c>
      <c r="N1745" t="b">
        <v>0</v>
      </c>
      <c r="O1745">
        <v>67</v>
      </c>
      <c r="P1745" t="b">
        <v>1</v>
      </c>
      <c r="Q1745" t="s">
        <v>8283</v>
      </c>
      <c r="R1745">
        <f>ROUND(E1745/D1745*100,0)</f>
        <v>100</v>
      </c>
      <c r="S1745" s="10">
        <f t="shared" si="113"/>
        <v>89.93</v>
      </c>
      <c r="T1745" t="s">
        <v>8336</v>
      </c>
      <c r="U1745" t="s">
        <v>8337</v>
      </c>
    </row>
    <row r="1746" spans="1:21" ht="43.75" hidden="1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110"/>
        <v>42071.563391203701</v>
      </c>
      <c r="L1746" s="9">
        <f t="shared" si="111"/>
        <v>42026.605057870373</v>
      </c>
      <c r="M1746" s="14">
        <f t="shared" si="112"/>
        <v>1</v>
      </c>
      <c r="N1746" t="b">
        <v>0</v>
      </c>
      <c r="O1746">
        <v>70</v>
      </c>
      <c r="P1746" t="b">
        <v>1</v>
      </c>
      <c r="Q1746" t="s">
        <v>8283</v>
      </c>
      <c r="R1746">
        <f>ROUND(E1746/D1746*100,0)</f>
        <v>118</v>
      </c>
      <c r="S1746" s="10">
        <f t="shared" si="113"/>
        <v>93.07</v>
      </c>
      <c r="T1746" t="s">
        <v>8336</v>
      </c>
      <c r="U1746" t="s">
        <v>8337</v>
      </c>
    </row>
    <row r="1747" spans="1:21" ht="43.75" hidden="1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110"/>
        <v>42726.083333333328</v>
      </c>
      <c r="L1747" s="9">
        <f t="shared" si="111"/>
        <v>42690.259699074071</v>
      </c>
      <c r="M1747" s="14">
        <f t="shared" si="112"/>
        <v>11</v>
      </c>
      <c r="N1747" t="b">
        <v>0</v>
      </c>
      <c r="O1747">
        <v>89</v>
      </c>
      <c r="P1747" t="b">
        <v>1</v>
      </c>
      <c r="Q1747" t="s">
        <v>8283</v>
      </c>
      <c r="R1747">
        <f>ROUND(E1747/D1747*100,0)</f>
        <v>114</v>
      </c>
      <c r="S1747" s="10">
        <f t="shared" si="113"/>
        <v>89.67</v>
      </c>
      <c r="T1747" t="s">
        <v>8336</v>
      </c>
      <c r="U1747" t="s">
        <v>8337</v>
      </c>
    </row>
    <row r="1748" spans="1:21" ht="58.3" hidden="1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110"/>
        <v>42698.083333333328</v>
      </c>
      <c r="L1748" s="9">
        <f t="shared" si="111"/>
        <v>42668.176701388889</v>
      </c>
      <c r="M1748" s="14">
        <f t="shared" si="112"/>
        <v>10</v>
      </c>
      <c r="N1748" t="b">
        <v>0</v>
      </c>
      <c r="O1748">
        <v>107</v>
      </c>
      <c r="P1748" t="b">
        <v>1</v>
      </c>
      <c r="Q1748" t="s">
        <v>8283</v>
      </c>
      <c r="R1748">
        <f>ROUND(E1748/D1748*100,0)</f>
        <v>148</v>
      </c>
      <c r="S1748" s="10">
        <f t="shared" si="113"/>
        <v>207.62</v>
      </c>
      <c r="T1748" t="s">
        <v>8336</v>
      </c>
      <c r="U1748" t="s">
        <v>8337</v>
      </c>
    </row>
    <row r="1749" spans="1:21" ht="43.75" hidden="1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110"/>
        <v>42321.625</v>
      </c>
      <c r="L1749" s="9">
        <f t="shared" si="111"/>
        <v>42292.435532407413</v>
      </c>
      <c r="M1749" s="14">
        <f t="shared" si="112"/>
        <v>10</v>
      </c>
      <c r="N1749" t="b">
        <v>0</v>
      </c>
      <c r="O1749">
        <v>159</v>
      </c>
      <c r="P1749" t="b">
        <v>1</v>
      </c>
      <c r="Q1749" t="s">
        <v>8283</v>
      </c>
      <c r="R1749">
        <f>ROUND(E1749/D1749*100,0)</f>
        <v>105</v>
      </c>
      <c r="S1749" s="10">
        <f t="shared" si="113"/>
        <v>59.41</v>
      </c>
      <c r="T1749" t="s">
        <v>8336</v>
      </c>
      <c r="U1749" t="s">
        <v>8337</v>
      </c>
    </row>
    <row r="1750" spans="1:21" ht="29.15" hidden="1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110"/>
        <v>42249.950729166667</v>
      </c>
      <c r="L1750" s="9">
        <f t="shared" si="111"/>
        <v>42219.950729166667</v>
      </c>
      <c r="M1750" s="14">
        <f t="shared" si="112"/>
        <v>8</v>
      </c>
      <c r="N1750" t="b">
        <v>0</v>
      </c>
      <c r="O1750">
        <v>181</v>
      </c>
      <c r="P1750" t="b">
        <v>1</v>
      </c>
      <c r="Q1750" t="s">
        <v>8283</v>
      </c>
      <c r="R1750">
        <f>ROUND(E1750/D1750*100,0)</f>
        <v>130</v>
      </c>
      <c r="S1750" s="10">
        <f t="shared" si="113"/>
        <v>358.97</v>
      </c>
      <c r="T1750" t="s">
        <v>8336</v>
      </c>
      <c r="U1750" t="s">
        <v>8337</v>
      </c>
    </row>
    <row r="1751" spans="1:21" ht="29.15" hidden="1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110"/>
        <v>42795.791666666672</v>
      </c>
      <c r="L1751" s="9">
        <f t="shared" si="111"/>
        <v>42758.975937499999</v>
      </c>
      <c r="M1751" s="14">
        <f t="shared" si="112"/>
        <v>1</v>
      </c>
      <c r="N1751" t="b">
        <v>0</v>
      </c>
      <c r="O1751">
        <v>131</v>
      </c>
      <c r="P1751" t="b">
        <v>1</v>
      </c>
      <c r="Q1751" t="s">
        <v>8283</v>
      </c>
      <c r="R1751">
        <f>ROUND(E1751/D1751*100,0)</f>
        <v>123</v>
      </c>
      <c r="S1751" s="10">
        <f t="shared" si="113"/>
        <v>94.74</v>
      </c>
      <c r="T1751" t="s">
        <v>8336</v>
      </c>
      <c r="U1751" t="s">
        <v>8337</v>
      </c>
    </row>
    <row r="1752" spans="1:21" ht="43.75" hidden="1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110"/>
        <v>42479.836851851855</v>
      </c>
      <c r="L1752" s="9">
        <f t="shared" si="111"/>
        <v>42454.836851851855</v>
      </c>
      <c r="M1752" s="14">
        <f t="shared" si="112"/>
        <v>3</v>
      </c>
      <c r="N1752" t="b">
        <v>0</v>
      </c>
      <c r="O1752">
        <v>125</v>
      </c>
      <c r="P1752" t="b">
        <v>1</v>
      </c>
      <c r="Q1752" t="s">
        <v>8283</v>
      </c>
      <c r="R1752">
        <f>ROUND(E1752/D1752*100,0)</f>
        <v>202</v>
      </c>
      <c r="S1752" s="10">
        <f t="shared" si="113"/>
        <v>80.650000000000006</v>
      </c>
      <c r="T1752" t="s">
        <v>8336</v>
      </c>
      <c r="U1752" t="s">
        <v>8337</v>
      </c>
    </row>
    <row r="1753" spans="1:21" ht="29.15" hidden="1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110"/>
        <v>42082.739849537036</v>
      </c>
      <c r="L1753" s="9">
        <f t="shared" si="111"/>
        <v>42052.7815162037</v>
      </c>
      <c r="M1753" s="14">
        <f t="shared" si="112"/>
        <v>2</v>
      </c>
      <c r="N1753" t="b">
        <v>0</v>
      </c>
      <c r="O1753">
        <v>61</v>
      </c>
      <c r="P1753" t="b">
        <v>1</v>
      </c>
      <c r="Q1753" t="s">
        <v>8283</v>
      </c>
      <c r="R1753">
        <f>ROUND(E1753/D1753*100,0)</f>
        <v>103</v>
      </c>
      <c r="S1753" s="10">
        <f t="shared" si="113"/>
        <v>168.69</v>
      </c>
      <c r="T1753" t="s">
        <v>8336</v>
      </c>
      <c r="U1753" t="s">
        <v>8337</v>
      </c>
    </row>
    <row r="1754" spans="1:21" ht="29.15" hidden="1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110"/>
        <v>42657.253263888888</v>
      </c>
      <c r="L1754" s="9">
        <f t="shared" si="111"/>
        <v>42627.253263888888</v>
      </c>
      <c r="M1754" s="14">
        <f t="shared" si="112"/>
        <v>9</v>
      </c>
      <c r="N1754" t="b">
        <v>0</v>
      </c>
      <c r="O1754">
        <v>90</v>
      </c>
      <c r="P1754" t="b">
        <v>1</v>
      </c>
      <c r="Q1754" t="s">
        <v>8283</v>
      </c>
      <c r="R1754">
        <f>ROUND(E1754/D1754*100,0)</f>
        <v>260</v>
      </c>
      <c r="S1754" s="10">
        <f t="shared" si="113"/>
        <v>34.69</v>
      </c>
      <c r="T1754" t="s">
        <v>8336</v>
      </c>
      <c r="U1754" t="s">
        <v>8337</v>
      </c>
    </row>
    <row r="1755" spans="1:21" ht="43.75" hidden="1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110"/>
        <v>42450.707962962959</v>
      </c>
      <c r="L1755" s="9">
        <f t="shared" si="111"/>
        <v>42420.74962962963</v>
      </c>
      <c r="M1755" s="14">
        <f t="shared" si="112"/>
        <v>2</v>
      </c>
      <c r="N1755" t="b">
        <v>0</v>
      </c>
      <c r="O1755">
        <v>35</v>
      </c>
      <c r="P1755" t="b">
        <v>1</v>
      </c>
      <c r="Q1755" t="s">
        <v>8283</v>
      </c>
      <c r="R1755">
        <f>ROUND(E1755/D1755*100,0)</f>
        <v>108</v>
      </c>
      <c r="S1755" s="10">
        <f t="shared" si="113"/>
        <v>462.86</v>
      </c>
      <c r="T1755" t="s">
        <v>8336</v>
      </c>
      <c r="U1755" t="s">
        <v>8337</v>
      </c>
    </row>
    <row r="1756" spans="1:21" ht="43.75" hidden="1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110"/>
        <v>42097.835104166668</v>
      </c>
      <c r="L1756" s="9">
        <f t="shared" si="111"/>
        <v>42067.876770833333</v>
      </c>
      <c r="M1756" s="14">
        <f t="shared" si="112"/>
        <v>3</v>
      </c>
      <c r="N1756" t="b">
        <v>0</v>
      </c>
      <c r="O1756">
        <v>90</v>
      </c>
      <c r="P1756" t="b">
        <v>1</v>
      </c>
      <c r="Q1756" t="s">
        <v>8283</v>
      </c>
      <c r="R1756">
        <f>ROUND(E1756/D1756*100,0)</f>
        <v>111</v>
      </c>
      <c r="S1756" s="10">
        <f t="shared" si="113"/>
        <v>104.39</v>
      </c>
      <c r="T1756" t="s">
        <v>8336</v>
      </c>
      <c r="U1756" t="s">
        <v>8337</v>
      </c>
    </row>
    <row r="1757" spans="1:21" ht="43.75" hidden="1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110"/>
        <v>42282.788900462961</v>
      </c>
      <c r="L1757" s="9">
        <f t="shared" si="111"/>
        <v>42252.788900462961</v>
      </c>
      <c r="M1757" s="14">
        <f t="shared" si="112"/>
        <v>9</v>
      </c>
      <c r="N1757" t="b">
        <v>0</v>
      </c>
      <c r="O1757">
        <v>4</v>
      </c>
      <c r="P1757" t="b">
        <v>1</v>
      </c>
      <c r="Q1757" t="s">
        <v>8283</v>
      </c>
      <c r="R1757">
        <f>ROUND(E1757/D1757*100,0)</f>
        <v>120</v>
      </c>
      <c r="S1757" s="10">
        <f t="shared" si="113"/>
        <v>7.5</v>
      </c>
      <c r="T1757" t="s">
        <v>8336</v>
      </c>
      <c r="U1757" t="s">
        <v>8337</v>
      </c>
    </row>
    <row r="1758" spans="1:21" ht="43.75" hidden="1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110"/>
        <v>42611.167465277773</v>
      </c>
      <c r="L1758" s="9">
        <f t="shared" si="111"/>
        <v>42571.167465277773</v>
      </c>
      <c r="M1758" s="14">
        <f t="shared" si="112"/>
        <v>7</v>
      </c>
      <c r="N1758" t="b">
        <v>0</v>
      </c>
      <c r="O1758">
        <v>120</v>
      </c>
      <c r="P1758" t="b">
        <v>1</v>
      </c>
      <c r="Q1758" t="s">
        <v>8283</v>
      </c>
      <c r="R1758">
        <f>ROUND(E1758/D1758*100,0)</f>
        <v>103</v>
      </c>
      <c r="S1758" s="10">
        <f t="shared" si="113"/>
        <v>47.13</v>
      </c>
      <c r="T1758" t="s">
        <v>8336</v>
      </c>
      <c r="U1758" t="s">
        <v>8337</v>
      </c>
    </row>
    <row r="1759" spans="1:21" ht="43.75" hidden="1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110"/>
        <v>42763.811805555553</v>
      </c>
      <c r="L1759" s="9">
        <f t="shared" si="111"/>
        <v>42733.827349537038</v>
      </c>
      <c r="M1759" s="14">
        <f t="shared" si="112"/>
        <v>12</v>
      </c>
      <c r="N1759" t="b">
        <v>0</v>
      </c>
      <c r="O1759">
        <v>14</v>
      </c>
      <c r="P1759" t="b">
        <v>1</v>
      </c>
      <c r="Q1759" t="s">
        <v>8283</v>
      </c>
      <c r="R1759">
        <f>ROUND(E1759/D1759*100,0)</f>
        <v>116</v>
      </c>
      <c r="S1759" s="10">
        <f t="shared" si="113"/>
        <v>414.29</v>
      </c>
      <c r="T1759" t="s">
        <v>8336</v>
      </c>
      <c r="U1759" t="s">
        <v>8337</v>
      </c>
    </row>
    <row r="1760" spans="1:21" ht="58.3" hidden="1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110"/>
        <v>42565.955925925926</v>
      </c>
      <c r="L1760" s="9">
        <f t="shared" si="111"/>
        <v>42505.955925925926</v>
      </c>
      <c r="M1760" s="14">
        <f t="shared" si="112"/>
        <v>5</v>
      </c>
      <c r="N1760" t="b">
        <v>0</v>
      </c>
      <c r="O1760">
        <v>27</v>
      </c>
      <c r="P1760" t="b">
        <v>1</v>
      </c>
      <c r="Q1760" t="s">
        <v>8283</v>
      </c>
      <c r="R1760">
        <f>ROUND(E1760/D1760*100,0)</f>
        <v>115</v>
      </c>
      <c r="S1760" s="10">
        <f t="shared" si="113"/>
        <v>42.48</v>
      </c>
      <c r="T1760" t="s">
        <v>8336</v>
      </c>
      <c r="U1760" t="s">
        <v>8337</v>
      </c>
    </row>
    <row r="1761" spans="1:21" ht="29.15" hidden="1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110"/>
        <v>42088.787372685183</v>
      </c>
      <c r="L1761" s="9">
        <f t="shared" si="111"/>
        <v>42068.829039351855</v>
      </c>
      <c r="M1761" s="14">
        <f t="shared" si="112"/>
        <v>3</v>
      </c>
      <c r="N1761" t="b">
        <v>0</v>
      </c>
      <c r="O1761">
        <v>49</v>
      </c>
      <c r="P1761" t="b">
        <v>1</v>
      </c>
      <c r="Q1761" t="s">
        <v>8283</v>
      </c>
      <c r="R1761">
        <f>ROUND(E1761/D1761*100,0)</f>
        <v>107</v>
      </c>
      <c r="S1761" s="10">
        <f t="shared" si="113"/>
        <v>108.78</v>
      </c>
      <c r="T1761" t="s">
        <v>8336</v>
      </c>
      <c r="U1761" t="s">
        <v>8337</v>
      </c>
    </row>
    <row r="1762" spans="1:21" ht="43.75" hidden="1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110"/>
        <v>42425.67260416667</v>
      </c>
      <c r="L1762" s="9">
        <f t="shared" si="111"/>
        <v>42405.67260416667</v>
      </c>
      <c r="M1762" s="14">
        <f t="shared" si="112"/>
        <v>2</v>
      </c>
      <c r="N1762" t="b">
        <v>0</v>
      </c>
      <c r="O1762">
        <v>102</v>
      </c>
      <c r="P1762" t="b">
        <v>1</v>
      </c>
      <c r="Q1762" t="s">
        <v>8283</v>
      </c>
      <c r="R1762">
        <f>ROUND(E1762/D1762*100,0)</f>
        <v>165</v>
      </c>
      <c r="S1762" s="10">
        <f t="shared" si="113"/>
        <v>81.099999999999994</v>
      </c>
      <c r="T1762" t="s">
        <v>8336</v>
      </c>
      <c r="U1762" t="s">
        <v>8337</v>
      </c>
    </row>
    <row r="1763" spans="1:21" ht="29.15" hidden="1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110"/>
        <v>42259.567824074074</v>
      </c>
      <c r="L1763" s="9">
        <f t="shared" si="111"/>
        <v>42209.567824074074</v>
      </c>
      <c r="M1763" s="14">
        <f t="shared" si="112"/>
        <v>7</v>
      </c>
      <c r="N1763" t="b">
        <v>0</v>
      </c>
      <c r="O1763">
        <v>3</v>
      </c>
      <c r="P1763" t="b">
        <v>1</v>
      </c>
      <c r="Q1763" t="s">
        <v>8283</v>
      </c>
      <c r="R1763">
        <f>ROUND(E1763/D1763*100,0)</f>
        <v>155</v>
      </c>
      <c r="S1763" s="10">
        <f t="shared" si="113"/>
        <v>51.67</v>
      </c>
      <c r="T1763" t="s">
        <v>8336</v>
      </c>
      <c r="U1763" t="s">
        <v>8337</v>
      </c>
    </row>
    <row r="1764" spans="1:21" ht="29.15" hidden="1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110"/>
        <v>42440.982002314813</v>
      </c>
      <c r="L1764" s="9">
        <f t="shared" si="111"/>
        <v>42410.982002314813</v>
      </c>
      <c r="M1764" s="14">
        <f t="shared" si="112"/>
        <v>2</v>
      </c>
      <c r="N1764" t="b">
        <v>0</v>
      </c>
      <c r="O1764">
        <v>25</v>
      </c>
      <c r="P1764" t="b">
        <v>1</v>
      </c>
      <c r="Q1764" t="s">
        <v>8283</v>
      </c>
      <c r="R1764">
        <f>ROUND(E1764/D1764*100,0)</f>
        <v>885</v>
      </c>
      <c r="S1764" s="10">
        <f t="shared" si="113"/>
        <v>35.4</v>
      </c>
      <c r="T1764" t="s">
        <v>8336</v>
      </c>
      <c r="U1764" t="s">
        <v>8337</v>
      </c>
    </row>
    <row r="1765" spans="1:21" ht="58.3" hidden="1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110"/>
        <v>42666.868518518517</v>
      </c>
      <c r="L1765" s="9">
        <f t="shared" si="111"/>
        <v>42636.868518518517</v>
      </c>
      <c r="M1765" s="14">
        <f t="shared" si="112"/>
        <v>9</v>
      </c>
      <c r="N1765" t="b">
        <v>0</v>
      </c>
      <c r="O1765">
        <v>118</v>
      </c>
      <c r="P1765" t="b">
        <v>1</v>
      </c>
      <c r="Q1765" t="s">
        <v>8283</v>
      </c>
      <c r="R1765">
        <f>ROUND(E1765/D1765*100,0)</f>
        <v>102</v>
      </c>
      <c r="S1765" s="10">
        <f t="shared" si="113"/>
        <v>103.64</v>
      </c>
      <c r="T1765" t="s">
        <v>8336</v>
      </c>
      <c r="U1765" t="s">
        <v>8337</v>
      </c>
    </row>
    <row r="1766" spans="1:21" ht="43.75" hidden="1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110"/>
        <v>41854.485868055555</v>
      </c>
      <c r="L1766" s="9">
        <f t="shared" si="111"/>
        <v>41825.485868055555</v>
      </c>
      <c r="M1766" s="14">
        <f t="shared" si="112"/>
        <v>7</v>
      </c>
      <c r="N1766" t="b">
        <v>1</v>
      </c>
      <c r="O1766">
        <v>39</v>
      </c>
      <c r="P1766" t="b">
        <v>0</v>
      </c>
      <c r="Q1766" t="s">
        <v>8283</v>
      </c>
      <c r="R1766">
        <f>ROUND(E1766/D1766*100,0)</f>
        <v>20</v>
      </c>
      <c r="S1766" s="10">
        <f t="shared" si="113"/>
        <v>55.28</v>
      </c>
      <c r="T1766" t="s">
        <v>8336</v>
      </c>
      <c r="U1766" t="s">
        <v>8337</v>
      </c>
    </row>
    <row r="1767" spans="1:21" ht="43.75" hidden="1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110"/>
        <v>41864.980462962965</v>
      </c>
      <c r="L1767" s="9">
        <f t="shared" si="111"/>
        <v>41834.980462962965</v>
      </c>
      <c r="M1767" s="14">
        <f t="shared" si="112"/>
        <v>7</v>
      </c>
      <c r="N1767" t="b">
        <v>1</v>
      </c>
      <c r="O1767">
        <v>103</v>
      </c>
      <c r="P1767" t="b">
        <v>0</v>
      </c>
      <c r="Q1767" t="s">
        <v>8283</v>
      </c>
      <c r="R1767">
        <f>ROUND(E1767/D1767*100,0)</f>
        <v>59</v>
      </c>
      <c r="S1767" s="10">
        <f t="shared" si="113"/>
        <v>72.17</v>
      </c>
      <c r="T1767" t="s">
        <v>8336</v>
      </c>
      <c r="U1767" t="s">
        <v>8337</v>
      </c>
    </row>
    <row r="1768" spans="1:21" ht="29.15" hidden="1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110"/>
        <v>41876.859814814816</v>
      </c>
      <c r="L1768" s="9">
        <f t="shared" si="111"/>
        <v>41855.859814814816</v>
      </c>
      <c r="M1768" s="14">
        <f t="shared" si="112"/>
        <v>8</v>
      </c>
      <c r="N1768" t="b">
        <v>1</v>
      </c>
      <c r="O1768">
        <v>0</v>
      </c>
      <c r="P1768" t="b">
        <v>0</v>
      </c>
      <c r="Q1768" t="s">
        <v>8283</v>
      </c>
      <c r="R1768">
        <f>ROUND(E1768/D1768*100,0)</f>
        <v>0</v>
      </c>
      <c r="S1768" s="10">
        <f t="shared" si="113"/>
        <v>0</v>
      </c>
      <c r="T1768" t="s">
        <v>8336</v>
      </c>
      <c r="U1768" t="s">
        <v>8337</v>
      </c>
    </row>
    <row r="1769" spans="1:21" ht="29.15" hidden="1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110"/>
        <v>41854.658379629633</v>
      </c>
      <c r="L1769" s="9">
        <f t="shared" si="111"/>
        <v>41824.658379629633</v>
      </c>
      <c r="M1769" s="14">
        <f t="shared" si="112"/>
        <v>7</v>
      </c>
      <c r="N1769" t="b">
        <v>1</v>
      </c>
      <c r="O1769">
        <v>39</v>
      </c>
      <c r="P1769" t="b">
        <v>0</v>
      </c>
      <c r="Q1769" t="s">
        <v>8283</v>
      </c>
      <c r="R1769">
        <f>ROUND(E1769/D1769*100,0)</f>
        <v>46</v>
      </c>
      <c r="S1769" s="10">
        <f t="shared" si="113"/>
        <v>58.62</v>
      </c>
      <c r="T1769" t="s">
        <v>8336</v>
      </c>
      <c r="U1769" t="s">
        <v>8337</v>
      </c>
    </row>
    <row r="1770" spans="1:21" ht="43.75" hidden="1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110"/>
        <v>41909.560694444444</v>
      </c>
      <c r="L1770" s="9">
        <f t="shared" si="111"/>
        <v>41849.560694444444</v>
      </c>
      <c r="M1770" s="14">
        <f t="shared" si="112"/>
        <v>7</v>
      </c>
      <c r="N1770" t="b">
        <v>1</v>
      </c>
      <c r="O1770">
        <v>15</v>
      </c>
      <c r="P1770" t="b">
        <v>0</v>
      </c>
      <c r="Q1770" t="s">
        <v>8283</v>
      </c>
      <c r="R1770">
        <f>ROUND(E1770/D1770*100,0)</f>
        <v>4</v>
      </c>
      <c r="S1770" s="10">
        <f t="shared" si="113"/>
        <v>12.47</v>
      </c>
      <c r="T1770" t="s">
        <v>8336</v>
      </c>
      <c r="U1770" t="s">
        <v>8337</v>
      </c>
    </row>
    <row r="1771" spans="1:21" ht="43.75" hidden="1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110"/>
        <v>42017.818969907406</v>
      </c>
      <c r="L1771" s="9">
        <f t="shared" si="111"/>
        <v>41987.818969907406</v>
      </c>
      <c r="M1771" s="14">
        <f t="shared" si="112"/>
        <v>12</v>
      </c>
      <c r="N1771" t="b">
        <v>1</v>
      </c>
      <c r="O1771">
        <v>22</v>
      </c>
      <c r="P1771" t="b">
        <v>0</v>
      </c>
      <c r="Q1771" t="s">
        <v>8283</v>
      </c>
      <c r="R1771">
        <f>ROUND(E1771/D1771*100,0)</f>
        <v>3</v>
      </c>
      <c r="S1771" s="10">
        <f t="shared" si="113"/>
        <v>49.14</v>
      </c>
      <c r="T1771" t="s">
        <v>8336</v>
      </c>
      <c r="U1771" t="s">
        <v>8337</v>
      </c>
    </row>
    <row r="1772" spans="1:21" ht="43.75" hidden="1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110"/>
        <v>41926.780023148152</v>
      </c>
      <c r="L1772" s="9">
        <f t="shared" si="111"/>
        <v>41891.780023148152</v>
      </c>
      <c r="M1772" s="14">
        <f t="shared" si="112"/>
        <v>9</v>
      </c>
      <c r="N1772" t="b">
        <v>1</v>
      </c>
      <c r="O1772">
        <v>92</v>
      </c>
      <c r="P1772" t="b">
        <v>0</v>
      </c>
      <c r="Q1772" t="s">
        <v>8283</v>
      </c>
      <c r="R1772">
        <f>ROUND(E1772/D1772*100,0)</f>
        <v>57</v>
      </c>
      <c r="S1772" s="10">
        <f t="shared" si="113"/>
        <v>150.5</v>
      </c>
      <c r="T1772" t="s">
        <v>8336</v>
      </c>
      <c r="U1772" t="s">
        <v>8337</v>
      </c>
    </row>
    <row r="1773" spans="1:21" ht="43.75" hidden="1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110"/>
        <v>41935.979629629634</v>
      </c>
      <c r="L1773" s="9">
        <f t="shared" si="111"/>
        <v>41905.979629629634</v>
      </c>
      <c r="M1773" s="14">
        <f t="shared" si="112"/>
        <v>9</v>
      </c>
      <c r="N1773" t="b">
        <v>1</v>
      </c>
      <c r="O1773">
        <v>25</v>
      </c>
      <c r="P1773" t="b">
        <v>0</v>
      </c>
      <c r="Q1773" t="s">
        <v>8283</v>
      </c>
      <c r="R1773">
        <f>ROUND(E1773/D1773*100,0)</f>
        <v>21</v>
      </c>
      <c r="S1773" s="10">
        <f t="shared" si="113"/>
        <v>35.799999999999997</v>
      </c>
      <c r="T1773" t="s">
        <v>8336</v>
      </c>
      <c r="U1773" t="s">
        <v>8337</v>
      </c>
    </row>
    <row r="1774" spans="1:21" ht="43.75" hidden="1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110"/>
        <v>41826.718009259261</v>
      </c>
      <c r="L1774" s="9">
        <f t="shared" si="111"/>
        <v>41766.718009259261</v>
      </c>
      <c r="M1774" s="14">
        <f t="shared" si="112"/>
        <v>5</v>
      </c>
      <c r="N1774" t="b">
        <v>1</v>
      </c>
      <c r="O1774">
        <v>19</v>
      </c>
      <c r="P1774" t="b">
        <v>0</v>
      </c>
      <c r="Q1774" t="s">
        <v>8283</v>
      </c>
      <c r="R1774">
        <f>ROUND(E1774/D1774*100,0)</f>
        <v>16</v>
      </c>
      <c r="S1774" s="10">
        <f t="shared" si="113"/>
        <v>45.16</v>
      </c>
      <c r="T1774" t="s">
        <v>8336</v>
      </c>
      <c r="U1774" t="s">
        <v>8337</v>
      </c>
    </row>
    <row r="1775" spans="1:21" ht="43.75" hidden="1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110"/>
        <v>42023.760393518518</v>
      </c>
      <c r="L1775" s="9">
        <f t="shared" si="111"/>
        <v>41978.760393518518</v>
      </c>
      <c r="M1775" s="14">
        <f t="shared" si="112"/>
        <v>12</v>
      </c>
      <c r="N1775" t="b">
        <v>1</v>
      </c>
      <c r="O1775">
        <v>19</v>
      </c>
      <c r="P1775" t="b">
        <v>0</v>
      </c>
      <c r="Q1775" t="s">
        <v>8283</v>
      </c>
      <c r="R1775">
        <f>ROUND(E1775/D1775*100,0)</f>
        <v>6</v>
      </c>
      <c r="S1775" s="10">
        <f t="shared" si="113"/>
        <v>98.79</v>
      </c>
      <c r="T1775" t="s">
        <v>8336</v>
      </c>
      <c r="U1775" t="s">
        <v>8337</v>
      </c>
    </row>
    <row r="1776" spans="1:21" ht="43.75" hidden="1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110"/>
        <v>41972.624305555553</v>
      </c>
      <c r="L1776" s="9">
        <f t="shared" si="111"/>
        <v>41930.218657407408</v>
      </c>
      <c r="M1776" s="14">
        <f t="shared" si="112"/>
        <v>10</v>
      </c>
      <c r="N1776" t="b">
        <v>1</v>
      </c>
      <c r="O1776">
        <v>13</v>
      </c>
      <c r="P1776" t="b">
        <v>0</v>
      </c>
      <c r="Q1776" t="s">
        <v>8283</v>
      </c>
      <c r="R1776">
        <f>ROUND(E1776/D1776*100,0)</f>
        <v>46</v>
      </c>
      <c r="S1776" s="10">
        <f t="shared" si="113"/>
        <v>88.31</v>
      </c>
      <c r="T1776" t="s">
        <v>8336</v>
      </c>
      <c r="U1776" t="s">
        <v>8337</v>
      </c>
    </row>
    <row r="1777" spans="1:21" ht="43.75" hidden="1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110"/>
        <v>41936.976388888892</v>
      </c>
      <c r="L1777" s="9">
        <f t="shared" si="111"/>
        <v>41891.976388888892</v>
      </c>
      <c r="M1777" s="14">
        <f t="shared" si="112"/>
        <v>9</v>
      </c>
      <c r="N1777" t="b">
        <v>1</v>
      </c>
      <c r="O1777">
        <v>124</v>
      </c>
      <c r="P1777" t="b">
        <v>0</v>
      </c>
      <c r="Q1777" t="s">
        <v>8283</v>
      </c>
      <c r="R1777">
        <f>ROUND(E1777/D1777*100,0)</f>
        <v>65</v>
      </c>
      <c r="S1777" s="10">
        <f t="shared" si="113"/>
        <v>170.63</v>
      </c>
      <c r="T1777" t="s">
        <v>8336</v>
      </c>
      <c r="U1777" t="s">
        <v>8337</v>
      </c>
    </row>
    <row r="1778" spans="1:21" ht="43.75" hidden="1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110"/>
        <v>41941.95684027778</v>
      </c>
      <c r="L1778" s="9">
        <f t="shared" si="111"/>
        <v>41905.95684027778</v>
      </c>
      <c r="M1778" s="14">
        <f t="shared" si="112"/>
        <v>9</v>
      </c>
      <c r="N1778" t="b">
        <v>1</v>
      </c>
      <c r="O1778">
        <v>4</v>
      </c>
      <c r="P1778" t="b">
        <v>0</v>
      </c>
      <c r="Q1778" t="s">
        <v>8283</v>
      </c>
      <c r="R1778">
        <f>ROUND(E1778/D1778*100,0)</f>
        <v>7</v>
      </c>
      <c r="S1778" s="10">
        <f t="shared" si="113"/>
        <v>83.75</v>
      </c>
      <c r="T1778" t="s">
        <v>8336</v>
      </c>
      <c r="U1778" t="s">
        <v>8337</v>
      </c>
    </row>
    <row r="1779" spans="1:21" ht="43.75" hidden="1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110"/>
        <v>42055.357094907406</v>
      </c>
      <c r="L1779" s="9">
        <f t="shared" si="111"/>
        <v>42025.357094907406</v>
      </c>
      <c r="M1779" s="14">
        <f t="shared" si="112"/>
        <v>1</v>
      </c>
      <c r="N1779" t="b">
        <v>1</v>
      </c>
      <c r="O1779">
        <v>10</v>
      </c>
      <c r="P1779" t="b">
        <v>0</v>
      </c>
      <c r="Q1779" t="s">
        <v>8283</v>
      </c>
      <c r="R1779">
        <f>ROUND(E1779/D1779*100,0)</f>
        <v>14</v>
      </c>
      <c r="S1779" s="10">
        <f t="shared" si="113"/>
        <v>65.099999999999994</v>
      </c>
      <c r="T1779" t="s">
        <v>8336</v>
      </c>
      <c r="U1779" t="s">
        <v>8337</v>
      </c>
    </row>
    <row r="1780" spans="1:21" ht="43.75" hidden="1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110"/>
        <v>42090.821701388893</v>
      </c>
      <c r="L1780" s="9">
        <f t="shared" si="111"/>
        <v>42045.86336805555</v>
      </c>
      <c r="M1780" s="14">
        <f t="shared" si="112"/>
        <v>2</v>
      </c>
      <c r="N1780" t="b">
        <v>1</v>
      </c>
      <c r="O1780">
        <v>15</v>
      </c>
      <c r="P1780" t="b">
        <v>0</v>
      </c>
      <c r="Q1780" t="s">
        <v>8283</v>
      </c>
      <c r="R1780">
        <f>ROUND(E1780/D1780*100,0)</f>
        <v>2</v>
      </c>
      <c r="S1780" s="10">
        <f t="shared" si="113"/>
        <v>66.33</v>
      </c>
      <c r="T1780" t="s">
        <v>8336</v>
      </c>
      <c r="U1780" t="s">
        <v>8337</v>
      </c>
    </row>
    <row r="1781" spans="1:21" ht="43.75" hidden="1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110"/>
        <v>42615.691898148143</v>
      </c>
      <c r="L1781" s="9">
        <f t="shared" si="111"/>
        <v>42585.691898148143</v>
      </c>
      <c r="M1781" s="14">
        <f t="shared" si="112"/>
        <v>8</v>
      </c>
      <c r="N1781" t="b">
        <v>1</v>
      </c>
      <c r="O1781">
        <v>38</v>
      </c>
      <c r="P1781" t="b">
        <v>0</v>
      </c>
      <c r="Q1781" t="s">
        <v>8283</v>
      </c>
      <c r="R1781">
        <f>ROUND(E1781/D1781*100,0)</f>
        <v>36</v>
      </c>
      <c r="S1781" s="10">
        <f t="shared" si="113"/>
        <v>104.89</v>
      </c>
      <c r="T1781" t="s">
        <v>8336</v>
      </c>
      <c r="U1781" t="s">
        <v>8337</v>
      </c>
    </row>
    <row r="1782" spans="1:21" ht="43.75" hidden="1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110"/>
        <v>42553.600810185191</v>
      </c>
      <c r="L1782" s="9">
        <f t="shared" si="111"/>
        <v>42493.600810185191</v>
      </c>
      <c r="M1782" s="14">
        <f t="shared" si="112"/>
        <v>5</v>
      </c>
      <c r="N1782" t="b">
        <v>1</v>
      </c>
      <c r="O1782">
        <v>152</v>
      </c>
      <c r="P1782" t="b">
        <v>0</v>
      </c>
      <c r="Q1782" t="s">
        <v>8283</v>
      </c>
      <c r="R1782">
        <f>ROUND(E1782/D1782*100,0)</f>
        <v>40</v>
      </c>
      <c r="S1782" s="10">
        <f t="shared" si="113"/>
        <v>78.44</v>
      </c>
      <c r="T1782" t="s">
        <v>8336</v>
      </c>
      <c r="U1782" t="s">
        <v>8337</v>
      </c>
    </row>
    <row r="1783" spans="1:21" ht="43.75" hidden="1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110"/>
        <v>42628.617418981477</v>
      </c>
      <c r="L1783" s="9">
        <f t="shared" si="111"/>
        <v>42597.617418981477</v>
      </c>
      <c r="M1783" s="14">
        <f t="shared" si="112"/>
        <v>8</v>
      </c>
      <c r="N1783" t="b">
        <v>1</v>
      </c>
      <c r="O1783">
        <v>24</v>
      </c>
      <c r="P1783" t="b">
        <v>0</v>
      </c>
      <c r="Q1783" t="s">
        <v>8283</v>
      </c>
      <c r="R1783">
        <f>ROUND(E1783/D1783*100,0)</f>
        <v>26</v>
      </c>
      <c r="S1783" s="10">
        <f t="shared" si="113"/>
        <v>59.04</v>
      </c>
      <c r="T1783" t="s">
        <v>8336</v>
      </c>
      <c r="U1783" t="s">
        <v>8337</v>
      </c>
    </row>
    <row r="1784" spans="1:21" ht="58.3" hidden="1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110"/>
        <v>42421.575104166666</v>
      </c>
      <c r="L1784" s="9">
        <f t="shared" si="111"/>
        <v>42388.575104166666</v>
      </c>
      <c r="M1784" s="14">
        <f t="shared" si="112"/>
        <v>1</v>
      </c>
      <c r="N1784" t="b">
        <v>1</v>
      </c>
      <c r="O1784">
        <v>76</v>
      </c>
      <c r="P1784" t="b">
        <v>0</v>
      </c>
      <c r="Q1784" t="s">
        <v>8283</v>
      </c>
      <c r="R1784">
        <f>ROUND(E1784/D1784*100,0)</f>
        <v>15</v>
      </c>
      <c r="S1784" s="10">
        <f t="shared" si="113"/>
        <v>71.34</v>
      </c>
      <c r="T1784" t="s">
        <v>8336</v>
      </c>
      <c r="U1784" t="s">
        <v>8337</v>
      </c>
    </row>
    <row r="1785" spans="1:21" ht="43.75" hidden="1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110"/>
        <v>42145.949976851851</v>
      </c>
      <c r="L1785" s="9">
        <f t="shared" si="111"/>
        <v>42115.949976851851</v>
      </c>
      <c r="M1785" s="14">
        <f t="shared" si="112"/>
        <v>4</v>
      </c>
      <c r="N1785" t="b">
        <v>1</v>
      </c>
      <c r="O1785">
        <v>185</v>
      </c>
      <c r="P1785" t="b">
        <v>0</v>
      </c>
      <c r="Q1785" t="s">
        <v>8283</v>
      </c>
      <c r="R1785">
        <f>ROUND(E1785/D1785*100,0)</f>
        <v>24</v>
      </c>
      <c r="S1785" s="10">
        <f t="shared" si="113"/>
        <v>51.23</v>
      </c>
      <c r="T1785" t="s">
        <v>8336</v>
      </c>
      <c r="U1785" t="s">
        <v>8337</v>
      </c>
    </row>
    <row r="1786" spans="1:21" ht="43.75" hidden="1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110"/>
        <v>42035.142361111109</v>
      </c>
      <c r="L1786" s="9">
        <f t="shared" si="111"/>
        <v>42003.655555555553</v>
      </c>
      <c r="M1786" s="14">
        <f t="shared" si="112"/>
        <v>12</v>
      </c>
      <c r="N1786" t="b">
        <v>1</v>
      </c>
      <c r="O1786">
        <v>33</v>
      </c>
      <c r="P1786" t="b">
        <v>0</v>
      </c>
      <c r="Q1786" t="s">
        <v>8283</v>
      </c>
      <c r="R1786">
        <f>ROUND(E1786/D1786*100,0)</f>
        <v>40</v>
      </c>
      <c r="S1786" s="10">
        <f t="shared" si="113"/>
        <v>60.24</v>
      </c>
      <c r="T1786" t="s">
        <v>8336</v>
      </c>
      <c r="U1786" t="s">
        <v>8337</v>
      </c>
    </row>
    <row r="1787" spans="1:21" ht="43.75" hidden="1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110"/>
        <v>41928</v>
      </c>
      <c r="L1787" s="9">
        <f t="shared" si="111"/>
        <v>41897.134895833333</v>
      </c>
      <c r="M1787" s="14">
        <f t="shared" si="112"/>
        <v>9</v>
      </c>
      <c r="N1787" t="b">
        <v>1</v>
      </c>
      <c r="O1787">
        <v>108</v>
      </c>
      <c r="P1787" t="b">
        <v>0</v>
      </c>
      <c r="Q1787" t="s">
        <v>8283</v>
      </c>
      <c r="R1787">
        <f>ROUND(E1787/D1787*100,0)</f>
        <v>20</v>
      </c>
      <c r="S1787" s="10">
        <f t="shared" si="113"/>
        <v>44.94</v>
      </c>
      <c r="T1787" t="s">
        <v>8336</v>
      </c>
      <c r="U1787" t="s">
        <v>8337</v>
      </c>
    </row>
    <row r="1788" spans="1:21" ht="43.75" hidden="1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110"/>
        <v>41988.550659722227</v>
      </c>
      <c r="L1788" s="9">
        <f t="shared" si="111"/>
        <v>41958.550659722227</v>
      </c>
      <c r="M1788" s="14">
        <f t="shared" si="112"/>
        <v>11</v>
      </c>
      <c r="N1788" t="b">
        <v>1</v>
      </c>
      <c r="O1788">
        <v>29</v>
      </c>
      <c r="P1788" t="b">
        <v>0</v>
      </c>
      <c r="Q1788" t="s">
        <v>8283</v>
      </c>
      <c r="R1788">
        <f>ROUND(E1788/D1788*100,0)</f>
        <v>48</v>
      </c>
      <c r="S1788" s="10">
        <f t="shared" si="113"/>
        <v>31.21</v>
      </c>
      <c r="T1788" t="s">
        <v>8336</v>
      </c>
      <c r="U1788" t="s">
        <v>8337</v>
      </c>
    </row>
    <row r="1789" spans="1:21" ht="43.75" hidden="1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110"/>
        <v>42098.613854166666</v>
      </c>
      <c r="L1789" s="9">
        <f t="shared" si="111"/>
        <v>42068.65552083333</v>
      </c>
      <c r="M1789" s="14">
        <f t="shared" si="112"/>
        <v>3</v>
      </c>
      <c r="N1789" t="b">
        <v>1</v>
      </c>
      <c r="O1789">
        <v>24</v>
      </c>
      <c r="P1789" t="b">
        <v>0</v>
      </c>
      <c r="Q1789" t="s">
        <v>8283</v>
      </c>
      <c r="R1789">
        <f>ROUND(E1789/D1789*100,0)</f>
        <v>15</v>
      </c>
      <c r="S1789" s="10">
        <f t="shared" si="113"/>
        <v>63.88</v>
      </c>
      <c r="T1789" t="s">
        <v>8336</v>
      </c>
      <c r="U1789" t="s">
        <v>8337</v>
      </c>
    </row>
    <row r="1790" spans="1:21" ht="43.75" hidden="1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110"/>
        <v>41943.94840277778</v>
      </c>
      <c r="L1790" s="9">
        <f t="shared" si="111"/>
        <v>41913.94840277778</v>
      </c>
      <c r="M1790" s="14">
        <f t="shared" si="112"/>
        <v>10</v>
      </c>
      <c r="N1790" t="b">
        <v>1</v>
      </c>
      <c r="O1790">
        <v>4</v>
      </c>
      <c r="P1790" t="b">
        <v>0</v>
      </c>
      <c r="Q1790" t="s">
        <v>8283</v>
      </c>
      <c r="R1790">
        <f>ROUND(E1790/D1790*100,0)</f>
        <v>1</v>
      </c>
      <c r="S1790" s="10">
        <f t="shared" si="113"/>
        <v>19</v>
      </c>
      <c r="T1790" t="s">
        <v>8336</v>
      </c>
      <c r="U1790" t="s">
        <v>8337</v>
      </c>
    </row>
    <row r="1791" spans="1:21" ht="43.75" hidden="1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110"/>
        <v>42016.250034722223</v>
      </c>
      <c r="L1791" s="9">
        <f t="shared" si="111"/>
        <v>41956.250034722223</v>
      </c>
      <c r="M1791" s="14">
        <f t="shared" si="112"/>
        <v>11</v>
      </c>
      <c r="N1791" t="b">
        <v>1</v>
      </c>
      <c r="O1791">
        <v>4</v>
      </c>
      <c r="P1791" t="b">
        <v>0</v>
      </c>
      <c r="Q1791" t="s">
        <v>8283</v>
      </c>
      <c r="R1791">
        <f>ROUND(E1791/D1791*100,0)</f>
        <v>1</v>
      </c>
      <c r="S1791" s="10">
        <f t="shared" si="113"/>
        <v>10</v>
      </c>
      <c r="T1791" t="s">
        <v>8336</v>
      </c>
      <c r="U1791" t="s">
        <v>8337</v>
      </c>
    </row>
    <row r="1792" spans="1:21" ht="43.75" hidden="1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110"/>
        <v>42040.674513888895</v>
      </c>
      <c r="L1792" s="9">
        <f t="shared" si="111"/>
        <v>42010.674513888895</v>
      </c>
      <c r="M1792" s="14">
        <f t="shared" si="112"/>
        <v>1</v>
      </c>
      <c r="N1792" t="b">
        <v>1</v>
      </c>
      <c r="O1792">
        <v>15</v>
      </c>
      <c r="P1792" t="b">
        <v>0</v>
      </c>
      <c r="Q1792" t="s">
        <v>8283</v>
      </c>
      <c r="R1792">
        <f>ROUND(E1792/D1792*100,0)</f>
        <v>5</v>
      </c>
      <c r="S1792" s="10">
        <f t="shared" si="113"/>
        <v>109.07</v>
      </c>
      <c r="T1792" t="s">
        <v>8336</v>
      </c>
      <c r="U1792" t="s">
        <v>8337</v>
      </c>
    </row>
    <row r="1793" spans="1:21" ht="29.15" hidden="1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110"/>
        <v>42033.740335648152</v>
      </c>
      <c r="L1793" s="9">
        <f t="shared" si="111"/>
        <v>41973.740335648152</v>
      </c>
      <c r="M1793" s="14">
        <f t="shared" si="112"/>
        <v>11</v>
      </c>
      <c r="N1793" t="b">
        <v>1</v>
      </c>
      <c r="O1793">
        <v>4</v>
      </c>
      <c r="P1793" t="b">
        <v>0</v>
      </c>
      <c r="Q1793" t="s">
        <v>8283</v>
      </c>
      <c r="R1793">
        <f>ROUND(E1793/D1793*100,0)</f>
        <v>4</v>
      </c>
      <c r="S1793" s="10">
        <f t="shared" si="113"/>
        <v>26.75</v>
      </c>
      <c r="T1793" t="s">
        <v>8336</v>
      </c>
      <c r="U1793" t="s">
        <v>8337</v>
      </c>
    </row>
    <row r="1794" spans="1:21" ht="29.15" hidden="1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si="110"/>
        <v>42226.290972222225</v>
      </c>
      <c r="L1794" s="9">
        <f t="shared" si="111"/>
        <v>42189.031041666662</v>
      </c>
      <c r="M1794" s="14">
        <f t="shared" si="112"/>
        <v>7</v>
      </c>
      <c r="N1794" t="b">
        <v>1</v>
      </c>
      <c r="O1794">
        <v>139</v>
      </c>
      <c r="P1794" t="b">
        <v>0</v>
      </c>
      <c r="Q1794" t="s">
        <v>8283</v>
      </c>
      <c r="R1794">
        <f>ROUND(E1794/D1794*100,0)</f>
        <v>61</v>
      </c>
      <c r="S1794" s="10">
        <f t="shared" si="113"/>
        <v>109.94</v>
      </c>
      <c r="T1794" t="s">
        <v>8336</v>
      </c>
      <c r="U1794" t="s">
        <v>8337</v>
      </c>
    </row>
    <row r="1795" spans="1:21" ht="43.75" hidden="1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ref="K1795:K1858" si="114">(I1795/60/60/24) + DATE(1970,1,1)</f>
        <v>41970.933333333334</v>
      </c>
      <c r="L1795" s="9">
        <f t="shared" ref="L1795:L1858" si="115">(J1795/60/60/24) + DATE(1970,1,1)</f>
        <v>41940.89166666667</v>
      </c>
      <c r="M1795" s="14">
        <f t="shared" ref="M1795:M1858" si="116">MONTH(L1795)</f>
        <v>10</v>
      </c>
      <c r="N1795" t="b">
        <v>1</v>
      </c>
      <c r="O1795">
        <v>2</v>
      </c>
      <c r="P1795" t="b">
        <v>0</v>
      </c>
      <c r="Q1795" t="s">
        <v>8283</v>
      </c>
      <c r="R1795">
        <f>ROUND(E1795/D1795*100,0)</f>
        <v>1</v>
      </c>
      <c r="S1795" s="10">
        <f t="shared" ref="S1795:S1858" si="117">IFERROR(ROUND(E1795/O1795,2),0)</f>
        <v>20</v>
      </c>
      <c r="T1795" t="s">
        <v>8336</v>
      </c>
      <c r="U1795" t="s">
        <v>8337</v>
      </c>
    </row>
    <row r="1796" spans="1:21" ht="43.75" hidden="1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114"/>
        <v>42046.551180555558</v>
      </c>
      <c r="L1796" s="9">
        <f t="shared" si="115"/>
        <v>42011.551180555558</v>
      </c>
      <c r="M1796" s="14">
        <f t="shared" si="116"/>
        <v>1</v>
      </c>
      <c r="N1796" t="b">
        <v>1</v>
      </c>
      <c r="O1796">
        <v>18</v>
      </c>
      <c r="P1796" t="b">
        <v>0</v>
      </c>
      <c r="Q1796" t="s">
        <v>8283</v>
      </c>
      <c r="R1796">
        <f>ROUND(E1796/D1796*100,0)</f>
        <v>11</v>
      </c>
      <c r="S1796" s="10">
        <f t="shared" si="117"/>
        <v>55.39</v>
      </c>
      <c r="T1796" t="s">
        <v>8336</v>
      </c>
      <c r="U1796" t="s">
        <v>8337</v>
      </c>
    </row>
    <row r="1797" spans="1:21" ht="43.75" hidden="1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114"/>
        <v>42657.666666666672</v>
      </c>
      <c r="L1797" s="9">
        <f t="shared" si="115"/>
        <v>42628.288668981477</v>
      </c>
      <c r="M1797" s="14">
        <f t="shared" si="116"/>
        <v>9</v>
      </c>
      <c r="N1797" t="b">
        <v>1</v>
      </c>
      <c r="O1797">
        <v>81</v>
      </c>
      <c r="P1797" t="b">
        <v>0</v>
      </c>
      <c r="Q1797" t="s">
        <v>8283</v>
      </c>
      <c r="R1797">
        <f>ROUND(E1797/D1797*100,0)</f>
        <v>39</v>
      </c>
      <c r="S1797" s="10">
        <f t="shared" si="117"/>
        <v>133.9</v>
      </c>
      <c r="T1797" t="s">
        <v>8336</v>
      </c>
      <c r="U1797" t="s">
        <v>8337</v>
      </c>
    </row>
    <row r="1798" spans="1:21" ht="58.3" hidden="1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114"/>
        <v>42575.439421296294</v>
      </c>
      <c r="L1798" s="9">
        <f t="shared" si="115"/>
        <v>42515.439421296294</v>
      </c>
      <c r="M1798" s="14">
        <f t="shared" si="116"/>
        <v>5</v>
      </c>
      <c r="N1798" t="b">
        <v>1</v>
      </c>
      <c r="O1798">
        <v>86</v>
      </c>
      <c r="P1798" t="b">
        <v>0</v>
      </c>
      <c r="Q1798" t="s">
        <v>8283</v>
      </c>
      <c r="R1798">
        <f>ROUND(E1798/D1798*100,0)</f>
        <v>22</v>
      </c>
      <c r="S1798" s="10">
        <f t="shared" si="117"/>
        <v>48.72</v>
      </c>
      <c r="T1798" t="s">
        <v>8336</v>
      </c>
      <c r="U1798" t="s">
        <v>8337</v>
      </c>
    </row>
    <row r="1799" spans="1:21" ht="43.75" hidden="1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114"/>
        <v>42719.56931712963</v>
      </c>
      <c r="L1799" s="9">
        <f t="shared" si="115"/>
        <v>42689.56931712963</v>
      </c>
      <c r="M1799" s="14">
        <f t="shared" si="116"/>
        <v>11</v>
      </c>
      <c r="N1799" t="b">
        <v>1</v>
      </c>
      <c r="O1799">
        <v>140</v>
      </c>
      <c r="P1799" t="b">
        <v>0</v>
      </c>
      <c r="Q1799" t="s">
        <v>8283</v>
      </c>
      <c r="R1799">
        <f>ROUND(E1799/D1799*100,0)</f>
        <v>68</v>
      </c>
      <c r="S1799" s="10">
        <f t="shared" si="117"/>
        <v>48.25</v>
      </c>
      <c r="T1799" t="s">
        <v>8336</v>
      </c>
      <c r="U1799" t="s">
        <v>8337</v>
      </c>
    </row>
    <row r="1800" spans="1:21" ht="43.75" hidden="1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114"/>
        <v>42404.32677083333</v>
      </c>
      <c r="L1800" s="9">
        <f t="shared" si="115"/>
        <v>42344.32677083333</v>
      </c>
      <c r="M1800" s="14">
        <f t="shared" si="116"/>
        <v>12</v>
      </c>
      <c r="N1800" t="b">
        <v>1</v>
      </c>
      <c r="O1800">
        <v>37</v>
      </c>
      <c r="P1800" t="b">
        <v>0</v>
      </c>
      <c r="Q1800" t="s">
        <v>8283</v>
      </c>
      <c r="R1800">
        <f>ROUND(E1800/D1800*100,0)</f>
        <v>14</v>
      </c>
      <c r="S1800" s="10">
        <f t="shared" si="117"/>
        <v>58.97</v>
      </c>
      <c r="T1800" t="s">
        <v>8336</v>
      </c>
      <c r="U1800" t="s">
        <v>8337</v>
      </c>
    </row>
    <row r="1801" spans="1:21" ht="29.15" hidden="1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114"/>
        <v>41954.884351851855</v>
      </c>
      <c r="L1801" s="9">
        <f t="shared" si="115"/>
        <v>41934.842685185184</v>
      </c>
      <c r="M1801" s="14">
        <f t="shared" si="116"/>
        <v>10</v>
      </c>
      <c r="N1801" t="b">
        <v>1</v>
      </c>
      <c r="O1801">
        <v>6</v>
      </c>
      <c r="P1801" t="b">
        <v>0</v>
      </c>
      <c r="Q1801" t="s">
        <v>8283</v>
      </c>
      <c r="R1801">
        <f>ROUND(E1801/D1801*100,0)</f>
        <v>2</v>
      </c>
      <c r="S1801" s="10">
        <f t="shared" si="117"/>
        <v>11.64</v>
      </c>
      <c r="T1801" t="s">
        <v>8336</v>
      </c>
      <c r="U1801" t="s">
        <v>8337</v>
      </c>
    </row>
    <row r="1802" spans="1:21" ht="58.3" hidden="1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si="114"/>
        <v>42653.606134259258</v>
      </c>
      <c r="L1802" s="9">
        <f t="shared" si="115"/>
        <v>42623.606134259258</v>
      </c>
      <c r="M1802" s="14">
        <f t="shared" si="116"/>
        <v>9</v>
      </c>
      <c r="N1802" t="b">
        <v>1</v>
      </c>
      <c r="O1802">
        <v>113</v>
      </c>
      <c r="P1802" t="b">
        <v>0</v>
      </c>
      <c r="Q1802" t="s">
        <v>8283</v>
      </c>
      <c r="R1802">
        <f>ROUND(E1802/D1802*100,0)</f>
        <v>20</v>
      </c>
      <c r="S1802" s="10">
        <f t="shared" si="117"/>
        <v>83.72</v>
      </c>
      <c r="T1802" t="s">
        <v>8336</v>
      </c>
      <c r="U1802" t="s">
        <v>8337</v>
      </c>
    </row>
    <row r="1803" spans="1:21" ht="58.3" hidden="1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114"/>
        <v>42353.506944444445</v>
      </c>
      <c r="L1803" s="9">
        <f t="shared" si="115"/>
        <v>42321.660509259258</v>
      </c>
      <c r="M1803" s="14">
        <f t="shared" si="116"/>
        <v>11</v>
      </c>
      <c r="N1803" t="b">
        <v>1</v>
      </c>
      <c r="O1803">
        <v>37</v>
      </c>
      <c r="P1803" t="b">
        <v>0</v>
      </c>
      <c r="Q1803" t="s">
        <v>8283</v>
      </c>
      <c r="R1803">
        <f>ROUND(E1803/D1803*100,0)</f>
        <v>14</v>
      </c>
      <c r="S1803" s="10">
        <f t="shared" si="117"/>
        <v>63.65</v>
      </c>
      <c r="T1803" t="s">
        <v>8336</v>
      </c>
      <c r="U1803" t="s">
        <v>8337</v>
      </c>
    </row>
    <row r="1804" spans="1:21" ht="43.75" hidden="1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114"/>
        <v>42182.915972222225</v>
      </c>
      <c r="L1804" s="9">
        <f t="shared" si="115"/>
        <v>42159.47256944445</v>
      </c>
      <c r="M1804" s="14">
        <f t="shared" si="116"/>
        <v>6</v>
      </c>
      <c r="N1804" t="b">
        <v>1</v>
      </c>
      <c r="O1804">
        <v>18</v>
      </c>
      <c r="P1804" t="b">
        <v>0</v>
      </c>
      <c r="Q1804" t="s">
        <v>8283</v>
      </c>
      <c r="R1804">
        <f>ROUND(E1804/D1804*100,0)</f>
        <v>48</v>
      </c>
      <c r="S1804" s="10">
        <f t="shared" si="117"/>
        <v>94.28</v>
      </c>
      <c r="T1804" t="s">
        <v>8336</v>
      </c>
      <c r="U1804" t="s">
        <v>8337</v>
      </c>
    </row>
    <row r="1805" spans="1:21" ht="43.75" hidden="1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114"/>
        <v>42049.071550925932</v>
      </c>
      <c r="L1805" s="9">
        <f t="shared" si="115"/>
        <v>42018.071550925932</v>
      </c>
      <c r="M1805" s="14">
        <f t="shared" si="116"/>
        <v>1</v>
      </c>
      <c r="N1805" t="b">
        <v>1</v>
      </c>
      <c r="O1805">
        <v>75</v>
      </c>
      <c r="P1805" t="b">
        <v>0</v>
      </c>
      <c r="Q1805" t="s">
        <v>8283</v>
      </c>
      <c r="R1805">
        <f>ROUND(E1805/D1805*100,0)</f>
        <v>31</v>
      </c>
      <c r="S1805" s="10">
        <f t="shared" si="117"/>
        <v>71.87</v>
      </c>
      <c r="T1805" t="s">
        <v>8336</v>
      </c>
      <c r="U1805" t="s">
        <v>8337</v>
      </c>
    </row>
    <row r="1806" spans="1:21" ht="43.75" hidden="1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114"/>
        <v>42322.719953703709</v>
      </c>
      <c r="L1806" s="9">
        <f t="shared" si="115"/>
        <v>42282.678287037037</v>
      </c>
      <c r="M1806" s="14">
        <f t="shared" si="116"/>
        <v>10</v>
      </c>
      <c r="N1806" t="b">
        <v>1</v>
      </c>
      <c r="O1806">
        <v>52</v>
      </c>
      <c r="P1806" t="b">
        <v>0</v>
      </c>
      <c r="Q1806" t="s">
        <v>8283</v>
      </c>
      <c r="R1806">
        <f>ROUND(E1806/D1806*100,0)</f>
        <v>35</v>
      </c>
      <c r="S1806" s="10">
        <f t="shared" si="117"/>
        <v>104.85</v>
      </c>
      <c r="T1806" t="s">
        <v>8336</v>
      </c>
      <c r="U1806" t="s">
        <v>8337</v>
      </c>
    </row>
    <row r="1807" spans="1:21" ht="43.75" hidden="1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114"/>
        <v>42279.75</v>
      </c>
      <c r="L1807" s="9">
        <f t="shared" si="115"/>
        <v>42247.803912037038</v>
      </c>
      <c r="M1807" s="14">
        <f t="shared" si="116"/>
        <v>8</v>
      </c>
      <c r="N1807" t="b">
        <v>1</v>
      </c>
      <c r="O1807">
        <v>122</v>
      </c>
      <c r="P1807" t="b">
        <v>0</v>
      </c>
      <c r="Q1807" t="s">
        <v>8283</v>
      </c>
      <c r="R1807">
        <f>ROUND(E1807/D1807*100,0)</f>
        <v>36</v>
      </c>
      <c r="S1807" s="10">
        <f t="shared" si="117"/>
        <v>67.14</v>
      </c>
      <c r="T1807" t="s">
        <v>8336</v>
      </c>
      <c r="U1807" t="s">
        <v>8337</v>
      </c>
    </row>
    <row r="1808" spans="1:21" ht="43.75" hidden="1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114"/>
        <v>41912.638298611113</v>
      </c>
      <c r="L1808" s="9">
        <f t="shared" si="115"/>
        <v>41877.638298611113</v>
      </c>
      <c r="M1808" s="14">
        <f t="shared" si="116"/>
        <v>8</v>
      </c>
      <c r="N1808" t="b">
        <v>1</v>
      </c>
      <c r="O1808">
        <v>8</v>
      </c>
      <c r="P1808" t="b">
        <v>0</v>
      </c>
      <c r="Q1808" t="s">
        <v>8283</v>
      </c>
      <c r="R1808">
        <f>ROUND(E1808/D1808*100,0)</f>
        <v>3</v>
      </c>
      <c r="S1808" s="10">
        <f t="shared" si="117"/>
        <v>73.88</v>
      </c>
      <c r="T1808" t="s">
        <v>8336</v>
      </c>
      <c r="U1808" t="s">
        <v>8337</v>
      </c>
    </row>
    <row r="1809" spans="1:21" ht="29.15" hidden="1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114"/>
        <v>41910.068437499998</v>
      </c>
      <c r="L1809" s="9">
        <f t="shared" si="115"/>
        <v>41880.068437499998</v>
      </c>
      <c r="M1809" s="14">
        <f t="shared" si="116"/>
        <v>8</v>
      </c>
      <c r="N1809" t="b">
        <v>1</v>
      </c>
      <c r="O1809">
        <v>8</v>
      </c>
      <c r="P1809" t="b">
        <v>0</v>
      </c>
      <c r="Q1809" t="s">
        <v>8283</v>
      </c>
      <c r="R1809">
        <f>ROUND(E1809/D1809*100,0)</f>
        <v>11</v>
      </c>
      <c r="S1809" s="10">
        <f t="shared" si="117"/>
        <v>69.13</v>
      </c>
      <c r="T1809" t="s">
        <v>8336</v>
      </c>
      <c r="U1809" t="s">
        <v>8337</v>
      </c>
    </row>
    <row r="1810" spans="1:21" ht="43.75" hidden="1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114"/>
        <v>42777.680902777778</v>
      </c>
      <c r="L1810" s="9">
        <f t="shared" si="115"/>
        <v>42742.680902777778</v>
      </c>
      <c r="M1810" s="14">
        <f t="shared" si="116"/>
        <v>1</v>
      </c>
      <c r="N1810" t="b">
        <v>1</v>
      </c>
      <c r="O1810">
        <v>96</v>
      </c>
      <c r="P1810" t="b">
        <v>0</v>
      </c>
      <c r="Q1810" t="s">
        <v>8283</v>
      </c>
      <c r="R1810">
        <f>ROUND(E1810/D1810*100,0)</f>
        <v>41</v>
      </c>
      <c r="S1810" s="10">
        <f t="shared" si="117"/>
        <v>120.77</v>
      </c>
      <c r="T1810" t="s">
        <v>8336</v>
      </c>
      <c r="U1810" t="s">
        <v>8337</v>
      </c>
    </row>
    <row r="1811" spans="1:21" ht="43.75" hidden="1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114"/>
        <v>42064.907858796301</v>
      </c>
      <c r="L1811" s="9">
        <f t="shared" si="115"/>
        <v>42029.907858796301</v>
      </c>
      <c r="M1811" s="14">
        <f t="shared" si="116"/>
        <v>1</v>
      </c>
      <c r="N1811" t="b">
        <v>1</v>
      </c>
      <c r="O1811">
        <v>9</v>
      </c>
      <c r="P1811" t="b">
        <v>0</v>
      </c>
      <c r="Q1811" t="s">
        <v>8283</v>
      </c>
      <c r="R1811">
        <f>ROUND(E1811/D1811*100,0)</f>
        <v>11</v>
      </c>
      <c r="S1811" s="10">
        <f t="shared" si="117"/>
        <v>42.22</v>
      </c>
      <c r="T1811" t="s">
        <v>8336</v>
      </c>
      <c r="U1811" t="s">
        <v>8337</v>
      </c>
    </row>
    <row r="1812" spans="1:21" ht="43.75" hidden="1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114"/>
        <v>41872.91002314815</v>
      </c>
      <c r="L1812" s="9">
        <f t="shared" si="115"/>
        <v>41860.91002314815</v>
      </c>
      <c r="M1812" s="14">
        <f t="shared" si="116"/>
        <v>8</v>
      </c>
      <c r="N1812" t="b">
        <v>0</v>
      </c>
      <c r="O1812">
        <v>2</v>
      </c>
      <c r="P1812" t="b">
        <v>0</v>
      </c>
      <c r="Q1812" t="s">
        <v>8283</v>
      </c>
      <c r="R1812">
        <f>ROUND(E1812/D1812*100,0)</f>
        <v>3</v>
      </c>
      <c r="S1812" s="10">
        <f t="shared" si="117"/>
        <v>7.5</v>
      </c>
      <c r="T1812" t="s">
        <v>8336</v>
      </c>
      <c r="U1812" t="s">
        <v>8337</v>
      </c>
    </row>
    <row r="1813" spans="1:21" ht="43.75" hidden="1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114"/>
        <v>41936.166666666664</v>
      </c>
      <c r="L1813" s="9">
        <f t="shared" si="115"/>
        <v>41876.433680555558</v>
      </c>
      <c r="M1813" s="14">
        <f t="shared" si="116"/>
        <v>8</v>
      </c>
      <c r="N1813" t="b">
        <v>0</v>
      </c>
      <c r="O1813">
        <v>26</v>
      </c>
      <c r="P1813" t="b">
        <v>0</v>
      </c>
      <c r="Q1813" t="s">
        <v>8283</v>
      </c>
      <c r="R1813">
        <f>ROUND(E1813/D1813*100,0)</f>
        <v>0</v>
      </c>
      <c r="S1813" s="10">
        <f t="shared" si="117"/>
        <v>1.54</v>
      </c>
      <c r="T1813" t="s">
        <v>8336</v>
      </c>
      <c r="U1813" t="s">
        <v>8337</v>
      </c>
    </row>
    <row r="1814" spans="1:21" ht="43.75" hidden="1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114"/>
        <v>42554.318703703699</v>
      </c>
      <c r="L1814" s="9">
        <f t="shared" si="115"/>
        <v>42524.318703703699</v>
      </c>
      <c r="M1814" s="14">
        <f t="shared" si="116"/>
        <v>6</v>
      </c>
      <c r="N1814" t="b">
        <v>0</v>
      </c>
      <c r="O1814">
        <v>23</v>
      </c>
      <c r="P1814" t="b">
        <v>0</v>
      </c>
      <c r="Q1814" t="s">
        <v>8283</v>
      </c>
      <c r="R1814">
        <f>ROUND(E1814/D1814*100,0)</f>
        <v>13</v>
      </c>
      <c r="S1814" s="10">
        <f t="shared" si="117"/>
        <v>37.61</v>
      </c>
      <c r="T1814" t="s">
        <v>8336</v>
      </c>
      <c r="U1814" t="s">
        <v>8337</v>
      </c>
    </row>
    <row r="1815" spans="1:21" ht="43.75" hidden="1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114"/>
        <v>41859.889027777775</v>
      </c>
      <c r="L1815" s="9">
        <f t="shared" si="115"/>
        <v>41829.889027777775</v>
      </c>
      <c r="M1815" s="14">
        <f t="shared" si="116"/>
        <v>7</v>
      </c>
      <c r="N1815" t="b">
        <v>0</v>
      </c>
      <c r="O1815">
        <v>0</v>
      </c>
      <c r="P1815" t="b">
        <v>0</v>
      </c>
      <c r="Q1815" t="s">
        <v>8283</v>
      </c>
      <c r="R1815">
        <f>ROUND(E1815/D1815*100,0)</f>
        <v>0</v>
      </c>
      <c r="S1815" s="10">
        <f t="shared" si="117"/>
        <v>0</v>
      </c>
      <c r="T1815" t="s">
        <v>8336</v>
      </c>
      <c r="U1815" t="s">
        <v>8337</v>
      </c>
    </row>
    <row r="1816" spans="1:21" ht="43.75" hidden="1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114"/>
        <v>42063.314074074078</v>
      </c>
      <c r="L1816" s="9">
        <f t="shared" si="115"/>
        <v>42033.314074074078</v>
      </c>
      <c r="M1816" s="14">
        <f t="shared" si="116"/>
        <v>1</v>
      </c>
      <c r="N1816" t="b">
        <v>0</v>
      </c>
      <c r="O1816">
        <v>140</v>
      </c>
      <c r="P1816" t="b">
        <v>0</v>
      </c>
      <c r="Q1816" t="s">
        <v>8283</v>
      </c>
      <c r="R1816">
        <f>ROUND(E1816/D1816*100,0)</f>
        <v>49</v>
      </c>
      <c r="S1816" s="10">
        <f t="shared" si="117"/>
        <v>42.16</v>
      </c>
      <c r="T1816" t="s">
        <v>8336</v>
      </c>
      <c r="U1816" t="s">
        <v>8337</v>
      </c>
    </row>
    <row r="1817" spans="1:21" ht="58.3" hidden="1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114"/>
        <v>42186.906678240746</v>
      </c>
      <c r="L1817" s="9">
        <f t="shared" si="115"/>
        <v>42172.906678240746</v>
      </c>
      <c r="M1817" s="14">
        <f t="shared" si="116"/>
        <v>6</v>
      </c>
      <c r="N1817" t="b">
        <v>0</v>
      </c>
      <c r="O1817">
        <v>0</v>
      </c>
      <c r="P1817" t="b">
        <v>0</v>
      </c>
      <c r="Q1817" t="s">
        <v>8283</v>
      </c>
      <c r="R1817">
        <f>ROUND(E1817/D1817*100,0)</f>
        <v>0</v>
      </c>
      <c r="S1817" s="10">
        <f t="shared" si="117"/>
        <v>0</v>
      </c>
      <c r="T1817" t="s">
        <v>8336</v>
      </c>
      <c r="U1817" t="s">
        <v>8337</v>
      </c>
    </row>
    <row r="1818" spans="1:21" ht="43.75" hidden="1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114"/>
        <v>42576.791666666672</v>
      </c>
      <c r="L1818" s="9">
        <f t="shared" si="115"/>
        <v>42548.876192129625</v>
      </c>
      <c r="M1818" s="14">
        <f t="shared" si="116"/>
        <v>6</v>
      </c>
      <c r="N1818" t="b">
        <v>0</v>
      </c>
      <c r="O1818">
        <v>6</v>
      </c>
      <c r="P1818" t="b">
        <v>0</v>
      </c>
      <c r="Q1818" t="s">
        <v>8283</v>
      </c>
      <c r="R1818">
        <f>ROUND(E1818/D1818*100,0)</f>
        <v>2</v>
      </c>
      <c r="S1818" s="10">
        <f t="shared" si="117"/>
        <v>84.83</v>
      </c>
      <c r="T1818" t="s">
        <v>8336</v>
      </c>
      <c r="U1818" t="s">
        <v>8337</v>
      </c>
    </row>
    <row r="1819" spans="1:21" ht="29.15" hidden="1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114"/>
        <v>42765.290972222225</v>
      </c>
      <c r="L1819" s="9">
        <f t="shared" si="115"/>
        <v>42705.662118055552</v>
      </c>
      <c r="M1819" s="14">
        <f t="shared" si="116"/>
        <v>12</v>
      </c>
      <c r="N1819" t="b">
        <v>0</v>
      </c>
      <c r="O1819">
        <v>100</v>
      </c>
      <c r="P1819" t="b">
        <v>0</v>
      </c>
      <c r="Q1819" t="s">
        <v>8283</v>
      </c>
      <c r="R1819">
        <f>ROUND(E1819/D1819*100,0)</f>
        <v>52</v>
      </c>
      <c r="S1819" s="10">
        <f t="shared" si="117"/>
        <v>94.19</v>
      </c>
      <c r="T1819" t="s">
        <v>8336</v>
      </c>
      <c r="U1819" t="s">
        <v>8337</v>
      </c>
    </row>
    <row r="1820" spans="1:21" ht="29.15" hidden="1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114"/>
        <v>42097.192708333328</v>
      </c>
      <c r="L1820" s="9">
        <f t="shared" si="115"/>
        <v>42067.234375</v>
      </c>
      <c r="M1820" s="14">
        <f t="shared" si="116"/>
        <v>3</v>
      </c>
      <c r="N1820" t="b">
        <v>0</v>
      </c>
      <c r="O1820">
        <v>0</v>
      </c>
      <c r="P1820" t="b">
        <v>0</v>
      </c>
      <c r="Q1820" t="s">
        <v>8283</v>
      </c>
      <c r="R1820">
        <f>ROUND(E1820/D1820*100,0)</f>
        <v>0</v>
      </c>
      <c r="S1820" s="10">
        <f t="shared" si="117"/>
        <v>0</v>
      </c>
      <c r="T1820" t="s">
        <v>8336</v>
      </c>
      <c r="U1820" t="s">
        <v>8337</v>
      </c>
    </row>
    <row r="1821" spans="1:21" ht="43.75" hidden="1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114"/>
        <v>41850.752268518518</v>
      </c>
      <c r="L1821" s="9">
        <f t="shared" si="115"/>
        <v>41820.752268518518</v>
      </c>
      <c r="M1821" s="14">
        <f t="shared" si="116"/>
        <v>6</v>
      </c>
      <c r="N1821" t="b">
        <v>0</v>
      </c>
      <c r="O1821">
        <v>4</v>
      </c>
      <c r="P1821" t="b">
        <v>0</v>
      </c>
      <c r="Q1821" t="s">
        <v>8283</v>
      </c>
      <c r="R1821">
        <f>ROUND(E1821/D1821*100,0)</f>
        <v>2</v>
      </c>
      <c r="S1821" s="10">
        <f t="shared" si="117"/>
        <v>6.25</v>
      </c>
      <c r="T1821" t="s">
        <v>8336</v>
      </c>
      <c r="U1821" t="s">
        <v>8337</v>
      </c>
    </row>
    <row r="1822" spans="1:21" ht="58.3" hidden="1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114"/>
        <v>42095.042708333334</v>
      </c>
      <c r="L1822" s="9">
        <f t="shared" si="115"/>
        <v>42065.084375000006</v>
      </c>
      <c r="M1822" s="14">
        <f t="shared" si="116"/>
        <v>3</v>
      </c>
      <c r="N1822" t="b">
        <v>0</v>
      </c>
      <c r="O1822">
        <v>8</v>
      </c>
      <c r="P1822" t="b">
        <v>0</v>
      </c>
      <c r="Q1822" t="s">
        <v>8283</v>
      </c>
      <c r="R1822">
        <f>ROUND(E1822/D1822*100,0)</f>
        <v>7</v>
      </c>
      <c r="S1822" s="10">
        <f t="shared" si="117"/>
        <v>213.38</v>
      </c>
      <c r="T1822" t="s">
        <v>8336</v>
      </c>
      <c r="U1822" t="s">
        <v>8337</v>
      </c>
    </row>
    <row r="1823" spans="1:21" ht="43.75" hidden="1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114"/>
        <v>40971.319062499999</v>
      </c>
      <c r="L1823" s="9">
        <f t="shared" si="115"/>
        <v>40926.319062499999</v>
      </c>
      <c r="M1823" s="14">
        <f t="shared" si="116"/>
        <v>1</v>
      </c>
      <c r="N1823" t="b">
        <v>0</v>
      </c>
      <c r="O1823">
        <v>57</v>
      </c>
      <c r="P1823" t="b">
        <v>1</v>
      </c>
      <c r="Q1823" t="s">
        <v>8274</v>
      </c>
      <c r="R1823">
        <f>ROUND(E1823/D1823*100,0)</f>
        <v>135</v>
      </c>
      <c r="S1823" s="10">
        <f t="shared" si="117"/>
        <v>59.16</v>
      </c>
      <c r="T1823" t="s">
        <v>8323</v>
      </c>
      <c r="U1823" t="s">
        <v>8324</v>
      </c>
    </row>
    <row r="1824" spans="1:21" ht="29.15" hidden="1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114"/>
        <v>41670.792361111111</v>
      </c>
      <c r="L1824" s="9">
        <f t="shared" si="115"/>
        <v>41634.797013888885</v>
      </c>
      <c r="M1824" s="14">
        <f t="shared" si="116"/>
        <v>12</v>
      </c>
      <c r="N1824" t="b">
        <v>0</v>
      </c>
      <c r="O1824">
        <v>11</v>
      </c>
      <c r="P1824" t="b">
        <v>1</v>
      </c>
      <c r="Q1824" t="s">
        <v>8274</v>
      </c>
      <c r="R1824">
        <f>ROUND(E1824/D1824*100,0)</f>
        <v>100</v>
      </c>
      <c r="S1824" s="10">
        <f t="shared" si="117"/>
        <v>27.27</v>
      </c>
      <c r="T1824" t="s">
        <v>8323</v>
      </c>
      <c r="U1824" t="s">
        <v>8324</v>
      </c>
    </row>
    <row r="1825" spans="1:21" ht="43.75" hidden="1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114"/>
        <v>41206.684907407405</v>
      </c>
      <c r="L1825" s="9">
        <f t="shared" si="115"/>
        <v>41176.684907407405</v>
      </c>
      <c r="M1825" s="14">
        <f t="shared" si="116"/>
        <v>9</v>
      </c>
      <c r="N1825" t="b">
        <v>0</v>
      </c>
      <c r="O1825">
        <v>33</v>
      </c>
      <c r="P1825" t="b">
        <v>1</v>
      </c>
      <c r="Q1825" t="s">
        <v>8274</v>
      </c>
      <c r="R1825">
        <f>ROUND(E1825/D1825*100,0)</f>
        <v>116</v>
      </c>
      <c r="S1825" s="10">
        <f t="shared" si="117"/>
        <v>24.58</v>
      </c>
      <c r="T1825" t="s">
        <v>8323</v>
      </c>
      <c r="U1825" t="s">
        <v>8324</v>
      </c>
    </row>
    <row r="1826" spans="1:21" hidden="1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114"/>
        <v>41647.088888888888</v>
      </c>
      <c r="L1826" s="9">
        <f t="shared" si="115"/>
        <v>41626.916284722225</v>
      </c>
      <c r="M1826" s="14">
        <f t="shared" si="116"/>
        <v>12</v>
      </c>
      <c r="N1826" t="b">
        <v>0</v>
      </c>
      <c r="O1826">
        <v>40</v>
      </c>
      <c r="P1826" t="b">
        <v>1</v>
      </c>
      <c r="Q1826" t="s">
        <v>8274</v>
      </c>
      <c r="R1826">
        <f>ROUND(E1826/D1826*100,0)</f>
        <v>100</v>
      </c>
      <c r="S1826" s="10">
        <f t="shared" si="117"/>
        <v>75.05</v>
      </c>
      <c r="T1826" t="s">
        <v>8323</v>
      </c>
      <c r="U1826" t="s">
        <v>8324</v>
      </c>
    </row>
    <row r="1827" spans="1:21" ht="43.75" hidden="1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114"/>
        <v>41466.83452546296</v>
      </c>
      <c r="L1827" s="9">
        <f t="shared" si="115"/>
        <v>41443.83452546296</v>
      </c>
      <c r="M1827" s="14">
        <f t="shared" si="116"/>
        <v>6</v>
      </c>
      <c r="N1827" t="b">
        <v>0</v>
      </c>
      <c r="O1827">
        <v>50</v>
      </c>
      <c r="P1827" t="b">
        <v>1</v>
      </c>
      <c r="Q1827" t="s">
        <v>8274</v>
      </c>
      <c r="R1827">
        <f>ROUND(E1827/D1827*100,0)</f>
        <v>105</v>
      </c>
      <c r="S1827" s="10">
        <f t="shared" si="117"/>
        <v>42.02</v>
      </c>
      <c r="T1827" t="s">
        <v>8323</v>
      </c>
      <c r="U1827" t="s">
        <v>8324</v>
      </c>
    </row>
    <row r="1828" spans="1:21" ht="29.15" hidden="1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114"/>
        <v>41687.923807870371</v>
      </c>
      <c r="L1828" s="9">
        <f t="shared" si="115"/>
        <v>41657.923807870371</v>
      </c>
      <c r="M1828" s="14">
        <f t="shared" si="116"/>
        <v>1</v>
      </c>
      <c r="N1828" t="b">
        <v>0</v>
      </c>
      <c r="O1828">
        <v>38</v>
      </c>
      <c r="P1828" t="b">
        <v>1</v>
      </c>
      <c r="Q1828" t="s">
        <v>8274</v>
      </c>
      <c r="R1828">
        <f>ROUND(E1828/D1828*100,0)</f>
        <v>101</v>
      </c>
      <c r="S1828" s="10">
        <f t="shared" si="117"/>
        <v>53.16</v>
      </c>
      <c r="T1828" t="s">
        <v>8323</v>
      </c>
      <c r="U1828" t="s">
        <v>8324</v>
      </c>
    </row>
    <row r="1829" spans="1:21" ht="43.75" hidden="1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114"/>
        <v>40605.325937499998</v>
      </c>
      <c r="L1829" s="9">
        <f t="shared" si="115"/>
        <v>40555.325937499998</v>
      </c>
      <c r="M1829" s="14">
        <f t="shared" si="116"/>
        <v>1</v>
      </c>
      <c r="N1829" t="b">
        <v>0</v>
      </c>
      <c r="O1829">
        <v>96</v>
      </c>
      <c r="P1829" t="b">
        <v>1</v>
      </c>
      <c r="Q1829" t="s">
        <v>8274</v>
      </c>
      <c r="R1829">
        <f>ROUND(E1829/D1829*100,0)</f>
        <v>101</v>
      </c>
      <c r="S1829" s="10">
        <f t="shared" si="117"/>
        <v>83.89</v>
      </c>
      <c r="T1829" t="s">
        <v>8323</v>
      </c>
      <c r="U1829" t="s">
        <v>8324</v>
      </c>
    </row>
    <row r="1830" spans="1:21" ht="58.3" hidden="1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114"/>
        <v>41768.916666666664</v>
      </c>
      <c r="L1830" s="9">
        <f t="shared" si="115"/>
        <v>41736.899652777778</v>
      </c>
      <c r="M1830" s="14">
        <f t="shared" si="116"/>
        <v>4</v>
      </c>
      <c r="N1830" t="b">
        <v>0</v>
      </c>
      <c r="O1830">
        <v>48</v>
      </c>
      <c r="P1830" t="b">
        <v>1</v>
      </c>
      <c r="Q1830" t="s">
        <v>8274</v>
      </c>
      <c r="R1830">
        <f>ROUND(E1830/D1830*100,0)</f>
        <v>100</v>
      </c>
      <c r="S1830" s="10">
        <f t="shared" si="117"/>
        <v>417.33</v>
      </c>
      <c r="T1830" t="s">
        <v>8323</v>
      </c>
      <c r="U1830" t="s">
        <v>8324</v>
      </c>
    </row>
    <row r="1831" spans="1:21" ht="43.75" hidden="1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114"/>
        <v>40564.916666666664</v>
      </c>
      <c r="L1831" s="9">
        <f t="shared" si="115"/>
        <v>40516.087627314817</v>
      </c>
      <c r="M1831" s="14">
        <f t="shared" si="116"/>
        <v>12</v>
      </c>
      <c r="N1831" t="b">
        <v>0</v>
      </c>
      <c r="O1831">
        <v>33</v>
      </c>
      <c r="P1831" t="b">
        <v>1</v>
      </c>
      <c r="Q1831" t="s">
        <v>8274</v>
      </c>
      <c r="R1831">
        <f>ROUND(E1831/D1831*100,0)</f>
        <v>167</v>
      </c>
      <c r="S1831" s="10">
        <f t="shared" si="117"/>
        <v>75.77</v>
      </c>
      <c r="T1831" t="s">
        <v>8323</v>
      </c>
      <c r="U1831" t="s">
        <v>8324</v>
      </c>
    </row>
    <row r="1832" spans="1:21" ht="43.75" hidden="1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114"/>
        <v>41694.684108796297</v>
      </c>
      <c r="L1832" s="9">
        <f t="shared" si="115"/>
        <v>41664.684108796297</v>
      </c>
      <c r="M1832" s="14">
        <f t="shared" si="116"/>
        <v>1</v>
      </c>
      <c r="N1832" t="b">
        <v>0</v>
      </c>
      <c r="O1832">
        <v>226</v>
      </c>
      <c r="P1832" t="b">
        <v>1</v>
      </c>
      <c r="Q1832" t="s">
        <v>8274</v>
      </c>
      <c r="R1832">
        <f>ROUND(E1832/D1832*100,0)</f>
        <v>102</v>
      </c>
      <c r="S1832" s="10">
        <f t="shared" si="117"/>
        <v>67.39</v>
      </c>
      <c r="T1832" t="s">
        <v>8323</v>
      </c>
      <c r="U1832" t="s">
        <v>8324</v>
      </c>
    </row>
    <row r="1833" spans="1:21" ht="43.75" hidden="1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114"/>
        <v>41041.996099537035</v>
      </c>
      <c r="L1833" s="9">
        <f t="shared" si="115"/>
        <v>41026.996099537035</v>
      </c>
      <c r="M1833" s="14">
        <f t="shared" si="116"/>
        <v>4</v>
      </c>
      <c r="N1833" t="b">
        <v>0</v>
      </c>
      <c r="O1833">
        <v>14</v>
      </c>
      <c r="P1833" t="b">
        <v>1</v>
      </c>
      <c r="Q1833" t="s">
        <v>8274</v>
      </c>
      <c r="R1833">
        <f>ROUND(E1833/D1833*100,0)</f>
        <v>103</v>
      </c>
      <c r="S1833" s="10">
        <f t="shared" si="117"/>
        <v>73.569999999999993</v>
      </c>
      <c r="T1833" t="s">
        <v>8323</v>
      </c>
      <c r="U1833" t="s">
        <v>8324</v>
      </c>
    </row>
    <row r="1834" spans="1:21" ht="43.75" hidden="1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114"/>
        <v>40606.539664351854</v>
      </c>
      <c r="L1834" s="9">
        <f t="shared" si="115"/>
        <v>40576.539664351854</v>
      </c>
      <c r="M1834" s="14">
        <f t="shared" si="116"/>
        <v>2</v>
      </c>
      <c r="N1834" t="b">
        <v>0</v>
      </c>
      <c r="O1834">
        <v>20</v>
      </c>
      <c r="P1834" t="b">
        <v>1</v>
      </c>
      <c r="Q1834" t="s">
        <v>8274</v>
      </c>
      <c r="R1834">
        <f>ROUND(E1834/D1834*100,0)</f>
        <v>143</v>
      </c>
      <c r="S1834" s="10">
        <f t="shared" si="117"/>
        <v>25</v>
      </c>
      <c r="T1834" t="s">
        <v>8323</v>
      </c>
      <c r="U1834" t="s">
        <v>8324</v>
      </c>
    </row>
    <row r="1835" spans="1:21" ht="43.75" hidden="1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114"/>
        <v>41335.332638888889</v>
      </c>
      <c r="L1835" s="9">
        <f t="shared" si="115"/>
        <v>41303.044016203705</v>
      </c>
      <c r="M1835" s="14">
        <f t="shared" si="116"/>
        <v>1</v>
      </c>
      <c r="N1835" t="b">
        <v>0</v>
      </c>
      <c r="O1835">
        <v>25</v>
      </c>
      <c r="P1835" t="b">
        <v>1</v>
      </c>
      <c r="Q1835" t="s">
        <v>8274</v>
      </c>
      <c r="R1835">
        <f>ROUND(E1835/D1835*100,0)</f>
        <v>263</v>
      </c>
      <c r="S1835" s="10">
        <f t="shared" si="117"/>
        <v>42</v>
      </c>
      <c r="T1835" t="s">
        <v>8323</v>
      </c>
      <c r="U1835" t="s">
        <v>8324</v>
      </c>
    </row>
    <row r="1836" spans="1:21" ht="29.15" hidden="1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114"/>
        <v>42028.964062500003</v>
      </c>
      <c r="L1836" s="9">
        <f t="shared" si="115"/>
        <v>41988.964062500003</v>
      </c>
      <c r="M1836" s="14">
        <f t="shared" si="116"/>
        <v>12</v>
      </c>
      <c r="N1836" t="b">
        <v>0</v>
      </c>
      <c r="O1836">
        <v>90</v>
      </c>
      <c r="P1836" t="b">
        <v>1</v>
      </c>
      <c r="Q1836" t="s">
        <v>8274</v>
      </c>
      <c r="R1836">
        <f>ROUND(E1836/D1836*100,0)</f>
        <v>118</v>
      </c>
      <c r="S1836" s="10">
        <f t="shared" si="117"/>
        <v>131.16999999999999</v>
      </c>
      <c r="T1836" t="s">
        <v>8323</v>
      </c>
      <c r="U1836" t="s">
        <v>8324</v>
      </c>
    </row>
    <row r="1837" spans="1:21" ht="58.3" hidden="1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114"/>
        <v>42460.660543981481</v>
      </c>
      <c r="L1837" s="9">
        <f t="shared" si="115"/>
        <v>42430.702210648145</v>
      </c>
      <c r="M1837" s="14">
        <f t="shared" si="116"/>
        <v>3</v>
      </c>
      <c r="N1837" t="b">
        <v>0</v>
      </c>
      <c r="O1837">
        <v>11</v>
      </c>
      <c r="P1837" t="b">
        <v>1</v>
      </c>
      <c r="Q1837" t="s">
        <v>8274</v>
      </c>
      <c r="R1837">
        <f>ROUND(E1837/D1837*100,0)</f>
        <v>104</v>
      </c>
      <c r="S1837" s="10">
        <f t="shared" si="117"/>
        <v>47.27</v>
      </c>
      <c r="T1837" t="s">
        <v>8323</v>
      </c>
      <c r="U1837" t="s">
        <v>8324</v>
      </c>
    </row>
    <row r="1838" spans="1:21" ht="29.15" hidden="1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114"/>
        <v>41322.809363425928</v>
      </c>
      <c r="L1838" s="9">
        <f t="shared" si="115"/>
        <v>41305.809363425928</v>
      </c>
      <c r="M1838" s="14">
        <f t="shared" si="116"/>
        <v>1</v>
      </c>
      <c r="N1838" t="b">
        <v>0</v>
      </c>
      <c r="O1838">
        <v>55</v>
      </c>
      <c r="P1838" t="b">
        <v>1</v>
      </c>
      <c r="Q1838" t="s">
        <v>8274</v>
      </c>
      <c r="R1838">
        <f>ROUND(E1838/D1838*100,0)</f>
        <v>200</v>
      </c>
      <c r="S1838" s="10">
        <f t="shared" si="117"/>
        <v>182.13</v>
      </c>
      <c r="T1838" t="s">
        <v>8323</v>
      </c>
      <c r="U1838" t="s">
        <v>8324</v>
      </c>
    </row>
    <row r="1839" spans="1:21" ht="58.3" hidden="1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114"/>
        <v>40986.006192129629</v>
      </c>
      <c r="L1839" s="9">
        <f t="shared" si="115"/>
        <v>40926.047858796301</v>
      </c>
      <c r="M1839" s="14">
        <f t="shared" si="116"/>
        <v>1</v>
      </c>
      <c r="N1839" t="b">
        <v>0</v>
      </c>
      <c r="O1839">
        <v>30</v>
      </c>
      <c r="P1839" t="b">
        <v>1</v>
      </c>
      <c r="Q1839" t="s">
        <v>8274</v>
      </c>
      <c r="R1839">
        <f>ROUND(E1839/D1839*100,0)</f>
        <v>307</v>
      </c>
      <c r="S1839" s="10">
        <f t="shared" si="117"/>
        <v>61.37</v>
      </c>
      <c r="T1839" t="s">
        <v>8323</v>
      </c>
      <c r="U1839" t="s">
        <v>8324</v>
      </c>
    </row>
    <row r="1840" spans="1:21" ht="43.75" hidden="1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114"/>
        <v>40817.125</v>
      </c>
      <c r="L1840" s="9">
        <f t="shared" si="115"/>
        <v>40788.786539351851</v>
      </c>
      <c r="M1840" s="14">
        <f t="shared" si="116"/>
        <v>9</v>
      </c>
      <c r="N1840" t="b">
        <v>0</v>
      </c>
      <c r="O1840">
        <v>28</v>
      </c>
      <c r="P1840" t="b">
        <v>1</v>
      </c>
      <c r="Q1840" t="s">
        <v>8274</v>
      </c>
      <c r="R1840">
        <f>ROUND(E1840/D1840*100,0)</f>
        <v>100</v>
      </c>
      <c r="S1840" s="10">
        <f t="shared" si="117"/>
        <v>35.770000000000003</v>
      </c>
      <c r="T1840" t="s">
        <v>8323</v>
      </c>
      <c r="U1840" t="s">
        <v>8324</v>
      </c>
    </row>
    <row r="1841" spans="1:21" ht="43.75" hidden="1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114"/>
        <v>42644.722013888888</v>
      </c>
      <c r="L1841" s="9">
        <f t="shared" si="115"/>
        <v>42614.722013888888</v>
      </c>
      <c r="M1841" s="14">
        <f t="shared" si="116"/>
        <v>9</v>
      </c>
      <c r="N1841" t="b">
        <v>0</v>
      </c>
      <c r="O1841">
        <v>45</v>
      </c>
      <c r="P1841" t="b">
        <v>1</v>
      </c>
      <c r="Q1841" t="s">
        <v>8274</v>
      </c>
      <c r="R1841">
        <f>ROUND(E1841/D1841*100,0)</f>
        <v>205</v>
      </c>
      <c r="S1841" s="10">
        <f t="shared" si="117"/>
        <v>45.62</v>
      </c>
      <c r="T1841" t="s">
        <v>8323</v>
      </c>
      <c r="U1841" t="s">
        <v>8324</v>
      </c>
    </row>
    <row r="1842" spans="1:21" ht="43.75" hidden="1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114"/>
        <v>41401.207638888889</v>
      </c>
      <c r="L1842" s="9">
        <f t="shared" si="115"/>
        <v>41382.096180555556</v>
      </c>
      <c r="M1842" s="14">
        <f t="shared" si="116"/>
        <v>4</v>
      </c>
      <c r="N1842" t="b">
        <v>0</v>
      </c>
      <c r="O1842">
        <v>13</v>
      </c>
      <c r="P1842" t="b">
        <v>1</v>
      </c>
      <c r="Q1842" t="s">
        <v>8274</v>
      </c>
      <c r="R1842">
        <f>ROUND(E1842/D1842*100,0)</f>
        <v>109</v>
      </c>
      <c r="S1842" s="10">
        <f t="shared" si="117"/>
        <v>75.38</v>
      </c>
      <c r="T1842" t="s">
        <v>8323</v>
      </c>
      <c r="U1842" t="s">
        <v>8324</v>
      </c>
    </row>
    <row r="1843" spans="1:21" ht="29.15" hidden="1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114"/>
        <v>41779.207638888889</v>
      </c>
      <c r="L1843" s="9">
        <f t="shared" si="115"/>
        <v>41745.84542824074</v>
      </c>
      <c r="M1843" s="14">
        <f t="shared" si="116"/>
        <v>4</v>
      </c>
      <c r="N1843" t="b">
        <v>0</v>
      </c>
      <c r="O1843">
        <v>40</v>
      </c>
      <c r="P1843" t="b">
        <v>1</v>
      </c>
      <c r="Q1843" t="s">
        <v>8274</v>
      </c>
      <c r="R1843">
        <f>ROUND(E1843/D1843*100,0)</f>
        <v>102</v>
      </c>
      <c r="S1843" s="10">
        <f t="shared" si="117"/>
        <v>50.88</v>
      </c>
      <c r="T1843" t="s">
        <v>8323</v>
      </c>
      <c r="U1843" t="s">
        <v>8324</v>
      </c>
    </row>
    <row r="1844" spans="1:21" ht="43.75" hidden="1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114"/>
        <v>42065.249305555553</v>
      </c>
      <c r="L1844" s="9">
        <f t="shared" si="115"/>
        <v>42031.631724537037</v>
      </c>
      <c r="M1844" s="14">
        <f t="shared" si="116"/>
        <v>1</v>
      </c>
      <c r="N1844" t="b">
        <v>0</v>
      </c>
      <c r="O1844">
        <v>21</v>
      </c>
      <c r="P1844" t="b">
        <v>1</v>
      </c>
      <c r="Q1844" t="s">
        <v>8274</v>
      </c>
      <c r="R1844">
        <f>ROUND(E1844/D1844*100,0)</f>
        <v>125</v>
      </c>
      <c r="S1844" s="10">
        <f t="shared" si="117"/>
        <v>119.29</v>
      </c>
      <c r="T1844" t="s">
        <v>8323</v>
      </c>
      <c r="U1844" t="s">
        <v>8324</v>
      </c>
    </row>
    <row r="1845" spans="1:21" ht="58.3" hidden="1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114"/>
        <v>40594.994837962964</v>
      </c>
      <c r="L1845" s="9">
        <f t="shared" si="115"/>
        <v>40564.994837962964</v>
      </c>
      <c r="M1845" s="14">
        <f t="shared" si="116"/>
        <v>1</v>
      </c>
      <c r="N1845" t="b">
        <v>0</v>
      </c>
      <c r="O1845">
        <v>134</v>
      </c>
      <c r="P1845" t="b">
        <v>1</v>
      </c>
      <c r="Q1845" t="s">
        <v>8274</v>
      </c>
      <c r="R1845">
        <f>ROUND(E1845/D1845*100,0)</f>
        <v>124</v>
      </c>
      <c r="S1845" s="10">
        <f t="shared" si="117"/>
        <v>92.54</v>
      </c>
      <c r="T1845" t="s">
        <v>8323</v>
      </c>
      <c r="U1845" t="s">
        <v>8324</v>
      </c>
    </row>
    <row r="1846" spans="1:21" ht="43.75" hidden="1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114"/>
        <v>40705.125</v>
      </c>
      <c r="L1846" s="9">
        <f t="shared" si="115"/>
        <v>40666.973541666666</v>
      </c>
      <c r="M1846" s="14">
        <f t="shared" si="116"/>
        <v>5</v>
      </c>
      <c r="N1846" t="b">
        <v>0</v>
      </c>
      <c r="O1846">
        <v>20</v>
      </c>
      <c r="P1846" t="b">
        <v>1</v>
      </c>
      <c r="Q1846" t="s">
        <v>8274</v>
      </c>
      <c r="R1846">
        <f>ROUND(E1846/D1846*100,0)</f>
        <v>101</v>
      </c>
      <c r="S1846" s="10">
        <f t="shared" si="117"/>
        <v>76.05</v>
      </c>
      <c r="T1846" t="s">
        <v>8323</v>
      </c>
      <c r="U1846" t="s">
        <v>8324</v>
      </c>
    </row>
    <row r="1847" spans="1:21" ht="87.45" hidden="1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114"/>
        <v>42538.204861111109</v>
      </c>
      <c r="L1847" s="9">
        <f t="shared" si="115"/>
        <v>42523.333310185189</v>
      </c>
      <c r="M1847" s="14">
        <f t="shared" si="116"/>
        <v>6</v>
      </c>
      <c r="N1847" t="b">
        <v>0</v>
      </c>
      <c r="O1847">
        <v>19</v>
      </c>
      <c r="P1847" t="b">
        <v>1</v>
      </c>
      <c r="Q1847" t="s">
        <v>8274</v>
      </c>
      <c r="R1847">
        <f>ROUND(E1847/D1847*100,0)</f>
        <v>100</v>
      </c>
      <c r="S1847" s="10">
        <f t="shared" si="117"/>
        <v>52.63</v>
      </c>
      <c r="T1847" t="s">
        <v>8323</v>
      </c>
      <c r="U1847" t="s">
        <v>8324</v>
      </c>
    </row>
    <row r="1848" spans="1:21" ht="43.75" hidden="1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114"/>
        <v>41258.650196759263</v>
      </c>
      <c r="L1848" s="9">
        <f t="shared" si="115"/>
        <v>41228.650196759263</v>
      </c>
      <c r="M1848" s="14">
        <f t="shared" si="116"/>
        <v>11</v>
      </c>
      <c r="N1848" t="b">
        <v>0</v>
      </c>
      <c r="O1848">
        <v>209</v>
      </c>
      <c r="P1848" t="b">
        <v>1</v>
      </c>
      <c r="Q1848" t="s">
        <v>8274</v>
      </c>
      <c r="R1848">
        <f>ROUND(E1848/D1848*100,0)</f>
        <v>138</v>
      </c>
      <c r="S1848" s="10">
        <f t="shared" si="117"/>
        <v>98.99</v>
      </c>
      <c r="T1848" t="s">
        <v>8323</v>
      </c>
      <c r="U1848" t="s">
        <v>8324</v>
      </c>
    </row>
    <row r="1849" spans="1:21" ht="58.3" hidden="1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114"/>
        <v>42115.236481481479</v>
      </c>
      <c r="L1849" s="9">
        <f t="shared" si="115"/>
        <v>42094.236481481479</v>
      </c>
      <c r="M1849" s="14">
        <f t="shared" si="116"/>
        <v>3</v>
      </c>
      <c r="N1849" t="b">
        <v>0</v>
      </c>
      <c r="O1849">
        <v>38</v>
      </c>
      <c r="P1849" t="b">
        <v>1</v>
      </c>
      <c r="Q1849" t="s">
        <v>8274</v>
      </c>
      <c r="R1849">
        <f>ROUND(E1849/D1849*100,0)</f>
        <v>121</v>
      </c>
      <c r="S1849" s="10">
        <f t="shared" si="117"/>
        <v>79.53</v>
      </c>
      <c r="T1849" t="s">
        <v>8323</v>
      </c>
      <c r="U1849" t="s">
        <v>8324</v>
      </c>
    </row>
    <row r="1850" spans="1:21" ht="43.75" hidden="1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114"/>
        <v>40755.290972222225</v>
      </c>
      <c r="L1850" s="9">
        <f t="shared" si="115"/>
        <v>40691.788055555553</v>
      </c>
      <c r="M1850" s="14">
        <f t="shared" si="116"/>
        <v>5</v>
      </c>
      <c r="N1850" t="b">
        <v>0</v>
      </c>
      <c r="O1850">
        <v>24</v>
      </c>
      <c r="P1850" t="b">
        <v>1</v>
      </c>
      <c r="Q1850" t="s">
        <v>8274</v>
      </c>
      <c r="R1850">
        <f>ROUND(E1850/D1850*100,0)</f>
        <v>107</v>
      </c>
      <c r="S1850" s="10">
        <f t="shared" si="117"/>
        <v>134.21</v>
      </c>
      <c r="T1850" t="s">
        <v>8323</v>
      </c>
      <c r="U1850" t="s">
        <v>8324</v>
      </c>
    </row>
    <row r="1851" spans="1:21" ht="29.15" hidden="1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114"/>
        <v>41199.845590277779</v>
      </c>
      <c r="L1851" s="9">
        <f t="shared" si="115"/>
        <v>41169.845590277779</v>
      </c>
      <c r="M1851" s="14">
        <f t="shared" si="116"/>
        <v>9</v>
      </c>
      <c r="N1851" t="b">
        <v>0</v>
      </c>
      <c r="O1851">
        <v>8</v>
      </c>
      <c r="P1851" t="b">
        <v>1</v>
      </c>
      <c r="Q1851" t="s">
        <v>8274</v>
      </c>
      <c r="R1851">
        <f>ROUND(E1851/D1851*100,0)</f>
        <v>100</v>
      </c>
      <c r="S1851" s="10">
        <f t="shared" si="117"/>
        <v>37.630000000000003</v>
      </c>
      <c r="T1851" t="s">
        <v>8323</v>
      </c>
      <c r="U1851" t="s">
        <v>8324</v>
      </c>
    </row>
    <row r="1852" spans="1:21" ht="43.75" hidden="1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114"/>
        <v>41830.959490740745</v>
      </c>
      <c r="L1852" s="9">
        <f t="shared" si="115"/>
        <v>41800.959490740745</v>
      </c>
      <c r="M1852" s="14">
        <f t="shared" si="116"/>
        <v>6</v>
      </c>
      <c r="N1852" t="b">
        <v>0</v>
      </c>
      <c r="O1852">
        <v>179</v>
      </c>
      <c r="P1852" t="b">
        <v>1</v>
      </c>
      <c r="Q1852" t="s">
        <v>8274</v>
      </c>
      <c r="R1852">
        <f>ROUND(E1852/D1852*100,0)</f>
        <v>102</v>
      </c>
      <c r="S1852" s="10">
        <f t="shared" si="117"/>
        <v>51.04</v>
      </c>
      <c r="T1852" t="s">
        <v>8323</v>
      </c>
      <c r="U1852" t="s">
        <v>8324</v>
      </c>
    </row>
    <row r="1853" spans="1:21" ht="43.75" hidden="1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114"/>
        <v>41848.041666666664</v>
      </c>
      <c r="L1853" s="9">
        <f t="shared" si="115"/>
        <v>41827.906689814816</v>
      </c>
      <c r="M1853" s="14">
        <f t="shared" si="116"/>
        <v>7</v>
      </c>
      <c r="N1853" t="b">
        <v>0</v>
      </c>
      <c r="O1853">
        <v>26</v>
      </c>
      <c r="P1853" t="b">
        <v>1</v>
      </c>
      <c r="Q1853" t="s">
        <v>8274</v>
      </c>
      <c r="R1853">
        <f>ROUND(E1853/D1853*100,0)</f>
        <v>100</v>
      </c>
      <c r="S1853" s="10">
        <f t="shared" si="117"/>
        <v>50.04</v>
      </c>
      <c r="T1853" t="s">
        <v>8323</v>
      </c>
      <c r="U1853" t="s">
        <v>8324</v>
      </c>
    </row>
    <row r="1854" spans="1:21" ht="58.3" hidden="1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114"/>
        <v>42119</v>
      </c>
      <c r="L1854" s="9">
        <f t="shared" si="115"/>
        <v>42081.77143518519</v>
      </c>
      <c r="M1854" s="14">
        <f t="shared" si="116"/>
        <v>3</v>
      </c>
      <c r="N1854" t="b">
        <v>0</v>
      </c>
      <c r="O1854">
        <v>131</v>
      </c>
      <c r="P1854" t="b">
        <v>1</v>
      </c>
      <c r="Q1854" t="s">
        <v>8274</v>
      </c>
      <c r="R1854">
        <f>ROUND(E1854/D1854*100,0)</f>
        <v>117</v>
      </c>
      <c r="S1854" s="10">
        <f t="shared" si="117"/>
        <v>133.93</v>
      </c>
      <c r="T1854" t="s">
        <v>8323</v>
      </c>
      <c r="U1854" t="s">
        <v>8324</v>
      </c>
    </row>
    <row r="1855" spans="1:21" ht="43.75" hidden="1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114"/>
        <v>41227.102048611108</v>
      </c>
      <c r="L1855" s="9">
        <f t="shared" si="115"/>
        <v>41177.060381944444</v>
      </c>
      <c r="M1855" s="14">
        <f t="shared" si="116"/>
        <v>9</v>
      </c>
      <c r="N1855" t="b">
        <v>0</v>
      </c>
      <c r="O1855">
        <v>14</v>
      </c>
      <c r="P1855" t="b">
        <v>1</v>
      </c>
      <c r="Q1855" t="s">
        <v>8274</v>
      </c>
      <c r="R1855">
        <f>ROUND(E1855/D1855*100,0)</f>
        <v>102</v>
      </c>
      <c r="S1855" s="10">
        <f t="shared" si="117"/>
        <v>58.21</v>
      </c>
      <c r="T1855" t="s">
        <v>8323</v>
      </c>
      <c r="U1855" t="s">
        <v>8324</v>
      </c>
    </row>
    <row r="1856" spans="1:21" ht="43.75" hidden="1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114"/>
        <v>41418.021261574075</v>
      </c>
      <c r="L1856" s="9">
        <f t="shared" si="115"/>
        <v>41388.021261574075</v>
      </c>
      <c r="M1856" s="14">
        <f t="shared" si="116"/>
        <v>4</v>
      </c>
      <c r="N1856" t="b">
        <v>0</v>
      </c>
      <c r="O1856">
        <v>174</v>
      </c>
      <c r="P1856" t="b">
        <v>1</v>
      </c>
      <c r="Q1856" t="s">
        <v>8274</v>
      </c>
      <c r="R1856">
        <f>ROUND(E1856/D1856*100,0)</f>
        <v>102</v>
      </c>
      <c r="S1856" s="10">
        <f t="shared" si="117"/>
        <v>88.04</v>
      </c>
      <c r="T1856" t="s">
        <v>8323</v>
      </c>
      <c r="U1856" t="s">
        <v>8324</v>
      </c>
    </row>
    <row r="1857" spans="1:21" ht="43.75" hidden="1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114"/>
        <v>41645.538657407407</v>
      </c>
      <c r="L1857" s="9">
        <f t="shared" si="115"/>
        <v>41600.538657407407</v>
      </c>
      <c r="M1857" s="14">
        <f t="shared" si="116"/>
        <v>11</v>
      </c>
      <c r="N1857" t="b">
        <v>0</v>
      </c>
      <c r="O1857">
        <v>191</v>
      </c>
      <c r="P1857" t="b">
        <v>1</v>
      </c>
      <c r="Q1857" t="s">
        <v>8274</v>
      </c>
      <c r="R1857">
        <f>ROUND(E1857/D1857*100,0)</f>
        <v>154</v>
      </c>
      <c r="S1857" s="10">
        <f t="shared" si="117"/>
        <v>70.58</v>
      </c>
      <c r="T1857" t="s">
        <v>8323</v>
      </c>
      <c r="U1857" t="s">
        <v>8324</v>
      </c>
    </row>
    <row r="1858" spans="1:21" ht="58.3" hidden="1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si="114"/>
        <v>41838.854999999996</v>
      </c>
      <c r="L1858" s="9">
        <f t="shared" si="115"/>
        <v>41817.854999999996</v>
      </c>
      <c r="M1858" s="14">
        <f t="shared" si="116"/>
        <v>6</v>
      </c>
      <c r="N1858" t="b">
        <v>0</v>
      </c>
      <c r="O1858">
        <v>38</v>
      </c>
      <c r="P1858" t="b">
        <v>1</v>
      </c>
      <c r="Q1858" t="s">
        <v>8274</v>
      </c>
      <c r="R1858">
        <f>ROUND(E1858/D1858*100,0)</f>
        <v>101</v>
      </c>
      <c r="S1858" s="10">
        <f t="shared" si="117"/>
        <v>53.29</v>
      </c>
      <c r="T1858" t="s">
        <v>8323</v>
      </c>
      <c r="U1858" t="s">
        <v>8324</v>
      </c>
    </row>
    <row r="1859" spans="1:21" ht="43.75" hidden="1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ref="K1859:K1922" si="118">(I1859/60/60/24) + DATE(1970,1,1)</f>
        <v>41894.76866898148</v>
      </c>
      <c r="L1859" s="9">
        <f t="shared" ref="L1859:L1922" si="119">(J1859/60/60/24) + DATE(1970,1,1)</f>
        <v>41864.76866898148</v>
      </c>
      <c r="M1859" s="14">
        <f t="shared" ref="M1859:M1922" si="120">MONTH(L1859)</f>
        <v>8</v>
      </c>
      <c r="N1859" t="b">
        <v>0</v>
      </c>
      <c r="O1859">
        <v>22</v>
      </c>
      <c r="P1859" t="b">
        <v>1</v>
      </c>
      <c r="Q1859" t="s">
        <v>8274</v>
      </c>
      <c r="R1859">
        <f>ROUND(E1859/D1859*100,0)</f>
        <v>100</v>
      </c>
      <c r="S1859" s="10">
        <f t="shared" ref="S1859:S1922" si="121">IFERROR(ROUND(E1859/O1859,2),0)</f>
        <v>136.36000000000001</v>
      </c>
      <c r="T1859" t="s">
        <v>8323</v>
      </c>
      <c r="U1859" t="s">
        <v>8324</v>
      </c>
    </row>
    <row r="1860" spans="1:21" ht="58.3" hidden="1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118"/>
        <v>40893.242141203707</v>
      </c>
      <c r="L1860" s="9">
        <f t="shared" si="119"/>
        <v>40833.200474537036</v>
      </c>
      <c r="M1860" s="14">
        <f t="shared" si="120"/>
        <v>10</v>
      </c>
      <c r="N1860" t="b">
        <v>0</v>
      </c>
      <c r="O1860">
        <v>149</v>
      </c>
      <c r="P1860" t="b">
        <v>1</v>
      </c>
      <c r="Q1860" t="s">
        <v>8274</v>
      </c>
      <c r="R1860">
        <f>ROUND(E1860/D1860*100,0)</f>
        <v>109</v>
      </c>
      <c r="S1860" s="10">
        <f t="shared" si="121"/>
        <v>40.549999999999997</v>
      </c>
      <c r="T1860" t="s">
        <v>8323</v>
      </c>
      <c r="U1860" t="s">
        <v>8324</v>
      </c>
    </row>
    <row r="1861" spans="1:21" ht="29.15" hidden="1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118"/>
        <v>40808.770011574074</v>
      </c>
      <c r="L1861" s="9">
        <f t="shared" si="119"/>
        <v>40778.770011574074</v>
      </c>
      <c r="M1861" s="14">
        <f t="shared" si="120"/>
        <v>8</v>
      </c>
      <c r="N1861" t="b">
        <v>0</v>
      </c>
      <c r="O1861">
        <v>56</v>
      </c>
      <c r="P1861" t="b">
        <v>1</v>
      </c>
      <c r="Q1861" t="s">
        <v>8274</v>
      </c>
      <c r="R1861">
        <f>ROUND(E1861/D1861*100,0)</f>
        <v>132</v>
      </c>
      <c r="S1861" s="10">
        <f t="shared" si="121"/>
        <v>70.63</v>
      </c>
      <c r="T1861" t="s">
        <v>8323</v>
      </c>
      <c r="U1861" t="s">
        <v>8324</v>
      </c>
    </row>
    <row r="1862" spans="1:21" ht="43.75" hidden="1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118"/>
        <v>41676.709305555552</v>
      </c>
      <c r="L1862" s="9">
        <f t="shared" si="119"/>
        <v>41655.709305555552</v>
      </c>
      <c r="M1862" s="14">
        <f t="shared" si="120"/>
        <v>1</v>
      </c>
      <c r="N1862" t="b">
        <v>0</v>
      </c>
      <c r="O1862">
        <v>19</v>
      </c>
      <c r="P1862" t="b">
        <v>1</v>
      </c>
      <c r="Q1862" t="s">
        <v>8274</v>
      </c>
      <c r="R1862">
        <f>ROUND(E1862/D1862*100,0)</f>
        <v>133</v>
      </c>
      <c r="S1862" s="10">
        <f t="shared" si="121"/>
        <v>52.68</v>
      </c>
      <c r="T1862" t="s">
        <v>8323</v>
      </c>
      <c r="U1862" t="s">
        <v>8324</v>
      </c>
    </row>
    <row r="1863" spans="1:21" ht="43.75" hidden="1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118"/>
        <v>42030.300243055557</v>
      </c>
      <c r="L1863" s="9">
        <f t="shared" si="119"/>
        <v>42000.300243055557</v>
      </c>
      <c r="M1863" s="14">
        <f t="shared" si="120"/>
        <v>12</v>
      </c>
      <c r="N1863" t="b">
        <v>0</v>
      </c>
      <c r="O1863">
        <v>0</v>
      </c>
      <c r="P1863" t="b">
        <v>0</v>
      </c>
      <c r="Q1863" t="s">
        <v>8281</v>
      </c>
      <c r="R1863">
        <f>ROUND(E1863/D1863*100,0)</f>
        <v>0</v>
      </c>
      <c r="S1863" s="10">
        <f t="shared" si="121"/>
        <v>0</v>
      </c>
      <c r="T1863" t="s">
        <v>8331</v>
      </c>
      <c r="U1863" t="s">
        <v>8333</v>
      </c>
    </row>
    <row r="1864" spans="1:21" ht="43.75" hidden="1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118"/>
        <v>42802.3125</v>
      </c>
      <c r="L1864" s="9">
        <f t="shared" si="119"/>
        <v>42755.492754629624</v>
      </c>
      <c r="M1864" s="14">
        <f t="shared" si="120"/>
        <v>1</v>
      </c>
      <c r="N1864" t="b">
        <v>0</v>
      </c>
      <c r="O1864">
        <v>16</v>
      </c>
      <c r="P1864" t="b">
        <v>0</v>
      </c>
      <c r="Q1864" t="s">
        <v>8281</v>
      </c>
      <c r="R1864">
        <f>ROUND(E1864/D1864*100,0)</f>
        <v>8</v>
      </c>
      <c r="S1864" s="10">
        <f t="shared" si="121"/>
        <v>90.94</v>
      </c>
      <c r="T1864" t="s">
        <v>8331</v>
      </c>
      <c r="U1864" t="s">
        <v>8333</v>
      </c>
    </row>
    <row r="1865" spans="1:21" ht="43.75" hidden="1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118"/>
        <v>41802.797280092593</v>
      </c>
      <c r="L1865" s="9">
        <f t="shared" si="119"/>
        <v>41772.797280092593</v>
      </c>
      <c r="M1865" s="14">
        <f t="shared" si="120"/>
        <v>5</v>
      </c>
      <c r="N1865" t="b">
        <v>0</v>
      </c>
      <c r="O1865">
        <v>2</v>
      </c>
      <c r="P1865" t="b">
        <v>0</v>
      </c>
      <c r="Q1865" t="s">
        <v>8281</v>
      </c>
      <c r="R1865">
        <f>ROUND(E1865/D1865*100,0)</f>
        <v>0</v>
      </c>
      <c r="S1865" s="10">
        <f t="shared" si="121"/>
        <v>5</v>
      </c>
      <c r="T1865" t="s">
        <v>8331</v>
      </c>
      <c r="U1865" t="s">
        <v>8333</v>
      </c>
    </row>
    <row r="1866" spans="1:21" ht="43.75" hidden="1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si="118"/>
        <v>41763.716435185182</v>
      </c>
      <c r="L1866" s="9">
        <f t="shared" si="119"/>
        <v>41733.716435185182</v>
      </c>
      <c r="M1866" s="14">
        <f t="shared" si="120"/>
        <v>4</v>
      </c>
      <c r="N1866" t="b">
        <v>0</v>
      </c>
      <c r="O1866">
        <v>48</v>
      </c>
      <c r="P1866" t="b">
        <v>0</v>
      </c>
      <c r="Q1866" t="s">
        <v>8281</v>
      </c>
      <c r="R1866">
        <f>ROUND(E1866/D1866*100,0)</f>
        <v>43</v>
      </c>
      <c r="S1866" s="10">
        <f t="shared" si="121"/>
        <v>58.08</v>
      </c>
      <c r="T1866" t="s">
        <v>8331</v>
      </c>
      <c r="U1866" t="s">
        <v>8333</v>
      </c>
    </row>
    <row r="1867" spans="1:21" ht="58.3" hidden="1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118"/>
        <v>42680.409108796302</v>
      </c>
      <c r="L1867" s="9">
        <f t="shared" si="119"/>
        <v>42645.367442129631</v>
      </c>
      <c r="M1867" s="14">
        <f t="shared" si="120"/>
        <v>10</v>
      </c>
      <c r="N1867" t="b">
        <v>0</v>
      </c>
      <c r="O1867">
        <v>2</v>
      </c>
      <c r="P1867" t="b">
        <v>0</v>
      </c>
      <c r="Q1867" t="s">
        <v>8281</v>
      </c>
      <c r="R1867">
        <f>ROUND(E1867/D1867*100,0)</f>
        <v>0</v>
      </c>
      <c r="S1867" s="10">
        <f t="shared" si="121"/>
        <v>2</v>
      </c>
      <c r="T1867" t="s">
        <v>8331</v>
      </c>
      <c r="U1867" t="s">
        <v>8333</v>
      </c>
    </row>
    <row r="1868" spans="1:21" ht="43.75" hidden="1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118"/>
        <v>42795.166666666672</v>
      </c>
      <c r="L1868" s="9">
        <f t="shared" si="119"/>
        <v>42742.246493055558</v>
      </c>
      <c r="M1868" s="14">
        <f t="shared" si="120"/>
        <v>1</v>
      </c>
      <c r="N1868" t="b">
        <v>0</v>
      </c>
      <c r="O1868">
        <v>2</v>
      </c>
      <c r="P1868" t="b">
        <v>0</v>
      </c>
      <c r="Q1868" t="s">
        <v>8281</v>
      </c>
      <c r="R1868">
        <f>ROUND(E1868/D1868*100,0)</f>
        <v>1</v>
      </c>
      <c r="S1868" s="10">
        <f t="shared" si="121"/>
        <v>62.5</v>
      </c>
      <c r="T1868" t="s">
        <v>8331</v>
      </c>
      <c r="U1868" t="s">
        <v>8333</v>
      </c>
    </row>
    <row r="1869" spans="1:21" ht="43.75" hidden="1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118"/>
        <v>42679.924907407403</v>
      </c>
      <c r="L1869" s="9">
        <f t="shared" si="119"/>
        <v>42649.924907407403</v>
      </c>
      <c r="M1869" s="14">
        <f t="shared" si="120"/>
        <v>10</v>
      </c>
      <c r="N1869" t="b">
        <v>0</v>
      </c>
      <c r="O1869">
        <v>1</v>
      </c>
      <c r="P1869" t="b">
        <v>0</v>
      </c>
      <c r="Q1869" t="s">
        <v>8281</v>
      </c>
      <c r="R1869">
        <f>ROUND(E1869/D1869*100,0)</f>
        <v>0</v>
      </c>
      <c r="S1869" s="10">
        <f t="shared" si="121"/>
        <v>10</v>
      </c>
      <c r="T1869" t="s">
        <v>8331</v>
      </c>
      <c r="U1869" t="s">
        <v>8333</v>
      </c>
    </row>
    <row r="1870" spans="1:21" ht="43.75" hidden="1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118"/>
        <v>42353.332638888889</v>
      </c>
      <c r="L1870" s="9">
        <f t="shared" si="119"/>
        <v>42328.779224537036</v>
      </c>
      <c r="M1870" s="14">
        <f t="shared" si="120"/>
        <v>11</v>
      </c>
      <c r="N1870" t="b">
        <v>0</v>
      </c>
      <c r="O1870">
        <v>17</v>
      </c>
      <c r="P1870" t="b">
        <v>0</v>
      </c>
      <c r="Q1870" t="s">
        <v>8281</v>
      </c>
      <c r="R1870">
        <f>ROUND(E1870/D1870*100,0)</f>
        <v>5</v>
      </c>
      <c r="S1870" s="10">
        <f t="shared" si="121"/>
        <v>71.59</v>
      </c>
      <c r="T1870" t="s">
        <v>8331</v>
      </c>
      <c r="U1870" t="s">
        <v>8333</v>
      </c>
    </row>
    <row r="1871" spans="1:21" ht="43.75" hidden="1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118"/>
        <v>42739.002881944441</v>
      </c>
      <c r="L1871" s="9">
        <f t="shared" si="119"/>
        <v>42709.002881944441</v>
      </c>
      <c r="M1871" s="14">
        <f t="shared" si="120"/>
        <v>12</v>
      </c>
      <c r="N1871" t="b">
        <v>0</v>
      </c>
      <c r="O1871">
        <v>0</v>
      </c>
      <c r="P1871" t="b">
        <v>0</v>
      </c>
      <c r="Q1871" t="s">
        <v>8281</v>
      </c>
      <c r="R1871">
        <f>ROUND(E1871/D1871*100,0)</f>
        <v>0</v>
      </c>
      <c r="S1871" s="10">
        <f t="shared" si="121"/>
        <v>0</v>
      </c>
      <c r="T1871" t="s">
        <v>8331</v>
      </c>
      <c r="U1871" t="s">
        <v>8333</v>
      </c>
    </row>
    <row r="1872" spans="1:21" ht="43.75" hidden="1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118"/>
        <v>42400.178472222222</v>
      </c>
      <c r="L1872" s="9">
        <f t="shared" si="119"/>
        <v>42371.355729166666</v>
      </c>
      <c r="M1872" s="14">
        <f t="shared" si="120"/>
        <v>1</v>
      </c>
      <c r="N1872" t="b">
        <v>0</v>
      </c>
      <c r="O1872">
        <v>11</v>
      </c>
      <c r="P1872" t="b">
        <v>0</v>
      </c>
      <c r="Q1872" t="s">
        <v>8281</v>
      </c>
      <c r="R1872">
        <f>ROUND(E1872/D1872*100,0)</f>
        <v>10</v>
      </c>
      <c r="S1872" s="10">
        <f t="shared" si="121"/>
        <v>32.82</v>
      </c>
      <c r="T1872" t="s">
        <v>8331</v>
      </c>
      <c r="U1872" t="s">
        <v>8333</v>
      </c>
    </row>
    <row r="1873" spans="1:21" ht="43.75" hidden="1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118"/>
        <v>41963.825243055559</v>
      </c>
      <c r="L1873" s="9">
        <f t="shared" si="119"/>
        <v>41923.783576388887</v>
      </c>
      <c r="M1873" s="14">
        <f t="shared" si="120"/>
        <v>10</v>
      </c>
      <c r="N1873" t="b">
        <v>0</v>
      </c>
      <c r="O1873">
        <v>95</v>
      </c>
      <c r="P1873" t="b">
        <v>0</v>
      </c>
      <c r="Q1873" t="s">
        <v>8281</v>
      </c>
      <c r="R1873">
        <f>ROUND(E1873/D1873*100,0)</f>
        <v>72</v>
      </c>
      <c r="S1873" s="10">
        <f t="shared" si="121"/>
        <v>49.12</v>
      </c>
      <c r="T1873" t="s">
        <v>8331</v>
      </c>
      <c r="U1873" t="s">
        <v>8333</v>
      </c>
    </row>
    <row r="1874" spans="1:21" ht="43.75" hidden="1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118"/>
        <v>42185.129652777774</v>
      </c>
      <c r="L1874" s="9">
        <f t="shared" si="119"/>
        <v>42155.129652777774</v>
      </c>
      <c r="M1874" s="14">
        <f t="shared" si="120"/>
        <v>5</v>
      </c>
      <c r="N1874" t="b">
        <v>0</v>
      </c>
      <c r="O1874">
        <v>13</v>
      </c>
      <c r="P1874" t="b">
        <v>0</v>
      </c>
      <c r="Q1874" t="s">
        <v>8281</v>
      </c>
      <c r="R1874">
        <f>ROUND(E1874/D1874*100,0)</f>
        <v>1</v>
      </c>
      <c r="S1874" s="10">
        <f t="shared" si="121"/>
        <v>16.309999999999999</v>
      </c>
      <c r="T1874" t="s">
        <v>8331</v>
      </c>
      <c r="U1874" t="s">
        <v>8333</v>
      </c>
    </row>
    <row r="1875" spans="1:21" ht="43.75" hidden="1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118"/>
        <v>42193.697916666672</v>
      </c>
      <c r="L1875" s="9">
        <f t="shared" si="119"/>
        <v>42164.615856481483</v>
      </c>
      <c r="M1875" s="14">
        <f t="shared" si="120"/>
        <v>6</v>
      </c>
      <c r="N1875" t="b">
        <v>0</v>
      </c>
      <c r="O1875">
        <v>2</v>
      </c>
      <c r="P1875" t="b">
        <v>0</v>
      </c>
      <c r="Q1875" t="s">
        <v>8281</v>
      </c>
      <c r="R1875">
        <f>ROUND(E1875/D1875*100,0)</f>
        <v>0</v>
      </c>
      <c r="S1875" s="10">
        <f t="shared" si="121"/>
        <v>18</v>
      </c>
      <c r="T1875" t="s">
        <v>8331</v>
      </c>
      <c r="U1875" t="s">
        <v>8333</v>
      </c>
    </row>
    <row r="1876" spans="1:21" ht="58.3" hidden="1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118"/>
        <v>42549.969131944439</v>
      </c>
      <c r="L1876" s="9">
        <f t="shared" si="119"/>
        <v>42529.969131944439</v>
      </c>
      <c r="M1876" s="14">
        <f t="shared" si="120"/>
        <v>6</v>
      </c>
      <c r="N1876" t="b">
        <v>0</v>
      </c>
      <c r="O1876">
        <v>2</v>
      </c>
      <c r="P1876" t="b">
        <v>0</v>
      </c>
      <c r="Q1876" t="s">
        <v>8281</v>
      </c>
      <c r="R1876">
        <f>ROUND(E1876/D1876*100,0)</f>
        <v>0</v>
      </c>
      <c r="S1876" s="10">
        <f t="shared" si="121"/>
        <v>13</v>
      </c>
      <c r="T1876" t="s">
        <v>8331</v>
      </c>
      <c r="U1876" t="s">
        <v>8333</v>
      </c>
    </row>
    <row r="1877" spans="1:21" ht="43.75" hidden="1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118"/>
        <v>42588.899398148147</v>
      </c>
      <c r="L1877" s="9">
        <f t="shared" si="119"/>
        <v>42528.899398148147</v>
      </c>
      <c r="M1877" s="14">
        <f t="shared" si="120"/>
        <v>6</v>
      </c>
      <c r="N1877" t="b">
        <v>0</v>
      </c>
      <c r="O1877">
        <v>3</v>
      </c>
      <c r="P1877" t="b">
        <v>0</v>
      </c>
      <c r="Q1877" t="s">
        <v>8281</v>
      </c>
      <c r="R1877">
        <f>ROUND(E1877/D1877*100,0)</f>
        <v>1</v>
      </c>
      <c r="S1877" s="10">
        <f t="shared" si="121"/>
        <v>17</v>
      </c>
      <c r="T1877" t="s">
        <v>8331</v>
      </c>
      <c r="U1877" t="s">
        <v>8333</v>
      </c>
    </row>
    <row r="1878" spans="1:21" ht="43.75" hidden="1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118"/>
        <v>41806.284780092588</v>
      </c>
      <c r="L1878" s="9">
        <f t="shared" si="119"/>
        <v>41776.284780092588</v>
      </c>
      <c r="M1878" s="14">
        <f t="shared" si="120"/>
        <v>5</v>
      </c>
      <c r="N1878" t="b">
        <v>0</v>
      </c>
      <c r="O1878">
        <v>0</v>
      </c>
      <c r="P1878" t="b">
        <v>0</v>
      </c>
      <c r="Q1878" t="s">
        <v>8281</v>
      </c>
      <c r="R1878">
        <f>ROUND(E1878/D1878*100,0)</f>
        <v>0</v>
      </c>
      <c r="S1878" s="10">
        <f t="shared" si="121"/>
        <v>0</v>
      </c>
      <c r="T1878" t="s">
        <v>8331</v>
      </c>
      <c r="U1878" t="s">
        <v>8333</v>
      </c>
    </row>
    <row r="1879" spans="1:21" ht="43.75" hidden="1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118"/>
        <v>42064.029224537036</v>
      </c>
      <c r="L1879" s="9">
        <f t="shared" si="119"/>
        <v>42035.029224537036</v>
      </c>
      <c r="M1879" s="14">
        <f t="shared" si="120"/>
        <v>1</v>
      </c>
      <c r="N1879" t="b">
        <v>0</v>
      </c>
      <c r="O1879">
        <v>0</v>
      </c>
      <c r="P1879" t="b">
        <v>0</v>
      </c>
      <c r="Q1879" t="s">
        <v>8281</v>
      </c>
      <c r="R1879">
        <f>ROUND(E1879/D1879*100,0)</f>
        <v>0</v>
      </c>
      <c r="S1879" s="10">
        <f t="shared" si="121"/>
        <v>0</v>
      </c>
      <c r="T1879" t="s">
        <v>8331</v>
      </c>
      <c r="U1879" t="s">
        <v>8333</v>
      </c>
    </row>
    <row r="1880" spans="1:21" ht="58.3" hidden="1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118"/>
        <v>41803.008738425924</v>
      </c>
      <c r="L1880" s="9">
        <f t="shared" si="119"/>
        <v>41773.008738425924</v>
      </c>
      <c r="M1880" s="14">
        <f t="shared" si="120"/>
        <v>5</v>
      </c>
      <c r="N1880" t="b">
        <v>0</v>
      </c>
      <c r="O1880">
        <v>0</v>
      </c>
      <c r="P1880" t="b">
        <v>0</v>
      </c>
      <c r="Q1880" t="s">
        <v>8281</v>
      </c>
      <c r="R1880">
        <f>ROUND(E1880/D1880*100,0)</f>
        <v>0</v>
      </c>
      <c r="S1880" s="10">
        <f t="shared" si="121"/>
        <v>0</v>
      </c>
      <c r="T1880" t="s">
        <v>8331</v>
      </c>
      <c r="U1880" t="s">
        <v>8333</v>
      </c>
    </row>
    <row r="1881" spans="1:21" ht="43.75" hidden="1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118"/>
        <v>42443.607974537037</v>
      </c>
      <c r="L1881" s="9">
        <f t="shared" si="119"/>
        <v>42413.649641203709</v>
      </c>
      <c r="M1881" s="14">
        <f t="shared" si="120"/>
        <v>2</v>
      </c>
      <c r="N1881" t="b">
        <v>0</v>
      </c>
      <c r="O1881">
        <v>2</v>
      </c>
      <c r="P1881" t="b">
        <v>0</v>
      </c>
      <c r="Q1881" t="s">
        <v>8281</v>
      </c>
      <c r="R1881">
        <f>ROUND(E1881/D1881*100,0)</f>
        <v>0</v>
      </c>
      <c r="S1881" s="10">
        <f t="shared" si="121"/>
        <v>3</v>
      </c>
      <c r="T1881" t="s">
        <v>8331</v>
      </c>
      <c r="U1881" t="s">
        <v>8333</v>
      </c>
    </row>
    <row r="1882" spans="1:21" ht="29.15" hidden="1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118"/>
        <v>42459.525231481486</v>
      </c>
      <c r="L1882" s="9">
        <f t="shared" si="119"/>
        <v>42430.566898148143</v>
      </c>
      <c r="M1882" s="14">
        <f t="shared" si="120"/>
        <v>3</v>
      </c>
      <c r="N1882" t="b">
        <v>0</v>
      </c>
      <c r="O1882">
        <v>24</v>
      </c>
      <c r="P1882" t="b">
        <v>0</v>
      </c>
      <c r="Q1882" t="s">
        <v>8281</v>
      </c>
      <c r="R1882">
        <f>ROUND(E1882/D1882*100,0)</f>
        <v>20</v>
      </c>
      <c r="S1882" s="10">
        <f t="shared" si="121"/>
        <v>41.83</v>
      </c>
      <c r="T1882" t="s">
        <v>8331</v>
      </c>
      <c r="U1882" t="s">
        <v>8333</v>
      </c>
    </row>
    <row r="1883" spans="1:21" ht="43.75" hidden="1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118"/>
        <v>42073.110983796301</v>
      </c>
      <c r="L1883" s="9">
        <f t="shared" si="119"/>
        <v>42043.152650462958</v>
      </c>
      <c r="M1883" s="14">
        <f t="shared" si="120"/>
        <v>2</v>
      </c>
      <c r="N1883" t="b">
        <v>0</v>
      </c>
      <c r="O1883">
        <v>70</v>
      </c>
      <c r="P1883" t="b">
        <v>1</v>
      </c>
      <c r="Q1883" t="s">
        <v>8277</v>
      </c>
      <c r="R1883">
        <f>ROUND(E1883/D1883*100,0)</f>
        <v>173</v>
      </c>
      <c r="S1883" s="10">
        <f t="shared" si="121"/>
        <v>49.34</v>
      </c>
      <c r="T1883" t="s">
        <v>8323</v>
      </c>
      <c r="U1883" t="s">
        <v>8327</v>
      </c>
    </row>
    <row r="1884" spans="1:21" ht="58.3" hidden="1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118"/>
        <v>41100.991666666669</v>
      </c>
      <c r="L1884" s="9">
        <f t="shared" si="119"/>
        <v>41067.949212962965</v>
      </c>
      <c r="M1884" s="14">
        <f t="shared" si="120"/>
        <v>6</v>
      </c>
      <c r="N1884" t="b">
        <v>0</v>
      </c>
      <c r="O1884">
        <v>81</v>
      </c>
      <c r="P1884" t="b">
        <v>1</v>
      </c>
      <c r="Q1884" t="s">
        <v>8277</v>
      </c>
      <c r="R1884">
        <f>ROUND(E1884/D1884*100,0)</f>
        <v>101</v>
      </c>
      <c r="S1884" s="10">
        <f t="shared" si="121"/>
        <v>41.73</v>
      </c>
      <c r="T1884" t="s">
        <v>8323</v>
      </c>
      <c r="U1884" t="s">
        <v>8327</v>
      </c>
    </row>
    <row r="1885" spans="1:21" ht="43.75" hidden="1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118"/>
        <v>41007.906342592592</v>
      </c>
      <c r="L1885" s="9">
        <f t="shared" si="119"/>
        <v>40977.948009259257</v>
      </c>
      <c r="M1885" s="14">
        <f t="shared" si="120"/>
        <v>3</v>
      </c>
      <c r="N1885" t="b">
        <v>0</v>
      </c>
      <c r="O1885">
        <v>32</v>
      </c>
      <c r="P1885" t="b">
        <v>1</v>
      </c>
      <c r="Q1885" t="s">
        <v>8277</v>
      </c>
      <c r="R1885">
        <f>ROUND(E1885/D1885*100,0)</f>
        <v>105</v>
      </c>
      <c r="S1885" s="10">
        <f t="shared" si="121"/>
        <v>32.72</v>
      </c>
      <c r="T1885" t="s">
        <v>8323</v>
      </c>
      <c r="U1885" t="s">
        <v>8327</v>
      </c>
    </row>
    <row r="1886" spans="1:21" ht="43.75" hidden="1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118"/>
        <v>41240.5</v>
      </c>
      <c r="L1886" s="9">
        <f t="shared" si="119"/>
        <v>41205.198321759257</v>
      </c>
      <c r="M1886" s="14">
        <f t="shared" si="120"/>
        <v>10</v>
      </c>
      <c r="N1886" t="b">
        <v>0</v>
      </c>
      <c r="O1886">
        <v>26</v>
      </c>
      <c r="P1886" t="b">
        <v>1</v>
      </c>
      <c r="Q1886" t="s">
        <v>8277</v>
      </c>
      <c r="R1886">
        <f>ROUND(E1886/D1886*100,0)</f>
        <v>135</v>
      </c>
      <c r="S1886" s="10">
        <f t="shared" si="121"/>
        <v>51.96</v>
      </c>
      <c r="T1886" t="s">
        <v>8323</v>
      </c>
      <c r="U1886" t="s">
        <v>8327</v>
      </c>
    </row>
    <row r="1887" spans="1:21" ht="43.75" hidden="1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118"/>
        <v>41131.916666666664</v>
      </c>
      <c r="L1887" s="9">
        <f t="shared" si="119"/>
        <v>41099.093865740739</v>
      </c>
      <c r="M1887" s="14">
        <f t="shared" si="120"/>
        <v>7</v>
      </c>
      <c r="N1887" t="b">
        <v>0</v>
      </c>
      <c r="O1887">
        <v>105</v>
      </c>
      <c r="P1887" t="b">
        <v>1</v>
      </c>
      <c r="Q1887" t="s">
        <v>8277</v>
      </c>
      <c r="R1887">
        <f>ROUND(E1887/D1887*100,0)</f>
        <v>116</v>
      </c>
      <c r="S1887" s="10">
        <f t="shared" si="121"/>
        <v>50.69</v>
      </c>
      <c r="T1887" t="s">
        <v>8323</v>
      </c>
      <c r="U1887" t="s">
        <v>8327</v>
      </c>
    </row>
    <row r="1888" spans="1:21" ht="43.75" hidden="1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118"/>
        <v>41955.94835648148</v>
      </c>
      <c r="L1888" s="9">
        <f t="shared" si="119"/>
        <v>41925.906689814816</v>
      </c>
      <c r="M1888" s="14">
        <f t="shared" si="120"/>
        <v>10</v>
      </c>
      <c r="N1888" t="b">
        <v>0</v>
      </c>
      <c r="O1888">
        <v>29</v>
      </c>
      <c r="P1888" t="b">
        <v>1</v>
      </c>
      <c r="Q1888" t="s">
        <v>8277</v>
      </c>
      <c r="R1888">
        <f>ROUND(E1888/D1888*100,0)</f>
        <v>102</v>
      </c>
      <c r="S1888" s="10">
        <f t="shared" si="121"/>
        <v>42.24</v>
      </c>
      <c r="T1888" t="s">
        <v>8323</v>
      </c>
      <c r="U1888" t="s">
        <v>8327</v>
      </c>
    </row>
    <row r="1889" spans="1:21" ht="43.75" hidden="1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118"/>
        <v>42341.895833333328</v>
      </c>
      <c r="L1889" s="9">
        <f t="shared" si="119"/>
        <v>42323.800138888888</v>
      </c>
      <c r="M1889" s="14">
        <f t="shared" si="120"/>
        <v>11</v>
      </c>
      <c r="N1889" t="b">
        <v>0</v>
      </c>
      <c r="O1889">
        <v>8</v>
      </c>
      <c r="P1889" t="b">
        <v>1</v>
      </c>
      <c r="Q1889" t="s">
        <v>8277</v>
      </c>
      <c r="R1889">
        <f>ROUND(E1889/D1889*100,0)</f>
        <v>111</v>
      </c>
      <c r="S1889" s="10">
        <f t="shared" si="121"/>
        <v>416.88</v>
      </c>
      <c r="T1889" t="s">
        <v>8323</v>
      </c>
      <c r="U1889" t="s">
        <v>8327</v>
      </c>
    </row>
    <row r="1890" spans="1:21" ht="58.3" hidden="1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118"/>
        <v>40330.207638888889</v>
      </c>
      <c r="L1890" s="9">
        <f t="shared" si="119"/>
        <v>40299.239953703705</v>
      </c>
      <c r="M1890" s="14">
        <f t="shared" si="120"/>
        <v>5</v>
      </c>
      <c r="N1890" t="b">
        <v>0</v>
      </c>
      <c r="O1890">
        <v>89</v>
      </c>
      <c r="P1890" t="b">
        <v>1</v>
      </c>
      <c r="Q1890" t="s">
        <v>8277</v>
      </c>
      <c r="R1890">
        <f>ROUND(E1890/D1890*100,0)</f>
        <v>166</v>
      </c>
      <c r="S1890" s="10">
        <f t="shared" si="121"/>
        <v>46.65</v>
      </c>
      <c r="T1890" t="s">
        <v>8323</v>
      </c>
      <c r="U1890" t="s">
        <v>8327</v>
      </c>
    </row>
    <row r="1891" spans="1:21" ht="43.75" hidden="1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118"/>
        <v>41344.751689814817</v>
      </c>
      <c r="L1891" s="9">
        <f t="shared" si="119"/>
        <v>41299.793356481481</v>
      </c>
      <c r="M1891" s="14">
        <f t="shared" si="120"/>
        <v>1</v>
      </c>
      <c r="N1891" t="b">
        <v>0</v>
      </c>
      <c r="O1891">
        <v>44</v>
      </c>
      <c r="P1891" t="b">
        <v>1</v>
      </c>
      <c r="Q1891" t="s">
        <v>8277</v>
      </c>
      <c r="R1891">
        <f>ROUND(E1891/D1891*100,0)</f>
        <v>107</v>
      </c>
      <c r="S1891" s="10">
        <f t="shared" si="121"/>
        <v>48.45</v>
      </c>
      <c r="T1891" t="s">
        <v>8323</v>
      </c>
      <c r="U1891" t="s">
        <v>8327</v>
      </c>
    </row>
    <row r="1892" spans="1:21" ht="43.75" hidden="1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118"/>
        <v>41258.786203703705</v>
      </c>
      <c r="L1892" s="9">
        <f t="shared" si="119"/>
        <v>41228.786203703705</v>
      </c>
      <c r="M1892" s="14">
        <f t="shared" si="120"/>
        <v>11</v>
      </c>
      <c r="N1892" t="b">
        <v>0</v>
      </c>
      <c r="O1892">
        <v>246</v>
      </c>
      <c r="P1892" t="b">
        <v>1</v>
      </c>
      <c r="Q1892" t="s">
        <v>8277</v>
      </c>
      <c r="R1892">
        <f>ROUND(E1892/D1892*100,0)</f>
        <v>145</v>
      </c>
      <c r="S1892" s="10">
        <f t="shared" si="121"/>
        <v>70.53</v>
      </c>
      <c r="T1892" t="s">
        <v>8323</v>
      </c>
      <c r="U1892" t="s">
        <v>8327</v>
      </c>
    </row>
    <row r="1893" spans="1:21" ht="58.3" hidden="1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118"/>
        <v>40381.25</v>
      </c>
      <c r="L1893" s="9">
        <f t="shared" si="119"/>
        <v>40335.798078703701</v>
      </c>
      <c r="M1893" s="14">
        <f t="shared" si="120"/>
        <v>6</v>
      </c>
      <c r="N1893" t="b">
        <v>0</v>
      </c>
      <c r="O1893">
        <v>120</v>
      </c>
      <c r="P1893" t="b">
        <v>1</v>
      </c>
      <c r="Q1893" t="s">
        <v>8277</v>
      </c>
      <c r="R1893">
        <f>ROUND(E1893/D1893*100,0)</f>
        <v>106</v>
      </c>
      <c r="S1893" s="10">
        <f t="shared" si="121"/>
        <v>87.96</v>
      </c>
      <c r="T1893" t="s">
        <v>8323</v>
      </c>
      <c r="U1893" t="s">
        <v>8327</v>
      </c>
    </row>
    <row r="1894" spans="1:21" ht="43.75" hidden="1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118"/>
        <v>40701.637511574074</v>
      </c>
      <c r="L1894" s="9">
        <f t="shared" si="119"/>
        <v>40671.637511574074</v>
      </c>
      <c r="M1894" s="14">
        <f t="shared" si="120"/>
        <v>5</v>
      </c>
      <c r="N1894" t="b">
        <v>0</v>
      </c>
      <c r="O1894">
        <v>26</v>
      </c>
      <c r="P1894" t="b">
        <v>1</v>
      </c>
      <c r="Q1894" t="s">
        <v>8277</v>
      </c>
      <c r="R1894">
        <f>ROUND(E1894/D1894*100,0)</f>
        <v>137</v>
      </c>
      <c r="S1894" s="10">
        <f t="shared" si="121"/>
        <v>26.27</v>
      </c>
      <c r="T1894" t="s">
        <v>8323</v>
      </c>
      <c r="U1894" t="s">
        <v>8327</v>
      </c>
    </row>
    <row r="1895" spans="1:21" ht="43.75" hidden="1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118"/>
        <v>40649.165972222225</v>
      </c>
      <c r="L1895" s="9">
        <f t="shared" si="119"/>
        <v>40632.94195601852</v>
      </c>
      <c r="M1895" s="14">
        <f t="shared" si="120"/>
        <v>3</v>
      </c>
      <c r="N1895" t="b">
        <v>0</v>
      </c>
      <c r="O1895">
        <v>45</v>
      </c>
      <c r="P1895" t="b">
        <v>1</v>
      </c>
      <c r="Q1895" t="s">
        <v>8277</v>
      </c>
      <c r="R1895">
        <f>ROUND(E1895/D1895*100,0)</f>
        <v>104</v>
      </c>
      <c r="S1895" s="10">
        <f t="shared" si="121"/>
        <v>57.78</v>
      </c>
      <c r="T1895" t="s">
        <v>8323</v>
      </c>
      <c r="U1895" t="s">
        <v>8327</v>
      </c>
    </row>
    <row r="1896" spans="1:21" ht="29.15" hidden="1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118"/>
        <v>40951.904895833337</v>
      </c>
      <c r="L1896" s="9">
        <f t="shared" si="119"/>
        <v>40920.904895833337</v>
      </c>
      <c r="M1896" s="14">
        <f t="shared" si="120"/>
        <v>1</v>
      </c>
      <c r="N1896" t="b">
        <v>0</v>
      </c>
      <c r="O1896">
        <v>20</v>
      </c>
      <c r="P1896" t="b">
        <v>1</v>
      </c>
      <c r="Q1896" t="s">
        <v>8277</v>
      </c>
      <c r="R1896">
        <f>ROUND(E1896/D1896*100,0)</f>
        <v>115</v>
      </c>
      <c r="S1896" s="10">
        <f t="shared" si="121"/>
        <v>57.25</v>
      </c>
      <c r="T1896" t="s">
        <v>8323</v>
      </c>
      <c r="U1896" t="s">
        <v>8327</v>
      </c>
    </row>
    <row r="1897" spans="1:21" ht="58.3" hidden="1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118"/>
        <v>42297.746782407412</v>
      </c>
      <c r="L1897" s="9">
        <f t="shared" si="119"/>
        <v>42267.746782407412</v>
      </c>
      <c r="M1897" s="14">
        <f t="shared" si="120"/>
        <v>9</v>
      </c>
      <c r="N1897" t="b">
        <v>0</v>
      </c>
      <c r="O1897">
        <v>47</v>
      </c>
      <c r="P1897" t="b">
        <v>1</v>
      </c>
      <c r="Q1897" t="s">
        <v>8277</v>
      </c>
      <c r="R1897">
        <f>ROUND(E1897/D1897*100,0)</f>
        <v>102</v>
      </c>
      <c r="S1897" s="10">
        <f t="shared" si="121"/>
        <v>196.34</v>
      </c>
      <c r="T1897" t="s">
        <v>8323</v>
      </c>
      <c r="U1897" t="s">
        <v>8327</v>
      </c>
    </row>
    <row r="1898" spans="1:21" ht="43.75" hidden="1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118"/>
        <v>41011.710243055553</v>
      </c>
      <c r="L1898" s="9">
        <f t="shared" si="119"/>
        <v>40981.710243055553</v>
      </c>
      <c r="M1898" s="14">
        <f t="shared" si="120"/>
        <v>3</v>
      </c>
      <c r="N1898" t="b">
        <v>0</v>
      </c>
      <c r="O1898">
        <v>13</v>
      </c>
      <c r="P1898" t="b">
        <v>1</v>
      </c>
      <c r="Q1898" t="s">
        <v>8277</v>
      </c>
      <c r="R1898">
        <f>ROUND(E1898/D1898*100,0)</f>
        <v>124</v>
      </c>
      <c r="S1898" s="10">
        <f t="shared" si="121"/>
        <v>43</v>
      </c>
      <c r="T1898" t="s">
        <v>8323</v>
      </c>
      <c r="U1898" t="s">
        <v>8327</v>
      </c>
    </row>
    <row r="1899" spans="1:21" ht="43.75" hidden="1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118"/>
        <v>41702.875</v>
      </c>
      <c r="L1899" s="9">
        <f t="shared" si="119"/>
        <v>41680.583402777782</v>
      </c>
      <c r="M1899" s="14">
        <f t="shared" si="120"/>
        <v>2</v>
      </c>
      <c r="N1899" t="b">
        <v>0</v>
      </c>
      <c r="O1899">
        <v>183</v>
      </c>
      <c r="P1899" t="b">
        <v>1</v>
      </c>
      <c r="Q1899" t="s">
        <v>8277</v>
      </c>
      <c r="R1899">
        <f>ROUND(E1899/D1899*100,0)</f>
        <v>102</v>
      </c>
      <c r="S1899" s="10">
        <f t="shared" si="121"/>
        <v>35.549999999999997</v>
      </c>
      <c r="T1899" t="s">
        <v>8323</v>
      </c>
      <c r="U1899" t="s">
        <v>8327</v>
      </c>
    </row>
    <row r="1900" spans="1:21" ht="43.75" hidden="1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118"/>
        <v>42401.75</v>
      </c>
      <c r="L1900" s="9">
        <f t="shared" si="119"/>
        <v>42366.192974537036</v>
      </c>
      <c r="M1900" s="14">
        <f t="shared" si="120"/>
        <v>12</v>
      </c>
      <c r="N1900" t="b">
        <v>0</v>
      </c>
      <c r="O1900">
        <v>21</v>
      </c>
      <c r="P1900" t="b">
        <v>1</v>
      </c>
      <c r="Q1900" t="s">
        <v>8277</v>
      </c>
      <c r="R1900">
        <f>ROUND(E1900/D1900*100,0)</f>
        <v>145</v>
      </c>
      <c r="S1900" s="10">
        <f t="shared" si="121"/>
        <v>68.81</v>
      </c>
      <c r="T1900" t="s">
        <v>8323</v>
      </c>
      <c r="U1900" t="s">
        <v>8327</v>
      </c>
    </row>
    <row r="1901" spans="1:21" ht="43.75" hidden="1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118"/>
        <v>42088.90006944444</v>
      </c>
      <c r="L1901" s="9">
        <f t="shared" si="119"/>
        <v>42058.941736111112</v>
      </c>
      <c r="M1901" s="14">
        <f t="shared" si="120"/>
        <v>2</v>
      </c>
      <c r="N1901" t="b">
        <v>0</v>
      </c>
      <c r="O1901">
        <v>42</v>
      </c>
      <c r="P1901" t="b">
        <v>1</v>
      </c>
      <c r="Q1901" t="s">
        <v>8277</v>
      </c>
      <c r="R1901">
        <f>ROUND(E1901/D1901*100,0)</f>
        <v>133</v>
      </c>
      <c r="S1901" s="10">
        <f t="shared" si="121"/>
        <v>28.57</v>
      </c>
      <c r="T1901" t="s">
        <v>8323</v>
      </c>
      <c r="U1901" t="s">
        <v>8327</v>
      </c>
    </row>
    <row r="1902" spans="1:21" ht="43.75" hidden="1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118"/>
        <v>41188.415972222225</v>
      </c>
      <c r="L1902" s="9">
        <f t="shared" si="119"/>
        <v>41160.871886574074</v>
      </c>
      <c r="M1902" s="14">
        <f t="shared" si="120"/>
        <v>9</v>
      </c>
      <c r="N1902" t="b">
        <v>0</v>
      </c>
      <c r="O1902">
        <v>54</v>
      </c>
      <c r="P1902" t="b">
        <v>1</v>
      </c>
      <c r="Q1902" t="s">
        <v>8277</v>
      </c>
      <c r="R1902">
        <f>ROUND(E1902/D1902*100,0)</f>
        <v>109</v>
      </c>
      <c r="S1902" s="10">
        <f t="shared" si="121"/>
        <v>50.63</v>
      </c>
      <c r="T1902" t="s">
        <v>8323</v>
      </c>
      <c r="U1902" t="s">
        <v>8327</v>
      </c>
    </row>
    <row r="1903" spans="1:21" ht="43.75" hidden="1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118"/>
        <v>42146.541666666672</v>
      </c>
      <c r="L1903" s="9">
        <f t="shared" si="119"/>
        <v>42116.54315972222</v>
      </c>
      <c r="M1903" s="14">
        <f t="shared" si="120"/>
        <v>4</v>
      </c>
      <c r="N1903" t="b">
        <v>0</v>
      </c>
      <c r="O1903">
        <v>25</v>
      </c>
      <c r="P1903" t="b">
        <v>0</v>
      </c>
      <c r="Q1903" t="s">
        <v>8292</v>
      </c>
      <c r="R1903">
        <f>ROUND(E1903/D1903*100,0)</f>
        <v>3</v>
      </c>
      <c r="S1903" s="10">
        <f t="shared" si="121"/>
        <v>106.8</v>
      </c>
      <c r="T1903" t="s">
        <v>8317</v>
      </c>
      <c r="U1903" t="s">
        <v>8346</v>
      </c>
    </row>
    <row r="1904" spans="1:21" ht="43.75" hidden="1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118"/>
        <v>42067.789895833332</v>
      </c>
      <c r="L1904" s="9">
        <f t="shared" si="119"/>
        <v>42037.789895833332</v>
      </c>
      <c r="M1904" s="14">
        <f t="shared" si="120"/>
        <v>2</v>
      </c>
      <c r="N1904" t="b">
        <v>0</v>
      </c>
      <c r="O1904">
        <v>3</v>
      </c>
      <c r="P1904" t="b">
        <v>0</v>
      </c>
      <c r="Q1904" t="s">
        <v>8292</v>
      </c>
      <c r="R1904">
        <f>ROUND(E1904/D1904*100,0)</f>
        <v>1</v>
      </c>
      <c r="S1904" s="10">
        <f t="shared" si="121"/>
        <v>4</v>
      </c>
      <c r="T1904" t="s">
        <v>8317</v>
      </c>
      <c r="U1904" t="s">
        <v>8346</v>
      </c>
    </row>
    <row r="1905" spans="1:21" ht="43.75" hidden="1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118"/>
        <v>42762.770729166667</v>
      </c>
      <c r="L1905" s="9">
        <f t="shared" si="119"/>
        <v>42702.770729166667</v>
      </c>
      <c r="M1905" s="14">
        <f t="shared" si="120"/>
        <v>11</v>
      </c>
      <c r="N1905" t="b">
        <v>0</v>
      </c>
      <c r="O1905">
        <v>41</v>
      </c>
      <c r="P1905" t="b">
        <v>0</v>
      </c>
      <c r="Q1905" t="s">
        <v>8292</v>
      </c>
      <c r="R1905">
        <f>ROUND(E1905/D1905*100,0)</f>
        <v>47</v>
      </c>
      <c r="S1905" s="10">
        <f t="shared" si="121"/>
        <v>34.1</v>
      </c>
      <c r="T1905" t="s">
        <v>8317</v>
      </c>
      <c r="U1905" t="s">
        <v>8346</v>
      </c>
    </row>
    <row r="1906" spans="1:21" ht="43.75" hidden="1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118"/>
        <v>42371.685428240744</v>
      </c>
      <c r="L1906" s="9">
        <f t="shared" si="119"/>
        <v>42326.685428240744</v>
      </c>
      <c r="M1906" s="14">
        <f t="shared" si="120"/>
        <v>11</v>
      </c>
      <c r="N1906" t="b">
        <v>0</v>
      </c>
      <c r="O1906">
        <v>2</v>
      </c>
      <c r="P1906" t="b">
        <v>0</v>
      </c>
      <c r="Q1906" t="s">
        <v>8292</v>
      </c>
      <c r="R1906">
        <f>ROUND(E1906/D1906*100,0)</f>
        <v>0</v>
      </c>
      <c r="S1906" s="10">
        <f t="shared" si="121"/>
        <v>25</v>
      </c>
      <c r="T1906" t="s">
        <v>8317</v>
      </c>
      <c r="U1906" t="s">
        <v>8346</v>
      </c>
    </row>
    <row r="1907" spans="1:21" ht="58.3" hidden="1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118"/>
        <v>41889.925856481481</v>
      </c>
      <c r="L1907" s="9">
        <f t="shared" si="119"/>
        <v>41859.925856481481</v>
      </c>
      <c r="M1907" s="14">
        <f t="shared" si="120"/>
        <v>8</v>
      </c>
      <c r="N1907" t="b">
        <v>0</v>
      </c>
      <c r="O1907">
        <v>4</v>
      </c>
      <c r="P1907" t="b">
        <v>0</v>
      </c>
      <c r="Q1907" t="s">
        <v>8292</v>
      </c>
      <c r="R1907">
        <f>ROUND(E1907/D1907*100,0)</f>
        <v>0</v>
      </c>
      <c r="S1907" s="10">
        <f t="shared" si="121"/>
        <v>10.5</v>
      </c>
      <c r="T1907" t="s">
        <v>8317</v>
      </c>
      <c r="U1907" t="s">
        <v>8346</v>
      </c>
    </row>
    <row r="1908" spans="1:21" ht="43.75" hidden="1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118"/>
        <v>42544.671099537038</v>
      </c>
      <c r="L1908" s="9">
        <f t="shared" si="119"/>
        <v>42514.671099537038</v>
      </c>
      <c r="M1908" s="14">
        <f t="shared" si="120"/>
        <v>5</v>
      </c>
      <c r="N1908" t="b">
        <v>0</v>
      </c>
      <c r="O1908">
        <v>99</v>
      </c>
      <c r="P1908" t="b">
        <v>0</v>
      </c>
      <c r="Q1908" t="s">
        <v>8292</v>
      </c>
      <c r="R1908">
        <f>ROUND(E1908/D1908*100,0)</f>
        <v>43</v>
      </c>
      <c r="S1908" s="10">
        <f t="shared" si="121"/>
        <v>215.96</v>
      </c>
      <c r="T1908" t="s">
        <v>8317</v>
      </c>
      <c r="U1908" t="s">
        <v>8346</v>
      </c>
    </row>
    <row r="1909" spans="1:21" ht="43.75" hidden="1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118"/>
        <v>41782.587094907409</v>
      </c>
      <c r="L1909" s="9">
        <f t="shared" si="119"/>
        <v>41767.587094907409</v>
      </c>
      <c r="M1909" s="14">
        <f t="shared" si="120"/>
        <v>5</v>
      </c>
      <c r="N1909" t="b">
        <v>0</v>
      </c>
      <c r="O1909">
        <v>4</v>
      </c>
      <c r="P1909" t="b">
        <v>0</v>
      </c>
      <c r="Q1909" t="s">
        <v>8292</v>
      </c>
      <c r="R1909">
        <f>ROUND(E1909/D1909*100,0)</f>
        <v>0</v>
      </c>
      <c r="S1909" s="10">
        <f t="shared" si="121"/>
        <v>21.25</v>
      </c>
      <c r="T1909" t="s">
        <v>8317</v>
      </c>
      <c r="U1909" t="s">
        <v>8346</v>
      </c>
    </row>
    <row r="1910" spans="1:21" ht="43.75" hidden="1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118"/>
        <v>42733.917824074073</v>
      </c>
      <c r="L1910" s="9">
        <f t="shared" si="119"/>
        <v>42703.917824074073</v>
      </c>
      <c r="M1910" s="14">
        <f t="shared" si="120"/>
        <v>11</v>
      </c>
      <c r="N1910" t="b">
        <v>0</v>
      </c>
      <c r="O1910">
        <v>4</v>
      </c>
      <c r="P1910" t="b">
        <v>0</v>
      </c>
      <c r="Q1910" t="s">
        <v>8292</v>
      </c>
      <c r="R1910">
        <f>ROUND(E1910/D1910*100,0)</f>
        <v>2</v>
      </c>
      <c r="S1910" s="10">
        <f t="shared" si="121"/>
        <v>108.25</v>
      </c>
      <c r="T1910" t="s">
        <v>8317</v>
      </c>
      <c r="U1910" t="s">
        <v>8346</v>
      </c>
    </row>
    <row r="1911" spans="1:21" ht="43.75" hidden="1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118"/>
        <v>41935.429155092592</v>
      </c>
      <c r="L1911" s="9">
        <f t="shared" si="119"/>
        <v>41905.429155092592</v>
      </c>
      <c r="M1911" s="14">
        <f t="shared" si="120"/>
        <v>9</v>
      </c>
      <c r="N1911" t="b">
        <v>0</v>
      </c>
      <c r="O1911">
        <v>38</v>
      </c>
      <c r="P1911" t="b">
        <v>0</v>
      </c>
      <c r="Q1911" t="s">
        <v>8292</v>
      </c>
      <c r="R1911">
        <f>ROUND(E1911/D1911*100,0)</f>
        <v>14</v>
      </c>
      <c r="S1911" s="10">
        <f t="shared" si="121"/>
        <v>129.97</v>
      </c>
      <c r="T1911" t="s">
        <v>8317</v>
      </c>
      <c r="U1911" t="s">
        <v>8346</v>
      </c>
    </row>
    <row r="1912" spans="1:21" ht="43.75" hidden="1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118"/>
        <v>42308.947916666672</v>
      </c>
      <c r="L1912" s="9">
        <f t="shared" si="119"/>
        <v>42264.963159722218</v>
      </c>
      <c r="M1912" s="14">
        <f t="shared" si="120"/>
        <v>9</v>
      </c>
      <c r="N1912" t="b">
        <v>0</v>
      </c>
      <c r="O1912">
        <v>285</v>
      </c>
      <c r="P1912" t="b">
        <v>0</v>
      </c>
      <c r="Q1912" t="s">
        <v>8292</v>
      </c>
      <c r="R1912">
        <f>ROUND(E1912/D1912*100,0)</f>
        <v>39</v>
      </c>
      <c r="S1912" s="10">
        <f t="shared" si="121"/>
        <v>117.49</v>
      </c>
      <c r="T1912" t="s">
        <v>8317</v>
      </c>
      <c r="U1912" t="s">
        <v>8346</v>
      </c>
    </row>
    <row r="1913" spans="1:21" ht="58.3" hidden="1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118"/>
        <v>41860.033958333333</v>
      </c>
      <c r="L1913" s="9">
        <f t="shared" si="119"/>
        <v>41830.033958333333</v>
      </c>
      <c r="M1913" s="14">
        <f t="shared" si="120"/>
        <v>7</v>
      </c>
      <c r="N1913" t="b">
        <v>0</v>
      </c>
      <c r="O1913">
        <v>1</v>
      </c>
      <c r="P1913" t="b">
        <v>0</v>
      </c>
      <c r="Q1913" t="s">
        <v>8292</v>
      </c>
      <c r="R1913">
        <f>ROUND(E1913/D1913*100,0)</f>
        <v>0</v>
      </c>
      <c r="S1913" s="10">
        <f t="shared" si="121"/>
        <v>10</v>
      </c>
      <c r="T1913" t="s">
        <v>8317</v>
      </c>
      <c r="U1913" t="s">
        <v>8346</v>
      </c>
    </row>
    <row r="1914" spans="1:21" ht="43.75" hidden="1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118"/>
        <v>42159.226388888885</v>
      </c>
      <c r="L1914" s="9">
        <f t="shared" si="119"/>
        <v>42129.226388888885</v>
      </c>
      <c r="M1914" s="14">
        <f t="shared" si="120"/>
        <v>5</v>
      </c>
      <c r="N1914" t="b">
        <v>0</v>
      </c>
      <c r="O1914">
        <v>42</v>
      </c>
      <c r="P1914" t="b">
        <v>0</v>
      </c>
      <c r="Q1914" t="s">
        <v>8292</v>
      </c>
      <c r="R1914">
        <f>ROUND(E1914/D1914*100,0)</f>
        <v>59</v>
      </c>
      <c r="S1914" s="10">
        <f t="shared" si="121"/>
        <v>70.599999999999994</v>
      </c>
      <c r="T1914" t="s">
        <v>8317</v>
      </c>
      <c r="U1914" t="s">
        <v>8346</v>
      </c>
    </row>
    <row r="1915" spans="1:21" ht="29.15" hidden="1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118"/>
        <v>41920.511319444442</v>
      </c>
      <c r="L1915" s="9">
        <f t="shared" si="119"/>
        <v>41890.511319444442</v>
      </c>
      <c r="M1915" s="14">
        <f t="shared" si="120"/>
        <v>9</v>
      </c>
      <c r="N1915" t="b">
        <v>0</v>
      </c>
      <c r="O1915">
        <v>26</v>
      </c>
      <c r="P1915" t="b">
        <v>0</v>
      </c>
      <c r="Q1915" t="s">
        <v>8292</v>
      </c>
      <c r="R1915">
        <f>ROUND(E1915/D1915*100,0)</f>
        <v>1</v>
      </c>
      <c r="S1915" s="10">
        <f t="shared" si="121"/>
        <v>24.5</v>
      </c>
      <c r="T1915" t="s">
        <v>8317</v>
      </c>
      <c r="U1915" t="s">
        <v>8346</v>
      </c>
    </row>
    <row r="1916" spans="1:21" ht="43.75" hidden="1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118"/>
        <v>41944.165972222225</v>
      </c>
      <c r="L1916" s="9">
        <f t="shared" si="119"/>
        <v>41929.174456018518</v>
      </c>
      <c r="M1916" s="14">
        <f t="shared" si="120"/>
        <v>10</v>
      </c>
      <c r="N1916" t="b">
        <v>0</v>
      </c>
      <c r="O1916">
        <v>2</v>
      </c>
      <c r="P1916" t="b">
        <v>0</v>
      </c>
      <c r="Q1916" t="s">
        <v>8292</v>
      </c>
      <c r="R1916">
        <f>ROUND(E1916/D1916*100,0)</f>
        <v>9</v>
      </c>
      <c r="S1916" s="10">
        <f t="shared" si="121"/>
        <v>30</v>
      </c>
      <c r="T1916" t="s">
        <v>8317</v>
      </c>
      <c r="U1916" t="s">
        <v>8346</v>
      </c>
    </row>
    <row r="1917" spans="1:21" ht="43.75" hidden="1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118"/>
        <v>41884.04886574074</v>
      </c>
      <c r="L1917" s="9">
        <f t="shared" si="119"/>
        <v>41864.04886574074</v>
      </c>
      <c r="M1917" s="14">
        <f t="shared" si="120"/>
        <v>8</v>
      </c>
      <c r="N1917" t="b">
        <v>0</v>
      </c>
      <c r="O1917">
        <v>4</v>
      </c>
      <c r="P1917" t="b">
        <v>0</v>
      </c>
      <c r="Q1917" t="s">
        <v>8292</v>
      </c>
      <c r="R1917">
        <f>ROUND(E1917/D1917*100,0)</f>
        <v>2</v>
      </c>
      <c r="S1917" s="10">
        <f t="shared" si="121"/>
        <v>2</v>
      </c>
      <c r="T1917" t="s">
        <v>8317</v>
      </c>
      <c r="U1917" t="s">
        <v>8346</v>
      </c>
    </row>
    <row r="1918" spans="1:21" ht="29.15" hidden="1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118"/>
        <v>42681.758969907409</v>
      </c>
      <c r="L1918" s="9">
        <f t="shared" si="119"/>
        <v>42656.717303240745</v>
      </c>
      <c r="M1918" s="14">
        <f t="shared" si="120"/>
        <v>10</v>
      </c>
      <c r="N1918" t="b">
        <v>0</v>
      </c>
      <c r="O1918">
        <v>6</v>
      </c>
      <c r="P1918" t="b">
        <v>0</v>
      </c>
      <c r="Q1918" t="s">
        <v>8292</v>
      </c>
      <c r="R1918">
        <f>ROUND(E1918/D1918*100,0)</f>
        <v>1</v>
      </c>
      <c r="S1918" s="10">
        <f t="shared" si="121"/>
        <v>17</v>
      </c>
      <c r="T1918" t="s">
        <v>8317</v>
      </c>
      <c r="U1918" t="s">
        <v>8346</v>
      </c>
    </row>
    <row r="1919" spans="1:21" ht="29.15" hidden="1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118"/>
        <v>42776.270057870366</v>
      </c>
      <c r="L1919" s="9">
        <f t="shared" si="119"/>
        <v>42746.270057870366</v>
      </c>
      <c r="M1919" s="14">
        <f t="shared" si="120"/>
        <v>1</v>
      </c>
      <c r="N1919" t="b">
        <v>0</v>
      </c>
      <c r="O1919">
        <v>70</v>
      </c>
      <c r="P1919" t="b">
        <v>0</v>
      </c>
      <c r="Q1919" t="s">
        <v>8292</v>
      </c>
      <c r="R1919">
        <f>ROUND(E1919/D1919*100,0)</f>
        <v>53</v>
      </c>
      <c r="S1919" s="10">
        <f t="shared" si="121"/>
        <v>2928.93</v>
      </c>
      <c r="T1919" t="s">
        <v>8317</v>
      </c>
      <c r="U1919" t="s">
        <v>8346</v>
      </c>
    </row>
    <row r="1920" spans="1:21" ht="43.75" hidden="1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118"/>
        <v>41863.789942129632</v>
      </c>
      <c r="L1920" s="9">
        <f t="shared" si="119"/>
        <v>41828.789942129632</v>
      </c>
      <c r="M1920" s="14">
        <f t="shared" si="120"/>
        <v>7</v>
      </c>
      <c r="N1920" t="b">
        <v>0</v>
      </c>
      <c r="O1920">
        <v>9</v>
      </c>
      <c r="P1920" t="b">
        <v>0</v>
      </c>
      <c r="Q1920" t="s">
        <v>8292</v>
      </c>
      <c r="R1920">
        <f>ROUND(E1920/D1920*100,0)</f>
        <v>1</v>
      </c>
      <c r="S1920" s="10">
        <f t="shared" si="121"/>
        <v>28.89</v>
      </c>
      <c r="T1920" t="s">
        <v>8317</v>
      </c>
      <c r="U1920" t="s">
        <v>8346</v>
      </c>
    </row>
    <row r="1921" spans="1:21" ht="43.75" hidden="1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118"/>
        <v>42143.875567129624</v>
      </c>
      <c r="L1921" s="9">
        <f t="shared" si="119"/>
        <v>42113.875567129624</v>
      </c>
      <c r="M1921" s="14">
        <f t="shared" si="120"/>
        <v>4</v>
      </c>
      <c r="N1921" t="b">
        <v>0</v>
      </c>
      <c r="O1921">
        <v>8</v>
      </c>
      <c r="P1921" t="b">
        <v>0</v>
      </c>
      <c r="Q1921" t="s">
        <v>8292</v>
      </c>
      <c r="R1921">
        <f>ROUND(E1921/D1921*100,0)</f>
        <v>47</v>
      </c>
      <c r="S1921" s="10">
        <f t="shared" si="121"/>
        <v>29.63</v>
      </c>
      <c r="T1921" t="s">
        <v>8317</v>
      </c>
      <c r="U1921" t="s">
        <v>8346</v>
      </c>
    </row>
    <row r="1922" spans="1:21" ht="43.75" hidden="1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si="118"/>
        <v>42298.958333333328</v>
      </c>
      <c r="L1922" s="9">
        <f t="shared" si="119"/>
        <v>42270.875706018516</v>
      </c>
      <c r="M1922" s="14">
        <f t="shared" si="120"/>
        <v>9</v>
      </c>
      <c r="N1922" t="b">
        <v>0</v>
      </c>
      <c r="O1922">
        <v>105</v>
      </c>
      <c r="P1922" t="b">
        <v>0</v>
      </c>
      <c r="Q1922" t="s">
        <v>8292</v>
      </c>
      <c r="R1922">
        <f>ROUND(E1922/D1922*100,0)</f>
        <v>43</v>
      </c>
      <c r="S1922" s="10">
        <f t="shared" si="121"/>
        <v>40.98</v>
      </c>
      <c r="T1922" t="s">
        <v>8317</v>
      </c>
      <c r="U1922" t="s">
        <v>8346</v>
      </c>
    </row>
    <row r="1923" spans="1:21" ht="29.15" hidden="1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ref="K1923:K1986" si="122">(I1923/60/60/24) + DATE(1970,1,1)</f>
        <v>41104.221562500003</v>
      </c>
      <c r="L1923" s="9">
        <f t="shared" ref="L1923:L1986" si="123">(J1923/60/60/24) + DATE(1970,1,1)</f>
        <v>41074.221562500003</v>
      </c>
      <c r="M1923" s="14">
        <f t="shared" ref="M1923:M1986" si="124">MONTH(L1923)</f>
        <v>6</v>
      </c>
      <c r="N1923" t="b">
        <v>0</v>
      </c>
      <c r="O1923">
        <v>38</v>
      </c>
      <c r="P1923" t="b">
        <v>1</v>
      </c>
      <c r="Q1923" t="s">
        <v>8277</v>
      </c>
      <c r="R1923">
        <f>ROUND(E1923/D1923*100,0)</f>
        <v>137</v>
      </c>
      <c r="S1923" s="10">
        <f t="shared" ref="S1923:S1986" si="125">IFERROR(ROUND(E1923/O1923,2),0)</f>
        <v>54</v>
      </c>
      <c r="T1923" t="s">
        <v>8323</v>
      </c>
      <c r="U1923" t="s">
        <v>8327</v>
      </c>
    </row>
    <row r="1924" spans="1:21" ht="43.75" hidden="1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122"/>
        <v>41620.255868055552</v>
      </c>
      <c r="L1924" s="9">
        <f t="shared" si="123"/>
        <v>41590.255868055552</v>
      </c>
      <c r="M1924" s="14">
        <f t="shared" si="124"/>
        <v>11</v>
      </c>
      <c r="N1924" t="b">
        <v>0</v>
      </c>
      <c r="O1924">
        <v>64</v>
      </c>
      <c r="P1924" t="b">
        <v>1</v>
      </c>
      <c r="Q1924" t="s">
        <v>8277</v>
      </c>
      <c r="R1924">
        <f>ROUND(E1924/D1924*100,0)</f>
        <v>116</v>
      </c>
      <c r="S1924" s="10">
        <f t="shared" si="125"/>
        <v>36.11</v>
      </c>
      <c r="T1924" t="s">
        <v>8323</v>
      </c>
      <c r="U1924" t="s">
        <v>8327</v>
      </c>
    </row>
    <row r="1925" spans="1:21" ht="43.75" hidden="1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122"/>
        <v>40813.207638888889</v>
      </c>
      <c r="L1925" s="9">
        <f t="shared" si="123"/>
        <v>40772.848749999997</v>
      </c>
      <c r="M1925" s="14">
        <f t="shared" si="124"/>
        <v>8</v>
      </c>
      <c r="N1925" t="b">
        <v>0</v>
      </c>
      <c r="O1925">
        <v>13</v>
      </c>
      <c r="P1925" t="b">
        <v>1</v>
      </c>
      <c r="Q1925" t="s">
        <v>8277</v>
      </c>
      <c r="R1925">
        <f>ROUND(E1925/D1925*100,0)</f>
        <v>241</v>
      </c>
      <c r="S1925" s="10">
        <f t="shared" si="125"/>
        <v>23.15</v>
      </c>
      <c r="T1925" t="s">
        <v>8323</v>
      </c>
      <c r="U1925" t="s">
        <v>8327</v>
      </c>
    </row>
    <row r="1926" spans="1:21" ht="58.3" hidden="1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122"/>
        <v>41654.814583333333</v>
      </c>
      <c r="L1926" s="9">
        <f t="shared" si="123"/>
        <v>41626.761053240742</v>
      </c>
      <c r="M1926" s="14">
        <f t="shared" si="124"/>
        <v>12</v>
      </c>
      <c r="N1926" t="b">
        <v>0</v>
      </c>
      <c r="O1926">
        <v>33</v>
      </c>
      <c r="P1926" t="b">
        <v>1</v>
      </c>
      <c r="Q1926" t="s">
        <v>8277</v>
      </c>
      <c r="R1926">
        <f>ROUND(E1926/D1926*100,0)</f>
        <v>114</v>
      </c>
      <c r="S1926" s="10">
        <f t="shared" si="125"/>
        <v>104</v>
      </c>
      <c r="T1926" t="s">
        <v>8323</v>
      </c>
      <c r="U1926" t="s">
        <v>8327</v>
      </c>
    </row>
    <row r="1927" spans="1:21" ht="43.75" hidden="1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122"/>
        <v>41558</v>
      </c>
      <c r="L1927" s="9">
        <f t="shared" si="123"/>
        <v>41535.90148148148</v>
      </c>
      <c r="M1927" s="14">
        <f t="shared" si="124"/>
        <v>9</v>
      </c>
      <c r="N1927" t="b">
        <v>0</v>
      </c>
      <c r="O1927">
        <v>52</v>
      </c>
      <c r="P1927" t="b">
        <v>1</v>
      </c>
      <c r="Q1927" t="s">
        <v>8277</v>
      </c>
      <c r="R1927">
        <f>ROUND(E1927/D1927*100,0)</f>
        <v>110</v>
      </c>
      <c r="S1927" s="10">
        <f t="shared" si="125"/>
        <v>31.83</v>
      </c>
      <c r="T1927" t="s">
        <v>8323</v>
      </c>
      <c r="U1927" t="s">
        <v>8327</v>
      </c>
    </row>
    <row r="1928" spans="1:21" ht="58.3" hidden="1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122"/>
        <v>40484.018055555556</v>
      </c>
      <c r="L1928" s="9">
        <f t="shared" si="123"/>
        <v>40456.954351851848</v>
      </c>
      <c r="M1928" s="14">
        <f t="shared" si="124"/>
        <v>10</v>
      </c>
      <c r="N1928" t="b">
        <v>0</v>
      </c>
      <c r="O1928">
        <v>107</v>
      </c>
      <c r="P1928" t="b">
        <v>1</v>
      </c>
      <c r="Q1928" t="s">
        <v>8277</v>
      </c>
      <c r="R1928">
        <f>ROUND(E1928/D1928*100,0)</f>
        <v>195</v>
      </c>
      <c r="S1928" s="10">
        <f t="shared" si="125"/>
        <v>27.39</v>
      </c>
      <c r="T1928" t="s">
        <v>8323</v>
      </c>
      <c r="U1928" t="s">
        <v>8327</v>
      </c>
    </row>
    <row r="1929" spans="1:21" hidden="1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122"/>
        <v>40976.207638888889</v>
      </c>
      <c r="L1929" s="9">
        <f t="shared" si="123"/>
        <v>40960.861562500002</v>
      </c>
      <c r="M1929" s="14">
        <f t="shared" si="124"/>
        <v>2</v>
      </c>
      <c r="N1929" t="b">
        <v>0</v>
      </c>
      <c r="O1929">
        <v>11</v>
      </c>
      <c r="P1929" t="b">
        <v>1</v>
      </c>
      <c r="Q1929" t="s">
        <v>8277</v>
      </c>
      <c r="R1929">
        <f>ROUND(E1929/D1929*100,0)</f>
        <v>103</v>
      </c>
      <c r="S1929" s="10">
        <f t="shared" si="125"/>
        <v>56.36</v>
      </c>
      <c r="T1929" t="s">
        <v>8323</v>
      </c>
      <c r="U1929" t="s">
        <v>8327</v>
      </c>
    </row>
    <row r="1930" spans="1:21" ht="29.15" hidden="1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si="122"/>
        <v>41401.648078703707</v>
      </c>
      <c r="L1930" s="9">
        <f t="shared" si="123"/>
        <v>41371.648078703707</v>
      </c>
      <c r="M1930" s="14">
        <f t="shared" si="124"/>
        <v>4</v>
      </c>
      <c r="N1930" t="b">
        <v>0</v>
      </c>
      <c r="O1930">
        <v>34</v>
      </c>
      <c r="P1930" t="b">
        <v>1</v>
      </c>
      <c r="Q1930" t="s">
        <v>8277</v>
      </c>
      <c r="R1930">
        <f>ROUND(E1930/D1930*100,0)</f>
        <v>103</v>
      </c>
      <c r="S1930" s="10">
        <f t="shared" si="125"/>
        <v>77.349999999999994</v>
      </c>
      <c r="T1930" t="s">
        <v>8323</v>
      </c>
      <c r="U1930" t="s">
        <v>8327</v>
      </c>
    </row>
    <row r="1931" spans="1:21" ht="43.75" hidden="1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122"/>
        <v>40729.021597222221</v>
      </c>
      <c r="L1931" s="9">
        <f t="shared" si="123"/>
        <v>40687.021597222221</v>
      </c>
      <c r="M1931" s="14">
        <f t="shared" si="124"/>
        <v>5</v>
      </c>
      <c r="N1931" t="b">
        <v>0</v>
      </c>
      <c r="O1931">
        <v>75</v>
      </c>
      <c r="P1931" t="b">
        <v>1</v>
      </c>
      <c r="Q1931" t="s">
        <v>8277</v>
      </c>
      <c r="R1931">
        <f>ROUND(E1931/D1931*100,0)</f>
        <v>100</v>
      </c>
      <c r="S1931" s="10">
        <f t="shared" si="125"/>
        <v>42.8</v>
      </c>
      <c r="T1931" t="s">
        <v>8323</v>
      </c>
      <c r="U1931" t="s">
        <v>8327</v>
      </c>
    </row>
    <row r="1932" spans="1:21" ht="29.15" hidden="1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122"/>
        <v>41462.558819444443</v>
      </c>
      <c r="L1932" s="9">
        <f t="shared" si="123"/>
        <v>41402.558819444443</v>
      </c>
      <c r="M1932" s="14">
        <f t="shared" si="124"/>
        <v>5</v>
      </c>
      <c r="N1932" t="b">
        <v>0</v>
      </c>
      <c r="O1932">
        <v>26</v>
      </c>
      <c r="P1932" t="b">
        <v>1</v>
      </c>
      <c r="Q1932" t="s">
        <v>8277</v>
      </c>
      <c r="R1932">
        <f>ROUND(E1932/D1932*100,0)</f>
        <v>127</v>
      </c>
      <c r="S1932" s="10">
        <f t="shared" si="125"/>
        <v>48.85</v>
      </c>
      <c r="T1932" t="s">
        <v>8323</v>
      </c>
      <c r="U1932" t="s">
        <v>8327</v>
      </c>
    </row>
    <row r="1933" spans="1:21" ht="43.75" hidden="1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122"/>
        <v>41051.145833333336</v>
      </c>
      <c r="L1933" s="9">
        <f t="shared" si="123"/>
        <v>41037.892465277779</v>
      </c>
      <c r="M1933" s="14">
        <f t="shared" si="124"/>
        <v>5</v>
      </c>
      <c r="N1933" t="b">
        <v>0</v>
      </c>
      <c r="O1933">
        <v>50</v>
      </c>
      <c r="P1933" t="b">
        <v>1</v>
      </c>
      <c r="Q1933" t="s">
        <v>8277</v>
      </c>
      <c r="R1933">
        <f>ROUND(E1933/D1933*100,0)</f>
        <v>121</v>
      </c>
      <c r="S1933" s="10">
        <f t="shared" si="125"/>
        <v>48.24</v>
      </c>
      <c r="T1933" t="s">
        <v>8323</v>
      </c>
      <c r="U1933" t="s">
        <v>8327</v>
      </c>
    </row>
    <row r="1934" spans="1:21" ht="58.3" hidden="1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122"/>
        <v>40932.809872685182</v>
      </c>
      <c r="L1934" s="9">
        <f t="shared" si="123"/>
        <v>40911.809872685182</v>
      </c>
      <c r="M1934" s="14">
        <f t="shared" si="124"/>
        <v>1</v>
      </c>
      <c r="N1934" t="b">
        <v>0</v>
      </c>
      <c r="O1934">
        <v>80</v>
      </c>
      <c r="P1934" t="b">
        <v>1</v>
      </c>
      <c r="Q1934" t="s">
        <v>8277</v>
      </c>
      <c r="R1934">
        <f>ROUND(E1934/D1934*100,0)</f>
        <v>107</v>
      </c>
      <c r="S1934" s="10">
        <f t="shared" si="125"/>
        <v>70.209999999999994</v>
      </c>
      <c r="T1934" t="s">
        <v>8323</v>
      </c>
      <c r="U1934" t="s">
        <v>8327</v>
      </c>
    </row>
    <row r="1935" spans="1:21" ht="43.75" hidden="1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122"/>
        <v>41909.130868055552</v>
      </c>
      <c r="L1935" s="9">
        <f t="shared" si="123"/>
        <v>41879.130868055552</v>
      </c>
      <c r="M1935" s="14">
        <f t="shared" si="124"/>
        <v>8</v>
      </c>
      <c r="N1935" t="b">
        <v>0</v>
      </c>
      <c r="O1935">
        <v>110</v>
      </c>
      <c r="P1935" t="b">
        <v>1</v>
      </c>
      <c r="Q1935" t="s">
        <v>8277</v>
      </c>
      <c r="R1935">
        <f>ROUND(E1935/D1935*100,0)</f>
        <v>172</v>
      </c>
      <c r="S1935" s="10">
        <f t="shared" si="125"/>
        <v>94.05</v>
      </c>
      <c r="T1935" t="s">
        <v>8323</v>
      </c>
      <c r="U1935" t="s">
        <v>8327</v>
      </c>
    </row>
    <row r="1936" spans="1:21" ht="43.75" hidden="1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122"/>
        <v>40902.208333333336</v>
      </c>
      <c r="L1936" s="9">
        <f t="shared" si="123"/>
        <v>40865.867141203707</v>
      </c>
      <c r="M1936" s="14">
        <f t="shared" si="124"/>
        <v>11</v>
      </c>
      <c r="N1936" t="b">
        <v>0</v>
      </c>
      <c r="O1936">
        <v>77</v>
      </c>
      <c r="P1936" t="b">
        <v>1</v>
      </c>
      <c r="Q1936" t="s">
        <v>8277</v>
      </c>
      <c r="R1936">
        <f>ROUND(E1936/D1936*100,0)</f>
        <v>124</v>
      </c>
      <c r="S1936" s="10">
        <f t="shared" si="125"/>
        <v>80.27</v>
      </c>
      <c r="T1936" t="s">
        <v>8323</v>
      </c>
      <c r="U1936" t="s">
        <v>8327</v>
      </c>
    </row>
    <row r="1937" spans="1:21" ht="43.75" hidden="1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122"/>
        <v>41811.207638888889</v>
      </c>
      <c r="L1937" s="9">
        <f t="shared" si="123"/>
        <v>41773.932534722226</v>
      </c>
      <c r="M1937" s="14">
        <f t="shared" si="124"/>
        <v>5</v>
      </c>
      <c r="N1937" t="b">
        <v>0</v>
      </c>
      <c r="O1937">
        <v>50</v>
      </c>
      <c r="P1937" t="b">
        <v>1</v>
      </c>
      <c r="Q1937" t="s">
        <v>8277</v>
      </c>
      <c r="R1937">
        <f>ROUND(E1937/D1937*100,0)</f>
        <v>108</v>
      </c>
      <c r="S1937" s="10">
        <f t="shared" si="125"/>
        <v>54.2</v>
      </c>
      <c r="T1937" t="s">
        <v>8323</v>
      </c>
      <c r="U1937" t="s">
        <v>8327</v>
      </c>
    </row>
    <row r="1938" spans="1:21" ht="43.75" hidden="1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122"/>
        <v>40883.249305555553</v>
      </c>
      <c r="L1938" s="9">
        <f t="shared" si="123"/>
        <v>40852.889699074076</v>
      </c>
      <c r="M1938" s="14">
        <f t="shared" si="124"/>
        <v>11</v>
      </c>
      <c r="N1938" t="b">
        <v>0</v>
      </c>
      <c r="O1938">
        <v>145</v>
      </c>
      <c r="P1938" t="b">
        <v>1</v>
      </c>
      <c r="Q1938" t="s">
        <v>8277</v>
      </c>
      <c r="R1938">
        <f>ROUND(E1938/D1938*100,0)</f>
        <v>117</v>
      </c>
      <c r="S1938" s="10">
        <f t="shared" si="125"/>
        <v>60.27</v>
      </c>
      <c r="T1938" t="s">
        <v>8323</v>
      </c>
      <c r="U1938" t="s">
        <v>8327</v>
      </c>
    </row>
    <row r="1939" spans="1:21" ht="43.75" hidden="1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122"/>
        <v>41075.165972222225</v>
      </c>
      <c r="L1939" s="9">
        <f t="shared" si="123"/>
        <v>41059.118993055556</v>
      </c>
      <c r="M1939" s="14">
        <f t="shared" si="124"/>
        <v>5</v>
      </c>
      <c r="N1939" t="b">
        <v>0</v>
      </c>
      <c r="O1939">
        <v>29</v>
      </c>
      <c r="P1939" t="b">
        <v>1</v>
      </c>
      <c r="Q1939" t="s">
        <v>8277</v>
      </c>
      <c r="R1939">
        <f>ROUND(E1939/D1939*100,0)</f>
        <v>187</v>
      </c>
      <c r="S1939" s="10">
        <f t="shared" si="125"/>
        <v>38.74</v>
      </c>
      <c r="T1939" t="s">
        <v>8323</v>
      </c>
      <c r="U1939" t="s">
        <v>8327</v>
      </c>
    </row>
    <row r="1940" spans="1:21" ht="43.75" hidden="1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122"/>
        <v>41457.208333333336</v>
      </c>
      <c r="L1940" s="9">
        <f t="shared" si="123"/>
        <v>41426.259618055556</v>
      </c>
      <c r="M1940" s="14">
        <f t="shared" si="124"/>
        <v>6</v>
      </c>
      <c r="N1940" t="b">
        <v>0</v>
      </c>
      <c r="O1940">
        <v>114</v>
      </c>
      <c r="P1940" t="b">
        <v>1</v>
      </c>
      <c r="Q1940" t="s">
        <v>8277</v>
      </c>
      <c r="R1940">
        <f>ROUND(E1940/D1940*100,0)</f>
        <v>116</v>
      </c>
      <c r="S1940" s="10">
        <f t="shared" si="125"/>
        <v>152.54</v>
      </c>
      <c r="T1940" t="s">
        <v>8323</v>
      </c>
      <c r="U1940" t="s">
        <v>8327</v>
      </c>
    </row>
    <row r="1941" spans="1:21" ht="58.3" hidden="1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122"/>
        <v>41343.943379629629</v>
      </c>
      <c r="L1941" s="9">
        <f t="shared" si="123"/>
        <v>41313.985046296293</v>
      </c>
      <c r="M1941" s="14">
        <f t="shared" si="124"/>
        <v>2</v>
      </c>
      <c r="N1941" t="b">
        <v>0</v>
      </c>
      <c r="O1941">
        <v>96</v>
      </c>
      <c r="P1941" t="b">
        <v>1</v>
      </c>
      <c r="Q1941" t="s">
        <v>8277</v>
      </c>
      <c r="R1941">
        <f>ROUND(E1941/D1941*100,0)</f>
        <v>111</v>
      </c>
      <c r="S1941" s="10">
        <f t="shared" si="125"/>
        <v>115.31</v>
      </c>
      <c r="T1941" t="s">
        <v>8323</v>
      </c>
      <c r="U1941" t="s">
        <v>8327</v>
      </c>
    </row>
    <row r="1942" spans="1:21" ht="43.75" hidden="1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122"/>
        <v>40709.165972222225</v>
      </c>
      <c r="L1942" s="9">
        <f t="shared" si="123"/>
        <v>40670.507326388892</v>
      </c>
      <c r="M1942" s="14">
        <f t="shared" si="124"/>
        <v>5</v>
      </c>
      <c r="N1942" t="b">
        <v>0</v>
      </c>
      <c r="O1942">
        <v>31</v>
      </c>
      <c r="P1942" t="b">
        <v>1</v>
      </c>
      <c r="Q1942" t="s">
        <v>8277</v>
      </c>
      <c r="R1942">
        <f>ROUND(E1942/D1942*100,0)</f>
        <v>171</v>
      </c>
      <c r="S1942" s="10">
        <f t="shared" si="125"/>
        <v>35.840000000000003</v>
      </c>
      <c r="T1942" t="s">
        <v>8323</v>
      </c>
      <c r="U1942" t="s">
        <v>8327</v>
      </c>
    </row>
    <row r="1943" spans="1:21" ht="43.75" hidden="1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122"/>
        <v>41774.290868055556</v>
      </c>
      <c r="L1943" s="9">
        <f t="shared" si="123"/>
        <v>41744.290868055556</v>
      </c>
      <c r="M1943" s="14">
        <f t="shared" si="124"/>
        <v>4</v>
      </c>
      <c r="N1943" t="b">
        <v>1</v>
      </c>
      <c r="O1943">
        <v>4883</v>
      </c>
      <c r="P1943" t="b">
        <v>1</v>
      </c>
      <c r="Q1943" t="s">
        <v>8293</v>
      </c>
      <c r="R1943">
        <f>ROUND(E1943/D1943*100,0)</f>
        <v>126</v>
      </c>
      <c r="S1943" s="10">
        <f t="shared" si="125"/>
        <v>64.569999999999993</v>
      </c>
      <c r="T1943" t="s">
        <v>8317</v>
      </c>
      <c r="U1943" t="s">
        <v>8347</v>
      </c>
    </row>
    <row r="1944" spans="1:21" ht="43.75" hidden="1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122"/>
        <v>40728.828009259261</v>
      </c>
      <c r="L1944" s="9">
        <f t="shared" si="123"/>
        <v>40638.828009259261</v>
      </c>
      <c r="M1944" s="14">
        <f t="shared" si="124"/>
        <v>4</v>
      </c>
      <c r="N1944" t="b">
        <v>1</v>
      </c>
      <c r="O1944">
        <v>95</v>
      </c>
      <c r="P1944" t="b">
        <v>1</v>
      </c>
      <c r="Q1944" t="s">
        <v>8293</v>
      </c>
      <c r="R1944">
        <f>ROUND(E1944/D1944*100,0)</f>
        <v>138</v>
      </c>
      <c r="S1944" s="10">
        <f t="shared" si="125"/>
        <v>87.44</v>
      </c>
      <c r="T1944" t="s">
        <v>8317</v>
      </c>
      <c r="U1944" t="s">
        <v>8347</v>
      </c>
    </row>
    <row r="1945" spans="1:21" ht="43.75" hidden="1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122"/>
        <v>42593.269861111112</v>
      </c>
      <c r="L1945" s="9">
        <f t="shared" si="123"/>
        <v>42548.269861111112</v>
      </c>
      <c r="M1945" s="14">
        <f t="shared" si="124"/>
        <v>6</v>
      </c>
      <c r="N1945" t="b">
        <v>1</v>
      </c>
      <c r="O1945">
        <v>2478</v>
      </c>
      <c r="P1945" t="b">
        <v>1</v>
      </c>
      <c r="Q1945" t="s">
        <v>8293</v>
      </c>
      <c r="R1945">
        <f>ROUND(E1945/D1945*100,0)</f>
        <v>1705</v>
      </c>
      <c r="S1945" s="10">
        <f t="shared" si="125"/>
        <v>68.819999999999993</v>
      </c>
      <c r="T1945" t="s">
        <v>8317</v>
      </c>
      <c r="U1945" t="s">
        <v>8347</v>
      </c>
    </row>
    <row r="1946" spans="1:21" ht="58.3" hidden="1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122"/>
        <v>41760.584374999999</v>
      </c>
      <c r="L1946" s="9">
        <f t="shared" si="123"/>
        <v>41730.584374999999</v>
      </c>
      <c r="M1946" s="14">
        <f t="shared" si="124"/>
        <v>4</v>
      </c>
      <c r="N1946" t="b">
        <v>1</v>
      </c>
      <c r="O1946">
        <v>1789</v>
      </c>
      <c r="P1946" t="b">
        <v>1</v>
      </c>
      <c r="Q1946" t="s">
        <v>8293</v>
      </c>
      <c r="R1946">
        <f>ROUND(E1946/D1946*100,0)</f>
        <v>788</v>
      </c>
      <c r="S1946" s="10">
        <f t="shared" si="125"/>
        <v>176.2</v>
      </c>
      <c r="T1946" t="s">
        <v>8317</v>
      </c>
      <c r="U1946" t="s">
        <v>8347</v>
      </c>
    </row>
    <row r="1947" spans="1:21" ht="43.75" hidden="1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122"/>
        <v>42197.251828703709</v>
      </c>
      <c r="L1947" s="9">
        <f t="shared" si="123"/>
        <v>42157.251828703709</v>
      </c>
      <c r="M1947" s="14">
        <f t="shared" si="124"/>
        <v>6</v>
      </c>
      <c r="N1947" t="b">
        <v>1</v>
      </c>
      <c r="O1947">
        <v>680</v>
      </c>
      <c r="P1947" t="b">
        <v>1</v>
      </c>
      <c r="Q1947" t="s">
        <v>8293</v>
      </c>
      <c r="R1947">
        <f>ROUND(E1947/D1947*100,0)</f>
        <v>348</v>
      </c>
      <c r="S1947" s="10">
        <f t="shared" si="125"/>
        <v>511.79</v>
      </c>
      <c r="T1947" t="s">
        <v>8317</v>
      </c>
      <c r="U1947" t="s">
        <v>8347</v>
      </c>
    </row>
    <row r="1948" spans="1:21" ht="58.3" hidden="1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122"/>
        <v>41749.108344907407</v>
      </c>
      <c r="L1948" s="9">
        <f t="shared" si="123"/>
        <v>41689.150011574071</v>
      </c>
      <c r="M1948" s="14">
        <f t="shared" si="124"/>
        <v>2</v>
      </c>
      <c r="N1948" t="b">
        <v>1</v>
      </c>
      <c r="O1948">
        <v>70</v>
      </c>
      <c r="P1948" t="b">
        <v>1</v>
      </c>
      <c r="Q1948" t="s">
        <v>8293</v>
      </c>
      <c r="R1948">
        <f>ROUND(E1948/D1948*100,0)</f>
        <v>150</v>
      </c>
      <c r="S1948" s="10">
        <f t="shared" si="125"/>
        <v>160.44</v>
      </c>
      <c r="T1948" t="s">
        <v>8317</v>
      </c>
      <c r="U1948" t="s">
        <v>8347</v>
      </c>
    </row>
    <row r="1949" spans="1:21" ht="58.3" hidden="1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122"/>
        <v>40140.249305555553</v>
      </c>
      <c r="L1949" s="9">
        <f t="shared" si="123"/>
        <v>40102.918055555558</v>
      </c>
      <c r="M1949" s="14">
        <f t="shared" si="124"/>
        <v>10</v>
      </c>
      <c r="N1949" t="b">
        <v>1</v>
      </c>
      <c r="O1949">
        <v>23</v>
      </c>
      <c r="P1949" t="b">
        <v>1</v>
      </c>
      <c r="Q1949" t="s">
        <v>8293</v>
      </c>
      <c r="R1949">
        <f>ROUND(E1949/D1949*100,0)</f>
        <v>101</v>
      </c>
      <c r="S1949" s="10">
        <f t="shared" si="125"/>
        <v>35</v>
      </c>
      <c r="T1949" t="s">
        <v>8317</v>
      </c>
      <c r="U1949" t="s">
        <v>8347</v>
      </c>
    </row>
    <row r="1950" spans="1:21" ht="29.15" hidden="1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122"/>
        <v>42527.709722222222</v>
      </c>
      <c r="L1950" s="9">
        <f t="shared" si="123"/>
        <v>42473.604270833333</v>
      </c>
      <c r="M1950" s="14">
        <f t="shared" si="124"/>
        <v>4</v>
      </c>
      <c r="N1950" t="b">
        <v>1</v>
      </c>
      <c r="O1950">
        <v>4245</v>
      </c>
      <c r="P1950" t="b">
        <v>1</v>
      </c>
      <c r="Q1950" t="s">
        <v>8293</v>
      </c>
      <c r="R1950">
        <f>ROUND(E1950/D1950*100,0)</f>
        <v>800</v>
      </c>
      <c r="S1950" s="10">
        <f t="shared" si="125"/>
        <v>188.51</v>
      </c>
      <c r="T1950" t="s">
        <v>8317</v>
      </c>
      <c r="U1950" t="s">
        <v>8347</v>
      </c>
    </row>
    <row r="1951" spans="1:21" ht="43.75" hidden="1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122"/>
        <v>41830.423043981478</v>
      </c>
      <c r="L1951" s="9">
        <f t="shared" si="123"/>
        <v>41800.423043981478</v>
      </c>
      <c r="M1951" s="14">
        <f t="shared" si="124"/>
        <v>6</v>
      </c>
      <c r="N1951" t="b">
        <v>1</v>
      </c>
      <c r="O1951">
        <v>943</v>
      </c>
      <c r="P1951" t="b">
        <v>1</v>
      </c>
      <c r="Q1951" t="s">
        <v>8293</v>
      </c>
      <c r="R1951">
        <f>ROUND(E1951/D1951*100,0)</f>
        <v>106</v>
      </c>
      <c r="S1951" s="10">
        <f t="shared" si="125"/>
        <v>56.2</v>
      </c>
      <c r="T1951" t="s">
        <v>8317</v>
      </c>
      <c r="U1951" t="s">
        <v>8347</v>
      </c>
    </row>
    <row r="1952" spans="1:21" ht="43.75" hidden="1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122"/>
        <v>40655.181400462963</v>
      </c>
      <c r="L1952" s="9">
        <f t="shared" si="123"/>
        <v>40624.181400462963</v>
      </c>
      <c r="M1952" s="14">
        <f t="shared" si="124"/>
        <v>3</v>
      </c>
      <c r="N1952" t="b">
        <v>1</v>
      </c>
      <c r="O1952">
        <v>1876</v>
      </c>
      <c r="P1952" t="b">
        <v>1</v>
      </c>
      <c r="Q1952" t="s">
        <v>8293</v>
      </c>
      <c r="R1952">
        <f>ROUND(E1952/D1952*100,0)</f>
        <v>201</v>
      </c>
      <c r="S1952" s="10">
        <f t="shared" si="125"/>
        <v>51.31</v>
      </c>
      <c r="T1952" t="s">
        <v>8317</v>
      </c>
      <c r="U1952" t="s">
        <v>8347</v>
      </c>
    </row>
    <row r="1953" spans="1:21" ht="43.75" hidden="1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122"/>
        <v>42681.462233796294</v>
      </c>
      <c r="L1953" s="9">
        <f t="shared" si="123"/>
        <v>42651.420567129629</v>
      </c>
      <c r="M1953" s="14">
        <f t="shared" si="124"/>
        <v>10</v>
      </c>
      <c r="N1953" t="b">
        <v>1</v>
      </c>
      <c r="O1953">
        <v>834</v>
      </c>
      <c r="P1953" t="b">
        <v>1</v>
      </c>
      <c r="Q1953" t="s">
        <v>8293</v>
      </c>
      <c r="R1953">
        <f>ROUND(E1953/D1953*100,0)</f>
        <v>212</v>
      </c>
      <c r="S1953" s="10">
        <f t="shared" si="125"/>
        <v>127.36</v>
      </c>
      <c r="T1953" t="s">
        <v>8317</v>
      </c>
      <c r="U1953" t="s">
        <v>8347</v>
      </c>
    </row>
    <row r="1954" spans="1:21" ht="43.75" hidden="1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122"/>
        <v>41563.60665509259</v>
      </c>
      <c r="L1954" s="9">
        <f t="shared" si="123"/>
        <v>41526.60665509259</v>
      </c>
      <c r="M1954" s="14">
        <f t="shared" si="124"/>
        <v>9</v>
      </c>
      <c r="N1954" t="b">
        <v>1</v>
      </c>
      <c r="O1954">
        <v>682</v>
      </c>
      <c r="P1954" t="b">
        <v>1</v>
      </c>
      <c r="Q1954" t="s">
        <v>8293</v>
      </c>
      <c r="R1954">
        <f>ROUND(E1954/D1954*100,0)</f>
        <v>198</v>
      </c>
      <c r="S1954" s="10">
        <f t="shared" si="125"/>
        <v>101.86</v>
      </c>
      <c r="T1954" t="s">
        <v>8317</v>
      </c>
      <c r="U1954" t="s">
        <v>8347</v>
      </c>
    </row>
    <row r="1955" spans="1:21" ht="43.75" hidden="1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122"/>
        <v>40970.125</v>
      </c>
      <c r="L1955" s="9">
        <f t="shared" si="123"/>
        <v>40941.199826388889</v>
      </c>
      <c r="M1955" s="14">
        <f t="shared" si="124"/>
        <v>2</v>
      </c>
      <c r="N1955" t="b">
        <v>1</v>
      </c>
      <c r="O1955">
        <v>147</v>
      </c>
      <c r="P1955" t="b">
        <v>1</v>
      </c>
      <c r="Q1955" t="s">
        <v>8293</v>
      </c>
      <c r="R1955">
        <f>ROUND(E1955/D1955*100,0)</f>
        <v>226</v>
      </c>
      <c r="S1955" s="10">
        <f t="shared" si="125"/>
        <v>230.56</v>
      </c>
      <c r="T1955" t="s">
        <v>8317</v>
      </c>
      <c r="U1955" t="s">
        <v>8347</v>
      </c>
    </row>
    <row r="1956" spans="1:21" ht="29.15" hidden="1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122"/>
        <v>42441.208333333328</v>
      </c>
      <c r="L1956" s="9">
        <f t="shared" si="123"/>
        <v>42394.580740740741</v>
      </c>
      <c r="M1956" s="14">
        <f t="shared" si="124"/>
        <v>1</v>
      </c>
      <c r="N1956" t="b">
        <v>1</v>
      </c>
      <c r="O1956">
        <v>415</v>
      </c>
      <c r="P1956" t="b">
        <v>1</v>
      </c>
      <c r="Q1956" t="s">
        <v>8293</v>
      </c>
      <c r="R1956">
        <f>ROUND(E1956/D1956*100,0)</f>
        <v>699</v>
      </c>
      <c r="S1956" s="10">
        <f t="shared" si="125"/>
        <v>842.11</v>
      </c>
      <c r="T1956" t="s">
        <v>8317</v>
      </c>
      <c r="U1956" t="s">
        <v>8347</v>
      </c>
    </row>
    <row r="1957" spans="1:21" ht="43.75" hidden="1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122"/>
        <v>41052.791666666664</v>
      </c>
      <c r="L1957" s="9">
        <f t="shared" si="123"/>
        <v>41020.271770833337</v>
      </c>
      <c r="M1957" s="14">
        <f t="shared" si="124"/>
        <v>4</v>
      </c>
      <c r="N1957" t="b">
        <v>1</v>
      </c>
      <c r="O1957">
        <v>290</v>
      </c>
      <c r="P1957" t="b">
        <v>1</v>
      </c>
      <c r="Q1957" t="s">
        <v>8293</v>
      </c>
      <c r="R1957">
        <f>ROUND(E1957/D1957*100,0)</f>
        <v>399</v>
      </c>
      <c r="S1957" s="10">
        <f t="shared" si="125"/>
        <v>577.28</v>
      </c>
      <c r="T1957" t="s">
        <v>8317</v>
      </c>
      <c r="U1957" t="s">
        <v>8347</v>
      </c>
    </row>
    <row r="1958" spans="1:21" ht="43.75" hidden="1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122"/>
        <v>42112.882002314815</v>
      </c>
      <c r="L1958" s="9">
        <f t="shared" si="123"/>
        <v>42067.923668981486</v>
      </c>
      <c r="M1958" s="14">
        <f t="shared" si="124"/>
        <v>3</v>
      </c>
      <c r="N1958" t="b">
        <v>1</v>
      </c>
      <c r="O1958">
        <v>365</v>
      </c>
      <c r="P1958" t="b">
        <v>1</v>
      </c>
      <c r="Q1958" t="s">
        <v>8293</v>
      </c>
      <c r="R1958">
        <f>ROUND(E1958/D1958*100,0)</f>
        <v>294</v>
      </c>
      <c r="S1958" s="10">
        <f t="shared" si="125"/>
        <v>483.34</v>
      </c>
      <c r="T1958" t="s">
        <v>8317</v>
      </c>
      <c r="U1958" t="s">
        <v>8347</v>
      </c>
    </row>
    <row r="1959" spans="1:21" ht="29.15" hidden="1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122"/>
        <v>41209.098530092589</v>
      </c>
      <c r="L1959" s="9">
        <f t="shared" si="123"/>
        <v>41179.098530092589</v>
      </c>
      <c r="M1959" s="14">
        <f t="shared" si="124"/>
        <v>9</v>
      </c>
      <c r="N1959" t="b">
        <v>1</v>
      </c>
      <c r="O1959">
        <v>660</v>
      </c>
      <c r="P1959" t="b">
        <v>1</v>
      </c>
      <c r="Q1959" t="s">
        <v>8293</v>
      </c>
      <c r="R1959">
        <f>ROUND(E1959/D1959*100,0)</f>
        <v>168</v>
      </c>
      <c r="S1959" s="10">
        <f t="shared" si="125"/>
        <v>76.14</v>
      </c>
      <c r="T1959" t="s">
        <v>8317</v>
      </c>
      <c r="U1959" t="s">
        <v>8347</v>
      </c>
    </row>
    <row r="1960" spans="1:21" ht="43.75" hidden="1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122"/>
        <v>41356.94630787037</v>
      </c>
      <c r="L1960" s="9">
        <f t="shared" si="123"/>
        <v>41326.987974537034</v>
      </c>
      <c r="M1960" s="14">
        <f t="shared" si="124"/>
        <v>2</v>
      </c>
      <c r="N1960" t="b">
        <v>1</v>
      </c>
      <c r="O1960">
        <v>1356</v>
      </c>
      <c r="P1960" t="b">
        <v>1</v>
      </c>
      <c r="Q1960" t="s">
        <v>8293</v>
      </c>
      <c r="R1960">
        <f>ROUND(E1960/D1960*100,0)</f>
        <v>1436</v>
      </c>
      <c r="S1960" s="10">
        <f t="shared" si="125"/>
        <v>74.11</v>
      </c>
      <c r="T1960" t="s">
        <v>8317</v>
      </c>
      <c r="U1960" t="s">
        <v>8347</v>
      </c>
    </row>
    <row r="1961" spans="1:21" ht="58.3" hidden="1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122"/>
        <v>41913</v>
      </c>
      <c r="L1961" s="9">
        <f t="shared" si="123"/>
        <v>41871.845601851855</v>
      </c>
      <c r="M1961" s="14">
        <f t="shared" si="124"/>
        <v>8</v>
      </c>
      <c r="N1961" t="b">
        <v>1</v>
      </c>
      <c r="O1961">
        <v>424</v>
      </c>
      <c r="P1961" t="b">
        <v>1</v>
      </c>
      <c r="Q1961" t="s">
        <v>8293</v>
      </c>
      <c r="R1961">
        <f>ROUND(E1961/D1961*100,0)</f>
        <v>157</v>
      </c>
      <c r="S1961" s="10">
        <f t="shared" si="125"/>
        <v>36.97</v>
      </c>
      <c r="T1961" t="s">
        <v>8317</v>
      </c>
      <c r="U1961" t="s">
        <v>8347</v>
      </c>
    </row>
    <row r="1962" spans="1:21" ht="43.75" hidden="1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122"/>
        <v>41994.362743055557</v>
      </c>
      <c r="L1962" s="9">
        <f t="shared" si="123"/>
        <v>41964.362743055557</v>
      </c>
      <c r="M1962" s="14">
        <f t="shared" si="124"/>
        <v>11</v>
      </c>
      <c r="N1962" t="b">
        <v>1</v>
      </c>
      <c r="O1962">
        <v>33</v>
      </c>
      <c r="P1962" t="b">
        <v>1</v>
      </c>
      <c r="Q1962" t="s">
        <v>8293</v>
      </c>
      <c r="R1962">
        <f>ROUND(E1962/D1962*100,0)</f>
        <v>118</v>
      </c>
      <c r="S1962" s="10">
        <f t="shared" si="125"/>
        <v>2500.9699999999998</v>
      </c>
      <c r="T1962" t="s">
        <v>8317</v>
      </c>
      <c r="U1962" t="s">
        <v>8347</v>
      </c>
    </row>
    <row r="1963" spans="1:21" ht="43.75" hidden="1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122"/>
        <v>41188.165972222225</v>
      </c>
      <c r="L1963" s="9">
        <f t="shared" si="123"/>
        <v>41148.194641203707</v>
      </c>
      <c r="M1963" s="14">
        <f t="shared" si="124"/>
        <v>8</v>
      </c>
      <c r="N1963" t="b">
        <v>1</v>
      </c>
      <c r="O1963">
        <v>1633</v>
      </c>
      <c r="P1963" t="b">
        <v>1</v>
      </c>
      <c r="Q1963" t="s">
        <v>8293</v>
      </c>
      <c r="R1963">
        <f>ROUND(E1963/D1963*100,0)</f>
        <v>1105</v>
      </c>
      <c r="S1963" s="10">
        <f t="shared" si="125"/>
        <v>67.69</v>
      </c>
      <c r="T1963" t="s">
        <v>8317</v>
      </c>
      <c r="U1963" t="s">
        <v>8347</v>
      </c>
    </row>
    <row r="1964" spans="1:21" ht="43.75" hidden="1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122"/>
        <v>41772.780509259261</v>
      </c>
      <c r="L1964" s="9">
        <f t="shared" si="123"/>
        <v>41742.780509259261</v>
      </c>
      <c r="M1964" s="14">
        <f t="shared" si="124"/>
        <v>4</v>
      </c>
      <c r="N1964" t="b">
        <v>1</v>
      </c>
      <c r="O1964">
        <v>306</v>
      </c>
      <c r="P1964" t="b">
        <v>1</v>
      </c>
      <c r="Q1964" t="s">
        <v>8293</v>
      </c>
      <c r="R1964">
        <f>ROUND(E1964/D1964*100,0)</f>
        <v>193</v>
      </c>
      <c r="S1964" s="10">
        <f t="shared" si="125"/>
        <v>63.05</v>
      </c>
      <c r="T1964" t="s">
        <v>8317</v>
      </c>
      <c r="U1964" t="s">
        <v>8347</v>
      </c>
    </row>
    <row r="1965" spans="1:21" ht="58.3" hidden="1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122"/>
        <v>41898.429791666669</v>
      </c>
      <c r="L1965" s="9">
        <f t="shared" si="123"/>
        <v>41863.429791666669</v>
      </c>
      <c r="M1965" s="14">
        <f t="shared" si="124"/>
        <v>8</v>
      </c>
      <c r="N1965" t="b">
        <v>1</v>
      </c>
      <c r="O1965">
        <v>205</v>
      </c>
      <c r="P1965" t="b">
        <v>1</v>
      </c>
      <c r="Q1965" t="s">
        <v>8293</v>
      </c>
      <c r="R1965">
        <f>ROUND(E1965/D1965*100,0)</f>
        <v>127</v>
      </c>
      <c r="S1965" s="10">
        <f t="shared" si="125"/>
        <v>117.6</v>
      </c>
      <c r="T1965" t="s">
        <v>8317</v>
      </c>
      <c r="U1965" t="s">
        <v>8347</v>
      </c>
    </row>
    <row r="1966" spans="1:21" ht="43.75" hidden="1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122"/>
        <v>42482.272824074069</v>
      </c>
      <c r="L1966" s="9">
        <f t="shared" si="123"/>
        <v>42452.272824074069</v>
      </c>
      <c r="M1966" s="14">
        <f t="shared" si="124"/>
        <v>3</v>
      </c>
      <c r="N1966" t="b">
        <v>1</v>
      </c>
      <c r="O1966">
        <v>1281</v>
      </c>
      <c r="P1966" t="b">
        <v>1</v>
      </c>
      <c r="Q1966" t="s">
        <v>8293</v>
      </c>
      <c r="R1966">
        <f>ROUND(E1966/D1966*100,0)</f>
        <v>260</v>
      </c>
      <c r="S1966" s="10">
        <f t="shared" si="125"/>
        <v>180.75</v>
      </c>
      <c r="T1966" t="s">
        <v>8317</v>
      </c>
      <c r="U1966" t="s">
        <v>8347</v>
      </c>
    </row>
    <row r="1967" spans="1:21" ht="43.75" hidden="1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122"/>
        <v>40920.041666666664</v>
      </c>
      <c r="L1967" s="9">
        <f t="shared" si="123"/>
        <v>40898.089236111111</v>
      </c>
      <c r="M1967" s="14">
        <f t="shared" si="124"/>
        <v>12</v>
      </c>
      <c r="N1967" t="b">
        <v>1</v>
      </c>
      <c r="O1967">
        <v>103</v>
      </c>
      <c r="P1967" t="b">
        <v>1</v>
      </c>
      <c r="Q1967" t="s">
        <v>8293</v>
      </c>
      <c r="R1967">
        <f>ROUND(E1967/D1967*100,0)</f>
        <v>262</v>
      </c>
      <c r="S1967" s="10">
        <f t="shared" si="125"/>
        <v>127.32</v>
      </c>
      <c r="T1967" t="s">
        <v>8317</v>
      </c>
      <c r="U1967" t="s">
        <v>8347</v>
      </c>
    </row>
    <row r="1968" spans="1:21" ht="43.75" hidden="1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122"/>
        <v>41865.540486111109</v>
      </c>
      <c r="L1968" s="9">
        <f t="shared" si="123"/>
        <v>41835.540486111109</v>
      </c>
      <c r="M1968" s="14">
        <f t="shared" si="124"/>
        <v>7</v>
      </c>
      <c r="N1968" t="b">
        <v>1</v>
      </c>
      <c r="O1968">
        <v>1513</v>
      </c>
      <c r="P1968" t="b">
        <v>1</v>
      </c>
      <c r="Q1968" t="s">
        <v>8293</v>
      </c>
      <c r="R1968">
        <f>ROUND(E1968/D1968*100,0)</f>
        <v>207</v>
      </c>
      <c r="S1968" s="10">
        <f t="shared" si="125"/>
        <v>136.63999999999999</v>
      </c>
      <c r="T1968" t="s">
        <v>8317</v>
      </c>
      <c r="U1968" t="s">
        <v>8347</v>
      </c>
    </row>
    <row r="1969" spans="1:21" ht="43.75" hidden="1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122"/>
        <v>41760.663530092592</v>
      </c>
      <c r="L1969" s="9">
        <f t="shared" si="123"/>
        <v>41730.663530092592</v>
      </c>
      <c r="M1969" s="14">
        <f t="shared" si="124"/>
        <v>4</v>
      </c>
      <c r="N1969" t="b">
        <v>1</v>
      </c>
      <c r="O1969">
        <v>405</v>
      </c>
      <c r="P1969" t="b">
        <v>1</v>
      </c>
      <c r="Q1969" t="s">
        <v>8293</v>
      </c>
      <c r="R1969">
        <f>ROUND(E1969/D1969*100,0)</f>
        <v>370</v>
      </c>
      <c r="S1969" s="10">
        <f t="shared" si="125"/>
        <v>182.78</v>
      </c>
      <c r="T1969" t="s">
        <v>8317</v>
      </c>
      <c r="U1969" t="s">
        <v>8347</v>
      </c>
    </row>
    <row r="1970" spans="1:21" ht="29.15" hidden="1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122"/>
        <v>42707.628645833334</v>
      </c>
      <c r="L1970" s="9">
        <f t="shared" si="123"/>
        <v>42676.586979166663</v>
      </c>
      <c r="M1970" s="14">
        <f t="shared" si="124"/>
        <v>11</v>
      </c>
      <c r="N1970" t="b">
        <v>1</v>
      </c>
      <c r="O1970">
        <v>510</v>
      </c>
      <c r="P1970" t="b">
        <v>1</v>
      </c>
      <c r="Q1970" t="s">
        <v>8293</v>
      </c>
      <c r="R1970">
        <f>ROUND(E1970/D1970*100,0)</f>
        <v>285</v>
      </c>
      <c r="S1970" s="10">
        <f t="shared" si="125"/>
        <v>279.38</v>
      </c>
      <c r="T1970" t="s">
        <v>8317</v>
      </c>
      <c r="U1970" t="s">
        <v>8347</v>
      </c>
    </row>
    <row r="1971" spans="1:21" ht="43.75" hidden="1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122"/>
        <v>42587.792453703703</v>
      </c>
      <c r="L1971" s="9">
        <f t="shared" si="123"/>
        <v>42557.792453703703</v>
      </c>
      <c r="M1971" s="14">
        <f t="shared" si="124"/>
        <v>7</v>
      </c>
      <c r="N1971" t="b">
        <v>1</v>
      </c>
      <c r="O1971">
        <v>1887</v>
      </c>
      <c r="P1971" t="b">
        <v>1</v>
      </c>
      <c r="Q1971" t="s">
        <v>8293</v>
      </c>
      <c r="R1971">
        <f>ROUND(E1971/D1971*100,0)</f>
        <v>579</v>
      </c>
      <c r="S1971" s="10">
        <f t="shared" si="125"/>
        <v>61.38</v>
      </c>
      <c r="T1971" t="s">
        <v>8317</v>
      </c>
      <c r="U1971" t="s">
        <v>8347</v>
      </c>
    </row>
    <row r="1972" spans="1:21" ht="43.75" hidden="1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122"/>
        <v>41384.151631944449</v>
      </c>
      <c r="L1972" s="9">
        <f t="shared" si="123"/>
        <v>41324.193298611113</v>
      </c>
      <c r="M1972" s="14">
        <f t="shared" si="124"/>
        <v>2</v>
      </c>
      <c r="N1972" t="b">
        <v>1</v>
      </c>
      <c r="O1972">
        <v>701</v>
      </c>
      <c r="P1972" t="b">
        <v>1</v>
      </c>
      <c r="Q1972" t="s">
        <v>8293</v>
      </c>
      <c r="R1972">
        <f>ROUND(E1972/D1972*100,0)</f>
        <v>1132</v>
      </c>
      <c r="S1972" s="10">
        <f t="shared" si="125"/>
        <v>80.73</v>
      </c>
      <c r="T1972" t="s">
        <v>8317</v>
      </c>
      <c r="U1972" t="s">
        <v>8347</v>
      </c>
    </row>
    <row r="1973" spans="1:21" ht="43.75" hidden="1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122"/>
        <v>41593.166666666664</v>
      </c>
      <c r="L1973" s="9">
        <f t="shared" si="123"/>
        <v>41561.500706018516</v>
      </c>
      <c r="M1973" s="14">
        <f t="shared" si="124"/>
        <v>10</v>
      </c>
      <c r="N1973" t="b">
        <v>1</v>
      </c>
      <c r="O1973">
        <v>3863</v>
      </c>
      <c r="P1973" t="b">
        <v>1</v>
      </c>
      <c r="Q1973" t="s">
        <v>8293</v>
      </c>
      <c r="R1973">
        <f>ROUND(E1973/D1973*100,0)</f>
        <v>263</v>
      </c>
      <c r="S1973" s="10">
        <f t="shared" si="125"/>
        <v>272.36</v>
      </c>
      <c r="T1973" t="s">
        <v>8317</v>
      </c>
      <c r="U1973" t="s">
        <v>8347</v>
      </c>
    </row>
    <row r="1974" spans="1:21" ht="43.75" hidden="1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122"/>
        <v>41231.053749999999</v>
      </c>
      <c r="L1974" s="9">
        <f t="shared" si="123"/>
        <v>41201.012083333335</v>
      </c>
      <c r="M1974" s="14">
        <f t="shared" si="124"/>
        <v>10</v>
      </c>
      <c r="N1974" t="b">
        <v>1</v>
      </c>
      <c r="O1974">
        <v>238</v>
      </c>
      <c r="P1974" t="b">
        <v>1</v>
      </c>
      <c r="Q1974" t="s">
        <v>8293</v>
      </c>
      <c r="R1974">
        <f>ROUND(E1974/D1974*100,0)</f>
        <v>674</v>
      </c>
      <c r="S1974" s="10">
        <f t="shared" si="125"/>
        <v>70.849999999999994</v>
      </c>
      <c r="T1974" t="s">
        <v>8317</v>
      </c>
      <c r="U1974" t="s">
        <v>8347</v>
      </c>
    </row>
    <row r="1975" spans="1:21" ht="43.75" hidden="1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122"/>
        <v>42588.291666666672</v>
      </c>
      <c r="L1975" s="9">
        <f t="shared" si="123"/>
        <v>42549.722962962958</v>
      </c>
      <c r="M1975" s="14">
        <f t="shared" si="124"/>
        <v>6</v>
      </c>
      <c r="N1975" t="b">
        <v>1</v>
      </c>
      <c r="O1975">
        <v>2051</v>
      </c>
      <c r="P1975" t="b">
        <v>1</v>
      </c>
      <c r="Q1975" t="s">
        <v>8293</v>
      </c>
      <c r="R1975">
        <f>ROUND(E1975/D1975*100,0)</f>
        <v>257</v>
      </c>
      <c r="S1975" s="10">
        <f t="shared" si="125"/>
        <v>247.94</v>
      </c>
      <c r="T1975" t="s">
        <v>8317</v>
      </c>
      <c r="U1975" t="s">
        <v>8347</v>
      </c>
    </row>
    <row r="1976" spans="1:21" ht="43.75" hidden="1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122"/>
        <v>41505.334131944444</v>
      </c>
      <c r="L1976" s="9">
        <f t="shared" si="123"/>
        <v>41445.334131944444</v>
      </c>
      <c r="M1976" s="14">
        <f t="shared" si="124"/>
        <v>6</v>
      </c>
      <c r="N1976" t="b">
        <v>1</v>
      </c>
      <c r="O1976">
        <v>402</v>
      </c>
      <c r="P1976" t="b">
        <v>1</v>
      </c>
      <c r="Q1976" t="s">
        <v>8293</v>
      </c>
      <c r="R1976">
        <f>ROUND(E1976/D1976*100,0)</f>
        <v>375</v>
      </c>
      <c r="S1976" s="10">
        <f t="shared" si="125"/>
        <v>186.81</v>
      </c>
      <c r="T1976" t="s">
        <v>8317</v>
      </c>
      <c r="U1976" t="s">
        <v>8347</v>
      </c>
    </row>
    <row r="1977" spans="1:21" ht="29.15" hidden="1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122"/>
        <v>41343.755219907405</v>
      </c>
      <c r="L1977" s="9">
        <f t="shared" si="123"/>
        <v>41313.755219907405</v>
      </c>
      <c r="M1977" s="14">
        <f t="shared" si="124"/>
        <v>2</v>
      </c>
      <c r="N1977" t="b">
        <v>1</v>
      </c>
      <c r="O1977">
        <v>253</v>
      </c>
      <c r="P1977" t="b">
        <v>1</v>
      </c>
      <c r="Q1977" t="s">
        <v>8293</v>
      </c>
      <c r="R1977">
        <f>ROUND(E1977/D1977*100,0)</f>
        <v>209</v>
      </c>
      <c r="S1977" s="10">
        <f t="shared" si="125"/>
        <v>131.99</v>
      </c>
      <c r="T1977" t="s">
        <v>8317</v>
      </c>
      <c r="U1977" t="s">
        <v>8347</v>
      </c>
    </row>
    <row r="1978" spans="1:21" ht="29.15" hidden="1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122"/>
        <v>41468.899594907409</v>
      </c>
      <c r="L1978" s="9">
        <f t="shared" si="123"/>
        <v>41438.899594907409</v>
      </c>
      <c r="M1978" s="14">
        <f t="shared" si="124"/>
        <v>6</v>
      </c>
      <c r="N1978" t="b">
        <v>1</v>
      </c>
      <c r="O1978">
        <v>473</v>
      </c>
      <c r="P1978" t="b">
        <v>1</v>
      </c>
      <c r="Q1978" t="s">
        <v>8293</v>
      </c>
      <c r="R1978">
        <f>ROUND(E1978/D1978*100,0)</f>
        <v>347</v>
      </c>
      <c r="S1978" s="10">
        <f t="shared" si="125"/>
        <v>29.31</v>
      </c>
      <c r="T1978" t="s">
        <v>8317</v>
      </c>
      <c r="U1978" t="s">
        <v>8347</v>
      </c>
    </row>
    <row r="1979" spans="1:21" ht="43.75" hidden="1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122"/>
        <v>42357.332638888889</v>
      </c>
      <c r="L1979" s="9">
        <f t="shared" si="123"/>
        <v>42311.216898148152</v>
      </c>
      <c r="M1979" s="14">
        <f t="shared" si="124"/>
        <v>11</v>
      </c>
      <c r="N1979" t="b">
        <v>1</v>
      </c>
      <c r="O1979">
        <v>821</v>
      </c>
      <c r="P1979" t="b">
        <v>1</v>
      </c>
      <c r="Q1979" t="s">
        <v>8293</v>
      </c>
      <c r="R1979">
        <f>ROUND(E1979/D1979*100,0)</f>
        <v>402</v>
      </c>
      <c r="S1979" s="10">
        <f t="shared" si="125"/>
        <v>245.02</v>
      </c>
      <c r="T1979" t="s">
        <v>8317</v>
      </c>
      <c r="U1979" t="s">
        <v>8347</v>
      </c>
    </row>
    <row r="1980" spans="1:21" ht="43.75" hidden="1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122"/>
        <v>41072.291666666664</v>
      </c>
      <c r="L1980" s="9">
        <f t="shared" si="123"/>
        <v>41039.225601851853</v>
      </c>
      <c r="M1980" s="14">
        <f t="shared" si="124"/>
        <v>5</v>
      </c>
      <c r="N1980" t="b">
        <v>1</v>
      </c>
      <c r="O1980">
        <v>388</v>
      </c>
      <c r="P1980" t="b">
        <v>1</v>
      </c>
      <c r="Q1980" t="s">
        <v>8293</v>
      </c>
      <c r="R1980">
        <f>ROUND(E1980/D1980*100,0)</f>
        <v>1027</v>
      </c>
      <c r="S1980" s="10">
        <f t="shared" si="125"/>
        <v>1323.25</v>
      </c>
      <c r="T1980" t="s">
        <v>8317</v>
      </c>
      <c r="U1980" t="s">
        <v>8347</v>
      </c>
    </row>
    <row r="1981" spans="1:21" ht="43.75" hidden="1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122"/>
        <v>42327.207638888889</v>
      </c>
      <c r="L1981" s="9">
        <f t="shared" si="123"/>
        <v>42290.460023148145</v>
      </c>
      <c r="M1981" s="14">
        <f t="shared" si="124"/>
        <v>10</v>
      </c>
      <c r="N1981" t="b">
        <v>1</v>
      </c>
      <c r="O1981">
        <v>813</v>
      </c>
      <c r="P1981" t="b">
        <v>1</v>
      </c>
      <c r="Q1981" t="s">
        <v>8293</v>
      </c>
      <c r="R1981">
        <f>ROUND(E1981/D1981*100,0)</f>
        <v>115</v>
      </c>
      <c r="S1981" s="10">
        <f t="shared" si="125"/>
        <v>282.66000000000003</v>
      </c>
      <c r="T1981" t="s">
        <v>8317</v>
      </c>
      <c r="U1981" t="s">
        <v>8347</v>
      </c>
    </row>
    <row r="1982" spans="1:21" ht="29.15" hidden="1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122"/>
        <v>42463.500717592593</v>
      </c>
      <c r="L1982" s="9">
        <f t="shared" si="123"/>
        <v>42423.542384259257</v>
      </c>
      <c r="M1982" s="14">
        <f t="shared" si="124"/>
        <v>2</v>
      </c>
      <c r="N1982" t="b">
        <v>1</v>
      </c>
      <c r="O1982">
        <v>1945</v>
      </c>
      <c r="P1982" t="b">
        <v>1</v>
      </c>
      <c r="Q1982" t="s">
        <v>8293</v>
      </c>
      <c r="R1982">
        <f>ROUND(E1982/D1982*100,0)</f>
        <v>355</v>
      </c>
      <c r="S1982" s="10">
        <f t="shared" si="125"/>
        <v>91.21</v>
      </c>
      <c r="T1982" t="s">
        <v>8317</v>
      </c>
      <c r="U1982" t="s">
        <v>8347</v>
      </c>
    </row>
    <row r="1983" spans="1:21" ht="43.75" hidden="1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122"/>
        <v>41829.725289351853</v>
      </c>
      <c r="L1983" s="9">
        <f t="shared" si="123"/>
        <v>41799.725289351853</v>
      </c>
      <c r="M1983" s="14">
        <f t="shared" si="124"/>
        <v>6</v>
      </c>
      <c r="N1983" t="b">
        <v>0</v>
      </c>
      <c r="O1983">
        <v>12</v>
      </c>
      <c r="P1983" t="b">
        <v>0</v>
      </c>
      <c r="Q1983" t="s">
        <v>8294</v>
      </c>
      <c r="R1983">
        <f>ROUND(E1983/D1983*100,0)</f>
        <v>5</v>
      </c>
      <c r="S1983" s="10">
        <f t="shared" si="125"/>
        <v>31.75</v>
      </c>
      <c r="T1983" t="s">
        <v>8336</v>
      </c>
      <c r="U1983" t="s">
        <v>8348</v>
      </c>
    </row>
    <row r="1984" spans="1:21" ht="43.75" hidden="1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122"/>
        <v>42708.628321759257</v>
      </c>
      <c r="L1984" s="9">
        <f t="shared" si="123"/>
        <v>42678.586655092593</v>
      </c>
      <c r="M1984" s="14">
        <f t="shared" si="124"/>
        <v>11</v>
      </c>
      <c r="N1984" t="b">
        <v>0</v>
      </c>
      <c r="O1984">
        <v>0</v>
      </c>
      <c r="P1984" t="b">
        <v>0</v>
      </c>
      <c r="Q1984" t="s">
        <v>8294</v>
      </c>
      <c r="R1984">
        <f>ROUND(E1984/D1984*100,0)</f>
        <v>0</v>
      </c>
      <c r="S1984" s="10">
        <f t="shared" si="125"/>
        <v>0</v>
      </c>
      <c r="T1984" t="s">
        <v>8336</v>
      </c>
      <c r="U1984" t="s">
        <v>8348</v>
      </c>
    </row>
    <row r="1985" spans="1:21" ht="43.75" hidden="1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122"/>
        <v>42615.291666666672</v>
      </c>
      <c r="L1985" s="9">
        <f t="shared" si="123"/>
        <v>42593.011782407411</v>
      </c>
      <c r="M1985" s="14">
        <f t="shared" si="124"/>
        <v>8</v>
      </c>
      <c r="N1985" t="b">
        <v>0</v>
      </c>
      <c r="O1985">
        <v>16</v>
      </c>
      <c r="P1985" t="b">
        <v>0</v>
      </c>
      <c r="Q1985" t="s">
        <v>8294</v>
      </c>
      <c r="R1985">
        <f>ROUND(E1985/D1985*100,0)</f>
        <v>4</v>
      </c>
      <c r="S1985" s="10">
        <f t="shared" si="125"/>
        <v>88.69</v>
      </c>
      <c r="T1985" t="s">
        <v>8336</v>
      </c>
      <c r="U1985" t="s">
        <v>8348</v>
      </c>
    </row>
    <row r="1986" spans="1:21" ht="58.3" hidden="1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si="122"/>
        <v>41973.831956018519</v>
      </c>
      <c r="L1986" s="9">
        <f t="shared" si="123"/>
        <v>41913.790289351848</v>
      </c>
      <c r="M1986" s="14">
        <f t="shared" si="124"/>
        <v>10</v>
      </c>
      <c r="N1986" t="b">
        <v>0</v>
      </c>
      <c r="O1986">
        <v>7</v>
      </c>
      <c r="P1986" t="b">
        <v>0</v>
      </c>
      <c r="Q1986" t="s">
        <v>8294</v>
      </c>
      <c r="R1986">
        <f>ROUND(E1986/D1986*100,0)</f>
        <v>21</v>
      </c>
      <c r="S1986" s="10">
        <f t="shared" si="125"/>
        <v>453.14</v>
      </c>
      <c r="T1986" t="s">
        <v>8336</v>
      </c>
      <c r="U1986" t="s">
        <v>8348</v>
      </c>
    </row>
    <row r="1987" spans="1:21" ht="43.75" hidden="1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ref="K1987:K2050" si="126">(I1987/60/60/24) + DATE(1970,1,1)</f>
        <v>42584.958333333328</v>
      </c>
      <c r="L1987" s="9">
        <f t="shared" ref="L1987:L2050" si="127">(J1987/60/60/24) + DATE(1970,1,1)</f>
        <v>42555.698738425926</v>
      </c>
      <c r="M1987" s="14">
        <f t="shared" ref="M1987:M2050" si="128">MONTH(L1987)</f>
        <v>7</v>
      </c>
      <c r="N1987" t="b">
        <v>0</v>
      </c>
      <c r="O1987">
        <v>4</v>
      </c>
      <c r="P1987" t="b">
        <v>0</v>
      </c>
      <c r="Q1987" t="s">
        <v>8294</v>
      </c>
      <c r="R1987">
        <f>ROUND(E1987/D1987*100,0)</f>
        <v>3</v>
      </c>
      <c r="S1987" s="10">
        <f t="shared" ref="S1987:S2050" si="129">IFERROR(ROUND(E1987/O1987,2),0)</f>
        <v>12.75</v>
      </c>
      <c r="T1987" t="s">
        <v>8336</v>
      </c>
      <c r="U1987" t="s">
        <v>8348</v>
      </c>
    </row>
    <row r="1988" spans="1:21" ht="43.75" hidden="1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126"/>
        <v>42443.392164351855</v>
      </c>
      <c r="L1988" s="9">
        <f t="shared" si="127"/>
        <v>42413.433831018512</v>
      </c>
      <c r="M1988" s="14">
        <f t="shared" si="128"/>
        <v>2</v>
      </c>
      <c r="N1988" t="b">
        <v>0</v>
      </c>
      <c r="O1988">
        <v>1</v>
      </c>
      <c r="P1988" t="b">
        <v>0</v>
      </c>
      <c r="Q1988" t="s">
        <v>8294</v>
      </c>
      <c r="R1988">
        <f>ROUND(E1988/D1988*100,0)</f>
        <v>0</v>
      </c>
      <c r="S1988" s="10">
        <f t="shared" si="129"/>
        <v>1</v>
      </c>
      <c r="T1988" t="s">
        <v>8336</v>
      </c>
      <c r="U1988" t="s">
        <v>8348</v>
      </c>
    </row>
    <row r="1989" spans="1:21" ht="29.15" hidden="1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126"/>
        <v>42064.639768518522</v>
      </c>
      <c r="L1989" s="9">
        <f t="shared" si="127"/>
        <v>42034.639768518522</v>
      </c>
      <c r="M1989" s="14">
        <f t="shared" si="128"/>
        <v>1</v>
      </c>
      <c r="N1989" t="b">
        <v>0</v>
      </c>
      <c r="O1989">
        <v>28</v>
      </c>
      <c r="P1989" t="b">
        <v>0</v>
      </c>
      <c r="Q1989" t="s">
        <v>8294</v>
      </c>
      <c r="R1989">
        <f>ROUND(E1989/D1989*100,0)</f>
        <v>42</v>
      </c>
      <c r="S1989" s="10">
        <f t="shared" si="129"/>
        <v>83.43</v>
      </c>
      <c r="T1989" t="s">
        <v>8336</v>
      </c>
      <c r="U1989" t="s">
        <v>8348</v>
      </c>
    </row>
    <row r="1990" spans="1:21" hidden="1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126"/>
        <v>42236.763217592597</v>
      </c>
      <c r="L1990" s="9">
        <f t="shared" si="127"/>
        <v>42206.763217592597</v>
      </c>
      <c r="M1990" s="14">
        <f t="shared" si="128"/>
        <v>7</v>
      </c>
      <c r="N1990" t="b">
        <v>0</v>
      </c>
      <c r="O1990">
        <v>1</v>
      </c>
      <c r="P1990" t="b">
        <v>0</v>
      </c>
      <c r="Q1990" t="s">
        <v>8294</v>
      </c>
      <c r="R1990">
        <f>ROUND(E1990/D1990*100,0)</f>
        <v>0</v>
      </c>
      <c r="S1990" s="10">
        <f t="shared" si="129"/>
        <v>25</v>
      </c>
      <c r="T1990" t="s">
        <v>8336</v>
      </c>
      <c r="U1990" t="s">
        <v>8348</v>
      </c>
    </row>
    <row r="1991" spans="1:21" ht="43.75" hidden="1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126"/>
        <v>42715.680648148147</v>
      </c>
      <c r="L1991" s="9">
        <f t="shared" si="127"/>
        <v>42685.680648148147</v>
      </c>
      <c r="M1991" s="14">
        <f t="shared" si="128"/>
        <v>11</v>
      </c>
      <c r="N1991" t="b">
        <v>0</v>
      </c>
      <c r="O1991">
        <v>1</v>
      </c>
      <c r="P1991" t="b">
        <v>0</v>
      </c>
      <c r="Q1991" t="s">
        <v>8294</v>
      </c>
      <c r="R1991">
        <f>ROUND(E1991/D1991*100,0)</f>
        <v>1</v>
      </c>
      <c r="S1991" s="10">
        <f t="shared" si="129"/>
        <v>50</v>
      </c>
      <c r="T1991" t="s">
        <v>8336</v>
      </c>
      <c r="U1991" t="s">
        <v>8348</v>
      </c>
    </row>
    <row r="1992" spans="1:21" ht="43.75" hidden="1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126"/>
        <v>42413.195972222224</v>
      </c>
      <c r="L1992" s="9">
        <f t="shared" si="127"/>
        <v>42398.195972222224</v>
      </c>
      <c r="M1992" s="14">
        <f t="shared" si="128"/>
        <v>1</v>
      </c>
      <c r="N1992" t="b">
        <v>0</v>
      </c>
      <c r="O1992">
        <v>5</v>
      </c>
      <c r="P1992" t="b">
        <v>0</v>
      </c>
      <c r="Q1992" t="s">
        <v>8294</v>
      </c>
      <c r="R1992">
        <f>ROUND(E1992/D1992*100,0)</f>
        <v>17</v>
      </c>
      <c r="S1992" s="10">
        <f t="shared" si="129"/>
        <v>101.8</v>
      </c>
      <c r="T1992" t="s">
        <v>8336</v>
      </c>
      <c r="U1992" t="s">
        <v>8348</v>
      </c>
    </row>
    <row r="1993" spans="1:21" ht="29.15" hidden="1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126"/>
        <v>42188.89335648148</v>
      </c>
      <c r="L1993" s="9">
        <f t="shared" si="127"/>
        <v>42167.89335648148</v>
      </c>
      <c r="M1993" s="14">
        <f t="shared" si="128"/>
        <v>6</v>
      </c>
      <c r="N1993" t="b">
        <v>0</v>
      </c>
      <c r="O1993">
        <v>3</v>
      </c>
      <c r="P1993" t="b">
        <v>0</v>
      </c>
      <c r="Q1993" t="s">
        <v>8294</v>
      </c>
      <c r="R1993">
        <f>ROUND(E1993/D1993*100,0)</f>
        <v>7</v>
      </c>
      <c r="S1993" s="10">
        <f t="shared" si="129"/>
        <v>46.67</v>
      </c>
      <c r="T1993" t="s">
        <v>8336</v>
      </c>
      <c r="U1993" t="s">
        <v>8348</v>
      </c>
    </row>
    <row r="1994" spans="1:21" ht="29.15" hidden="1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si="126"/>
        <v>42053.143414351856</v>
      </c>
      <c r="L1994" s="9">
        <f t="shared" si="127"/>
        <v>42023.143414351856</v>
      </c>
      <c r="M1994" s="14">
        <f t="shared" si="128"/>
        <v>1</v>
      </c>
      <c r="N1994" t="b">
        <v>0</v>
      </c>
      <c r="O1994">
        <v>2</v>
      </c>
      <c r="P1994" t="b">
        <v>0</v>
      </c>
      <c r="Q1994" t="s">
        <v>8294</v>
      </c>
      <c r="R1994">
        <f>ROUND(E1994/D1994*100,0)</f>
        <v>0</v>
      </c>
      <c r="S1994" s="10">
        <f t="shared" si="129"/>
        <v>1</v>
      </c>
      <c r="T1994" t="s">
        <v>8336</v>
      </c>
      <c r="U1994" t="s">
        <v>8348</v>
      </c>
    </row>
    <row r="1995" spans="1:21" ht="43.75" hidden="1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126"/>
        <v>42359.58839120371</v>
      </c>
      <c r="L1995" s="9">
        <f t="shared" si="127"/>
        <v>42329.58839120371</v>
      </c>
      <c r="M1995" s="14">
        <f t="shared" si="128"/>
        <v>11</v>
      </c>
      <c r="N1995" t="b">
        <v>0</v>
      </c>
      <c r="O1995">
        <v>0</v>
      </c>
      <c r="P1995" t="b">
        <v>0</v>
      </c>
      <c r="Q1995" t="s">
        <v>8294</v>
      </c>
      <c r="R1995">
        <f>ROUND(E1995/D1995*100,0)</f>
        <v>0</v>
      </c>
      <c r="S1995" s="10">
        <f t="shared" si="129"/>
        <v>0</v>
      </c>
      <c r="T1995" t="s">
        <v>8336</v>
      </c>
      <c r="U1995" t="s">
        <v>8348</v>
      </c>
    </row>
    <row r="1996" spans="1:21" ht="58.3" hidden="1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126"/>
        <v>42711.047939814816</v>
      </c>
      <c r="L1996" s="9">
        <f t="shared" si="127"/>
        <v>42651.006273148145</v>
      </c>
      <c r="M1996" s="14">
        <f t="shared" si="128"/>
        <v>10</v>
      </c>
      <c r="N1996" t="b">
        <v>0</v>
      </c>
      <c r="O1996">
        <v>0</v>
      </c>
      <c r="P1996" t="b">
        <v>0</v>
      </c>
      <c r="Q1996" t="s">
        <v>8294</v>
      </c>
      <c r="R1996">
        <f>ROUND(E1996/D1996*100,0)</f>
        <v>0</v>
      </c>
      <c r="S1996" s="10">
        <f t="shared" si="129"/>
        <v>0</v>
      </c>
      <c r="T1996" t="s">
        <v>8336</v>
      </c>
      <c r="U1996" t="s">
        <v>8348</v>
      </c>
    </row>
    <row r="1997" spans="1:21" ht="43.75" hidden="1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126"/>
        <v>42201.902037037042</v>
      </c>
      <c r="L1997" s="9">
        <f t="shared" si="127"/>
        <v>42181.902037037042</v>
      </c>
      <c r="M1997" s="14">
        <f t="shared" si="128"/>
        <v>6</v>
      </c>
      <c r="N1997" t="b">
        <v>0</v>
      </c>
      <c r="O1997">
        <v>3</v>
      </c>
      <c r="P1997" t="b">
        <v>0</v>
      </c>
      <c r="Q1997" t="s">
        <v>8294</v>
      </c>
      <c r="R1997">
        <f>ROUND(E1997/D1997*100,0)</f>
        <v>8</v>
      </c>
      <c r="S1997" s="10">
        <f t="shared" si="129"/>
        <v>26</v>
      </c>
      <c r="T1997" t="s">
        <v>8336</v>
      </c>
      <c r="U1997" t="s">
        <v>8348</v>
      </c>
    </row>
    <row r="1998" spans="1:21" ht="58.3" hidden="1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126"/>
        <v>41830.819571759261</v>
      </c>
      <c r="L1998" s="9">
        <f t="shared" si="127"/>
        <v>41800.819571759261</v>
      </c>
      <c r="M1998" s="14">
        <f t="shared" si="128"/>
        <v>6</v>
      </c>
      <c r="N1998" t="b">
        <v>0</v>
      </c>
      <c r="O1998">
        <v>0</v>
      </c>
      <c r="P1998" t="b">
        <v>0</v>
      </c>
      <c r="Q1998" t="s">
        <v>8294</v>
      </c>
      <c r="R1998">
        <f>ROUND(E1998/D1998*100,0)</f>
        <v>0</v>
      </c>
      <c r="S1998" s="10">
        <f t="shared" si="129"/>
        <v>0</v>
      </c>
      <c r="T1998" t="s">
        <v>8336</v>
      </c>
      <c r="U1998" t="s">
        <v>8348</v>
      </c>
    </row>
    <row r="1999" spans="1:21" ht="43.75" hidden="1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126"/>
        <v>41877.930694444447</v>
      </c>
      <c r="L1999" s="9">
        <f t="shared" si="127"/>
        <v>41847.930694444447</v>
      </c>
      <c r="M1999" s="14">
        <f t="shared" si="128"/>
        <v>7</v>
      </c>
      <c r="N1999" t="b">
        <v>0</v>
      </c>
      <c r="O1999">
        <v>0</v>
      </c>
      <c r="P1999" t="b">
        <v>0</v>
      </c>
      <c r="Q1999" t="s">
        <v>8294</v>
      </c>
      <c r="R1999">
        <f>ROUND(E1999/D1999*100,0)</f>
        <v>0</v>
      </c>
      <c r="S1999" s="10">
        <f t="shared" si="129"/>
        <v>0</v>
      </c>
      <c r="T1999" t="s">
        <v>8336</v>
      </c>
      <c r="U1999" t="s">
        <v>8348</v>
      </c>
    </row>
    <row r="2000" spans="1:21" ht="43.75" hidden="1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126"/>
        <v>41852.118495370371</v>
      </c>
      <c r="L2000" s="9">
        <f t="shared" si="127"/>
        <v>41807.118495370371</v>
      </c>
      <c r="M2000" s="14">
        <f t="shared" si="128"/>
        <v>6</v>
      </c>
      <c r="N2000" t="b">
        <v>0</v>
      </c>
      <c r="O2000">
        <v>3</v>
      </c>
      <c r="P2000" t="b">
        <v>0</v>
      </c>
      <c r="Q2000" t="s">
        <v>8294</v>
      </c>
      <c r="R2000">
        <f>ROUND(E2000/D2000*100,0)</f>
        <v>26</v>
      </c>
      <c r="S2000" s="10">
        <f t="shared" si="129"/>
        <v>218.33</v>
      </c>
      <c r="T2000" t="s">
        <v>8336</v>
      </c>
      <c r="U2000" t="s">
        <v>8348</v>
      </c>
    </row>
    <row r="2001" spans="1:21" ht="43.75" hidden="1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126"/>
        <v>41956.524398148147</v>
      </c>
      <c r="L2001" s="9">
        <f t="shared" si="127"/>
        <v>41926.482731481483</v>
      </c>
      <c r="M2001" s="14">
        <f t="shared" si="128"/>
        <v>10</v>
      </c>
      <c r="N2001" t="b">
        <v>0</v>
      </c>
      <c r="O2001">
        <v>7</v>
      </c>
      <c r="P2001" t="b">
        <v>0</v>
      </c>
      <c r="Q2001" t="s">
        <v>8294</v>
      </c>
      <c r="R2001">
        <f>ROUND(E2001/D2001*100,0)</f>
        <v>1</v>
      </c>
      <c r="S2001" s="10">
        <f t="shared" si="129"/>
        <v>33.71</v>
      </c>
      <c r="T2001" t="s">
        <v>8336</v>
      </c>
      <c r="U2001" t="s">
        <v>8348</v>
      </c>
    </row>
    <row r="2002" spans="1:21" ht="43.75" hidden="1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126"/>
        <v>42375.951539351852</v>
      </c>
      <c r="L2002" s="9">
        <f t="shared" si="127"/>
        <v>42345.951539351852</v>
      </c>
      <c r="M2002" s="14">
        <f t="shared" si="128"/>
        <v>12</v>
      </c>
      <c r="N2002" t="b">
        <v>0</v>
      </c>
      <c r="O2002">
        <v>25</v>
      </c>
      <c r="P2002" t="b">
        <v>0</v>
      </c>
      <c r="Q2002" t="s">
        <v>8294</v>
      </c>
      <c r="R2002">
        <f>ROUND(E2002/D2002*100,0)</f>
        <v>13</v>
      </c>
      <c r="S2002" s="10">
        <f t="shared" si="129"/>
        <v>25</v>
      </c>
      <c r="T2002" t="s">
        <v>8336</v>
      </c>
      <c r="U2002" t="s">
        <v>8348</v>
      </c>
    </row>
    <row r="2003" spans="1:21" ht="43.75" hidden="1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126"/>
        <v>42167.833333333328</v>
      </c>
      <c r="L2003" s="9">
        <f t="shared" si="127"/>
        <v>42136.209675925929</v>
      </c>
      <c r="M2003" s="14">
        <f t="shared" si="128"/>
        <v>5</v>
      </c>
      <c r="N2003" t="b">
        <v>1</v>
      </c>
      <c r="O2003">
        <v>1637</v>
      </c>
      <c r="P2003" t="b">
        <v>1</v>
      </c>
      <c r="Q2003" t="s">
        <v>8293</v>
      </c>
      <c r="R2003">
        <f>ROUND(E2003/D2003*100,0)</f>
        <v>382</v>
      </c>
      <c r="S2003" s="10">
        <f t="shared" si="129"/>
        <v>128.38999999999999</v>
      </c>
      <c r="T2003" t="s">
        <v>8317</v>
      </c>
      <c r="U2003" t="s">
        <v>8347</v>
      </c>
    </row>
    <row r="2004" spans="1:21" ht="43.75" hidden="1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126"/>
        <v>42758.71230324074</v>
      </c>
      <c r="L2004" s="9">
        <f t="shared" si="127"/>
        <v>42728.71230324074</v>
      </c>
      <c r="M2004" s="14">
        <f t="shared" si="128"/>
        <v>12</v>
      </c>
      <c r="N2004" t="b">
        <v>1</v>
      </c>
      <c r="O2004">
        <v>1375</v>
      </c>
      <c r="P2004" t="b">
        <v>1</v>
      </c>
      <c r="Q2004" t="s">
        <v>8293</v>
      </c>
      <c r="R2004">
        <f>ROUND(E2004/D2004*100,0)</f>
        <v>217</v>
      </c>
      <c r="S2004" s="10">
        <f t="shared" si="129"/>
        <v>78.83</v>
      </c>
      <c r="T2004" t="s">
        <v>8317</v>
      </c>
      <c r="U2004" t="s">
        <v>8347</v>
      </c>
    </row>
    <row r="2005" spans="1:21" ht="58.3" hidden="1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126"/>
        <v>40361.958333333336</v>
      </c>
      <c r="L2005" s="9">
        <f t="shared" si="127"/>
        <v>40347.125601851854</v>
      </c>
      <c r="M2005" s="14">
        <f t="shared" si="128"/>
        <v>6</v>
      </c>
      <c r="N2005" t="b">
        <v>1</v>
      </c>
      <c r="O2005">
        <v>17</v>
      </c>
      <c r="P2005" t="b">
        <v>1</v>
      </c>
      <c r="Q2005" t="s">
        <v>8293</v>
      </c>
      <c r="R2005">
        <f>ROUND(E2005/D2005*100,0)</f>
        <v>312</v>
      </c>
      <c r="S2005" s="10">
        <f t="shared" si="129"/>
        <v>91.76</v>
      </c>
      <c r="T2005" t="s">
        <v>8317</v>
      </c>
      <c r="U2005" t="s">
        <v>8347</v>
      </c>
    </row>
    <row r="2006" spans="1:21" ht="43.75" hidden="1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126"/>
        <v>41830.604895833334</v>
      </c>
      <c r="L2006" s="9">
        <f t="shared" si="127"/>
        <v>41800.604895833334</v>
      </c>
      <c r="M2006" s="14">
        <f t="shared" si="128"/>
        <v>6</v>
      </c>
      <c r="N2006" t="b">
        <v>1</v>
      </c>
      <c r="O2006">
        <v>354</v>
      </c>
      <c r="P2006" t="b">
        <v>1</v>
      </c>
      <c r="Q2006" t="s">
        <v>8293</v>
      </c>
      <c r="R2006">
        <f>ROUND(E2006/D2006*100,0)</f>
        <v>234</v>
      </c>
      <c r="S2006" s="10">
        <f t="shared" si="129"/>
        <v>331.1</v>
      </c>
      <c r="T2006" t="s">
        <v>8317</v>
      </c>
      <c r="U2006" t="s">
        <v>8347</v>
      </c>
    </row>
    <row r="2007" spans="1:21" ht="43.75" hidden="1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126"/>
        <v>41563.165972222225</v>
      </c>
      <c r="L2007" s="9">
        <f t="shared" si="127"/>
        <v>41535.812708333331</v>
      </c>
      <c r="M2007" s="14">
        <f t="shared" si="128"/>
        <v>9</v>
      </c>
      <c r="N2007" t="b">
        <v>1</v>
      </c>
      <c r="O2007">
        <v>191</v>
      </c>
      <c r="P2007" t="b">
        <v>1</v>
      </c>
      <c r="Q2007" t="s">
        <v>8293</v>
      </c>
      <c r="R2007">
        <f>ROUND(E2007/D2007*100,0)</f>
        <v>124</v>
      </c>
      <c r="S2007" s="10">
        <f t="shared" si="129"/>
        <v>194.26</v>
      </c>
      <c r="T2007" t="s">
        <v>8317</v>
      </c>
      <c r="U2007" t="s">
        <v>8347</v>
      </c>
    </row>
    <row r="2008" spans="1:21" ht="58.3" hidden="1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126"/>
        <v>41976.542187500003</v>
      </c>
      <c r="L2008" s="9">
        <f t="shared" si="127"/>
        <v>41941.500520833331</v>
      </c>
      <c r="M2008" s="14">
        <f t="shared" si="128"/>
        <v>10</v>
      </c>
      <c r="N2008" t="b">
        <v>1</v>
      </c>
      <c r="O2008">
        <v>303</v>
      </c>
      <c r="P2008" t="b">
        <v>1</v>
      </c>
      <c r="Q2008" t="s">
        <v>8293</v>
      </c>
      <c r="R2008">
        <f>ROUND(E2008/D2008*100,0)</f>
        <v>248</v>
      </c>
      <c r="S2008" s="10">
        <f t="shared" si="129"/>
        <v>408.98</v>
      </c>
      <c r="T2008" t="s">
        <v>8317</v>
      </c>
      <c r="U2008" t="s">
        <v>8347</v>
      </c>
    </row>
    <row r="2009" spans="1:21" ht="58.3" hidden="1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126"/>
        <v>40414.166666666664</v>
      </c>
      <c r="L2009" s="9">
        <f t="shared" si="127"/>
        <v>40347.837800925925</v>
      </c>
      <c r="M2009" s="14">
        <f t="shared" si="128"/>
        <v>6</v>
      </c>
      <c r="N2009" t="b">
        <v>1</v>
      </c>
      <c r="O2009">
        <v>137</v>
      </c>
      <c r="P2009" t="b">
        <v>1</v>
      </c>
      <c r="Q2009" t="s">
        <v>8293</v>
      </c>
      <c r="R2009">
        <f>ROUND(E2009/D2009*100,0)</f>
        <v>116</v>
      </c>
      <c r="S2009" s="10">
        <f t="shared" si="129"/>
        <v>84.46</v>
      </c>
      <c r="T2009" t="s">
        <v>8317</v>
      </c>
      <c r="U2009" t="s">
        <v>8347</v>
      </c>
    </row>
    <row r="2010" spans="1:21" ht="43.75" hidden="1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126"/>
        <v>40805.604421296295</v>
      </c>
      <c r="L2010" s="9">
        <f t="shared" si="127"/>
        <v>40761.604421296295</v>
      </c>
      <c r="M2010" s="14">
        <f t="shared" si="128"/>
        <v>8</v>
      </c>
      <c r="N2010" t="b">
        <v>1</v>
      </c>
      <c r="O2010">
        <v>41</v>
      </c>
      <c r="P2010" t="b">
        <v>1</v>
      </c>
      <c r="Q2010" t="s">
        <v>8293</v>
      </c>
      <c r="R2010">
        <f>ROUND(E2010/D2010*100,0)</f>
        <v>117</v>
      </c>
      <c r="S2010" s="10">
        <f t="shared" si="129"/>
        <v>44.85</v>
      </c>
      <c r="T2010" t="s">
        <v>8317</v>
      </c>
      <c r="U2010" t="s">
        <v>8347</v>
      </c>
    </row>
    <row r="2011" spans="1:21" ht="43.75" hidden="1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126"/>
        <v>42697.365081018521</v>
      </c>
      <c r="L2011" s="9">
        <f t="shared" si="127"/>
        <v>42661.323414351849</v>
      </c>
      <c r="M2011" s="14">
        <f t="shared" si="128"/>
        <v>10</v>
      </c>
      <c r="N2011" t="b">
        <v>1</v>
      </c>
      <c r="O2011">
        <v>398</v>
      </c>
      <c r="P2011" t="b">
        <v>1</v>
      </c>
      <c r="Q2011" t="s">
        <v>8293</v>
      </c>
      <c r="R2011">
        <f>ROUND(E2011/D2011*100,0)</f>
        <v>305</v>
      </c>
      <c r="S2011" s="10">
        <f t="shared" si="129"/>
        <v>383.36</v>
      </c>
      <c r="T2011" t="s">
        <v>8317</v>
      </c>
      <c r="U2011" t="s">
        <v>8347</v>
      </c>
    </row>
    <row r="2012" spans="1:21" ht="29.15" hidden="1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126"/>
        <v>42600.996423611112</v>
      </c>
      <c r="L2012" s="9">
        <f t="shared" si="127"/>
        <v>42570.996423611112</v>
      </c>
      <c r="M2012" s="14">
        <f t="shared" si="128"/>
        <v>7</v>
      </c>
      <c r="N2012" t="b">
        <v>1</v>
      </c>
      <c r="O2012">
        <v>1737</v>
      </c>
      <c r="P2012" t="b">
        <v>1</v>
      </c>
      <c r="Q2012" t="s">
        <v>8293</v>
      </c>
      <c r="R2012">
        <f>ROUND(E2012/D2012*100,0)</f>
        <v>320</v>
      </c>
      <c r="S2012" s="10">
        <f t="shared" si="129"/>
        <v>55.28</v>
      </c>
      <c r="T2012" t="s">
        <v>8317</v>
      </c>
      <c r="U2012" t="s">
        <v>8347</v>
      </c>
    </row>
    <row r="2013" spans="1:21" ht="43.75" hidden="1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126"/>
        <v>42380.958333333328</v>
      </c>
      <c r="L2013" s="9">
        <f t="shared" si="127"/>
        <v>42347.358483796299</v>
      </c>
      <c r="M2013" s="14">
        <f t="shared" si="128"/>
        <v>12</v>
      </c>
      <c r="N2013" t="b">
        <v>1</v>
      </c>
      <c r="O2013">
        <v>971</v>
      </c>
      <c r="P2013" t="b">
        <v>1</v>
      </c>
      <c r="Q2013" t="s">
        <v>8293</v>
      </c>
      <c r="R2013">
        <f>ROUND(E2013/D2013*100,0)</f>
        <v>820</v>
      </c>
      <c r="S2013" s="10">
        <f t="shared" si="129"/>
        <v>422.02</v>
      </c>
      <c r="T2013" t="s">
        <v>8317</v>
      </c>
      <c r="U2013" t="s">
        <v>8347</v>
      </c>
    </row>
    <row r="2014" spans="1:21" ht="43.75" hidden="1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126"/>
        <v>42040.822233796294</v>
      </c>
      <c r="L2014" s="9">
        <f t="shared" si="127"/>
        <v>42010.822233796294</v>
      </c>
      <c r="M2014" s="14">
        <f t="shared" si="128"/>
        <v>1</v>
      </c>
      <c r="N2014" t="b">
        <v>1</v>
      </c>
      <c r="O2014">
        <v>183</v>
      </c>
      <c r="P2014" t="b">
        <v>1</v>
      </c>
      <c r="Q2014" t="s">
        <v>8293</v>
      </c>
      <c r="R2014">
        <f>ROUND(E2014/D2014*100,0)</f>
        <v>235</v>
      </c>
      <c r="S2014" s="10">
        <f t="shared" si="129"/>
        <v>64.180000000000007</v>
      </c>
      <c r="T2014" t="s">
        <v>8317</v>
      </c>
      <c r="U2014" t="s">
        <v>8347</v>
      </c>
    </row>
    <row r="2015" spans="1:21" ht="58.3" hidden="1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126"/>
        <v>42559.960810185185</v>
      </c>
      <c r="L2015" s="9">
        <f t="shared" si="127"/>
        <v>42499.960810185185</v>
      </c>
      <c r="M2015" s="14">
        <f t="shared" si="128"/>
        <v>5</v>
      </c>
      <c r="N2015" t="b">
        <v>1</v>
      </c>
      <c r="O2015">
        <v>4562</v>
      </c>
      <c r="P2015" t="b">
        <v>1</v>
      </c>
      <c r="Q2015" t="s">
        <v>8293</v>
      </c>
      <c r="R2015">
        <f>ROUND(E2015/D2015*100,0)</f>
        <v>495</v>
      </c>
      <c r="S2015" s="10">
        <f t="shared" si="129"/>
        <v>173.58</v>
      </c>
      <c r="T2015" t="s">
        <v>8317</v>
      </c>
      <c r="U2015" t="s">
        <v>8347</v>
      </c>
    </row>
    <row r="2016" spans="1:21" ht="43.75" hidden="1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126"/>
        <v>41358.172905092593</v>
      </c>
      <c r="L2016" s="9">
        <f t="shared" si="127"/>
        <v>41324.214571759258</v>
      </c>
      <c r="M2016" s="14">
        <f t="shared" si="128"/>
        <v>2</v>
      </c>
      <c r="N2016" t="b">
        <v>1</v>
      </c>
      <c r="O2016">
        <v>26457</v>
      </c>
      <c r="P2016" t="b">
        <v>1</v>
      </c>
      <c r="Q2016" t="s">
        <v>8293</v>
      </c>
      <c r="R2016">
        <f>ROUND(E2016/D2016*100,0)</f>
        <v>7814</v>
      </c>
      <c r="S2016" s="10">
        <f t="shared" si="129"/>
        <v>88.6</v>
      </c>
      <c r="T2016" t="s">
        <v>8317</v>
      </c>
      <c r="U2016" t="s">
        <v>8347</v>
      </c>
    </row>
    <row r="2017" spans="1:21" ht="43.75" hidden="1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126"/>
        <v>40795.876886574071</v>
      </c>
      <c r="L2017" s="9">
        <f t="shared" si="127"/>
        <v>40765.876886574071</v>
      </c>
      <c r="M2017" s="14">
        <f t="shared" si="128"/>
        <v>8</v>
      </c>
      <c r="N2017" t="b">
        <v>1</v>
      </c>
      <c r="O2017">
        <v>162</v>
      </c>
      <c r="P2017" t="b">
        <v>1</v>
      </c>
      <c r="Q2017" t="s">
        <v>8293</v>
      </c>
      <c r="R2017">
        <f>ROUND(E2017/D2017*100,0)</f>
        <v>113</v>
      </c>
      <c r="S2017" s="10">
        <f t="shared" si="129"/>
        <v>50.22</v>
      </c>
      <c r="T2017" t="s">
        <v>8317</v>
      </c>
      <c r="U2017" t="s">
        <v>8347</v>
      </c>
    </row>
    <row r="2018" spans="1:21" ht="29.15" hidden="1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126"/>
        <v>41342.88077546296</v>
      </c>
      <c r="L2018" s="9">
        <f t="shared" si="127"/>
        <v>41312.88077546296</v>
      </c>
      <c r="M2018" s="14">
        <f t="shared" si="128"/>
        <v>2</v>
      </c>
      <c r="N2018" t="b">
        <v>1</v>
      </c>
      <c r="O2018">
        <v>479</v>
      </c>
      <c r="P2018" t="b">
        <v>1</v>
      </c>
      <c r="Q2018" t="s">
        <v>8293</v>
      </c>
      <c r="R2018">
        <f>ROUND(E2018/D2018*100,0)</f>
        <v>922</v>
      </c>
      <c r="S2018" s="10">
        <f t="shared" si="129"/>
        <v>192.39</v>
      </c>
      <c r="T2018" t="s">
        <v>8317</v>
      </c>
      <c r="U2018" t="s">
        <v>8347</v>
      </c>
    </row>
    <row r="2019" spans="1:21" ht="43.75" hidden="1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126"/>
        <v>40992.166666666664</v>
      </c>
      <c r="L2019" s="9">
        <f t="shared" si="127"/>
        <v>40961.057349537034</v>
      </c>
      <c r="M2019" s="14">
        <f t="shared" si="128"/>
        <v>2</v>
      </c>
      <c r="N2019" t="b">
        <v>1</v>
      </c>
      <c r="O2019">
        <v>426</v>
      </c>
      <c r="P2019" t="b">
        <v>1</v>
      </c>
      <c r="Q2019" t="s">
        <v>8293</v>
      </c>
      <c r="R2019">
        <f>ROUND(E2019/D2019*100,0)</f>
        <v>125</v>
      </c>
      <c r="S2019" s="10">
        <f t="shared" si="129"/>
        <v>73.42</v>
      </c>
      <c r="T2019" t="s">
        <v>8317</v>
      </c>
      <c r="U2019" t="s">
        <v>8347</v>
      </c>
    </row>
    <row r="2020" spans="1:21" ht="43.75" hidden="1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126"/>
        <v>42229.365844907406</v>
      </c>
      <c r="L2020" s="9">
        <f t="shared" si="127"/>
        <v>42199.365844907406</v>
      </c>
      <c r="M2020" s="14">
        <f t="shared" si="128"/>
        <v>7</v>
      </c>
      <c r="N2020" t="b">
        <v>1</v>
      </c>
      <c r="O2020">
        <v>450</v>
      </c>
      <c r="P2020" t="b">
        <v>1</v>
      </c>
      <c r="Q2020" t="s">
        <v>8293</v>
      </c>
      <c r="R2020">
        <f>ROUND(E2020/D2020*100,0)</f>
        <v>102</v>
      </c>
      <c r="S2020" s="10">
        <f t="shared" si="129"/>
        <v>147.68</v>
      </c>
      <c r="T2020" t="s">
        <v>8317</v>
      </c>
      <c r="U2020" t="s">
        <v>8347</v>
      </c>
    </row>
    <row r="2021" spans="1:21" ht="58.3" hidden="1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126"/>
        <v>42635.70857638889</v>
      </c>
      <c r="L2021" s="9">
        <f t="shared" si="127"/>
        <v>42605.70857638889</v>
      </c>
      <c r="M2021" s="14">
        <f t="shared" si="128"/>
        <v>8</v>
      </c>
      <c r="N2021" t="b">
        <v>1</v>
      </c>
      <c r="O2021">
        <v>1780</v>
      </c>
      <c r="P2021" t="b">
        <v>1</v>
      </c>
      <c r="Q2021" t="s">
        <v>8293</v>
      </c>
      <c r="R2021">
        <f>ROUND(E2021/D2021*100,0)</f>
        <v>485</v>
      </c>
      <c r="S2021" s="10">
        <f t="shared" si="129"/>
        <v>108.97</v>
      </c>
      <c r="T2021" t="s">
        <v>8317</v>
      </c>
      <c r="U2021" t="s">
        <v>8347</v>
      </c>
    </row>
    <row r="2022" spans="1:21" ht="43.75" hidden="1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126"/>
        <v>41773.961111111108</v>
      </c>
      <c r="L2022" s="9">
        <f t="shared" si="127"/>
        <v>41737.097499999996</v>
      </c>
      <c r="M2022" s="14">
        <f t="shared" si="128"/>
        <v>4</v>
      </c>
      <c r="N2022" t="b">
        <v>1</v>
      </c>
      <c r="O2022">
        <v>122</v>
      </c>
      <c r="P2022" t="b">
        <v>1</v>
      </c>
      <c r="Q2022" t="s">
        <v>8293</v>
      </c>
      <c r="R2022">
        <f>ROUND(E2022/D2022*100,0)</f>
        <v>192</v>
      </c>
      <c r="S2022" s="10">
        <f t="shared" si="129"/>
        <v>23.65</v>
      </c>
      <c r="T2022" t="s">
        <v>8317</v>
      </c>
      <c r="U2022" t="s">
        <v>8347</v>
      </c>
    </row>
    <row r="2023" spans="1:21" ht="43.75" hidden="1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126"/>
        <v>41906.070567129631</v>
      </c>
      <c r="L2023" s="9">
        <f t="shared" si="127"/>
        <v>41861.070567129631</v>
      </c>
      <c r="M2023" s="14">
        <f t="shared" si="128"/>
        <v>8</v>
      </c>
      <c r="N2023" t="b">
        <v>1</v>
      </c>
      <c r="O2023">
        <v>95</v>
      </c>
      <c r="P2023" t="b">
        <v>1</v>
      </c>
      <c r="Q2023" t="s">
        <v>8293</v>
      </c>
      <c r="R2023">
        <f>ROUND(E2023/D2023*100,0)</f>
        <v>281</v>
      </c>
      <c r="S2023" s="10">
        <f t="shared" si="129"/>
        <v>147.94999999999999</v>
      </c>
      <c r="T2023" t="s">
        <v>8317</v>
      </c>
      <c r="U2023" t="s">
        <v>8347</v>
      </c>
    </row>
    <row r="2024" spans="1:21" ht="43.75" hidden="1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126"/>
        <v>42532.569120370375</v>
      </c>
      <c r="L2024" s="9">
        <f t="shared" si="127"/>
        <v>42502.569120370375</v>
      </c>
      <c r="M2024" s="14">
        <f t="shared" si="128"/>
        <v>5</v>
      </c>
      <c r="N2024" t="b">
        <v>1</v>
      </c>
      <c r="O2024">
        <v>325</v>
      </c>
      <c r="P2024" t="b">
        <v>1</v>
      </c>
      <c r="Q2024" t="s">
        <v>8293</v>
      </c>
      <c r="R2024">
        <f>ROUND(E2024/D2024*100,0)</f>
        <v>125</v>
      </c>
      <c r="S2024" s="10">
        <f t="shared" si="129"/>
        <v>385.04</v>
      </c>
      <c r="T2024" t="s">
        <v>8317</v>
      </c>
      <c r="U2024" t="s">
        <v>8347</v>
      </c>
    </row>
    <row r="2025" spans="1:21" ht="58.3" hidden="1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126"/>
        <v>42166.420752314814</v>
      </c>
      <c r="L2025" s="9">
        <f t="shared" si="127"/>
        <v>42136.420752314814</v>
      </c>
      <c r="M2025" s="14">
        <f t="shared" si="128"/>
        <v>5</v>
      </c>
      <c r="N2025" t="b">
        <v>1</v>
      </c>
      <c r="O2025">
        <v>353</v>
      </c>
      <c r="P2025" t="b">
        <v>1</v>
      </c>
      <c r="Q2025" t="s">
        <v>8293</v>
      </c>
      <c r="R2025">
        <f>ROUND(E2025/D2025*100,0)</f>
        <v>161</v>
      </c>
      <c r="S2025" s="10">
        <f t="shared" si="129"/>
        <v>457.39</v>
      </c>
      <c r="T2025" t="s">
        <v>8317</v>
      </c>
      <c r="U2025" t="s">
        <v>8347</v>
      </c>
    </row>
    <row r="2026" spans="1:21" ht="43.75" hidden="1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126"/>
        <v>41134.125</v>
      </c>
      <c r="L2026" s="9">
        <f t="shared" si="127"/>
        <v>41099.966944444444</v>
      </c>
      <c r="M2026" s="14">
        <f t="shared" si="128"/>
        <v>7</v>
      </c>
      <c r="N2026" t="b">
        <v>1</v>
      </c>
      <c r="O2026">
        <v>105</v>
      </c>
      <c r="P2026" t="b">
        <v>1</v>
      </c>
      <c r="Q2026" t="s">
        <v>8293</v>
      </c>
      <c r="R2026">
        <f>ROUND(E2026/D2026*100,0)</f>
        <v>585</v>
      </c>
      <c r="S2026" s="10">
        <f t="shared" si="129"/>
        <v>222.99</v>
      </c>
      <c r="T2026" t="s">
        <v>8317</v>
      </c>
      <c r="U2026" t="s">
        <v>8347</v>
      </c>
    </row>
    <row r="2027" spans="1:21" ht="43.75" hidden="1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126"/>
        <v>42166.184560185182</v>
      </c>
      <c r="L2027" s="9">
        <f t="shared" si="127"/>
        <v>42136.184560185182</v>
      </c>
      <c r="M2027" s="14">
        <f t="shared" si="128"/>
        <v>5</v>
      </c>
      <c r="N2027" t="b">
        <v>1</v>
      </c>
      <c r="O2027">
        <v>729</v>
      </c>
      <c r="P2027" t="b">
        <v>1</v>
      </c>
      <c r="Q2027" t="s">
        <v>8293</v>
      </c>
      <c r="R2027">
        <f>ROUND(E2027/D2027*100,0)</f>
        <v>201</v>
      </c>
      <c r="S2027" s="10">
        <f t="shared" si="129"/>
        <v>220.74</v>
      </c>
      <c r="T2027" t="s">
        <v>8317</v>
      </c>
      <c r="U2027" t="s">
        <v>8347</v>
      </c>
    </row>
    <row r="2028" spans="1:21" ht="29.15" hidden="1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126"/>
        <v>41750.165972222225</v>
      </c>
      <c r="L2028" s="9">
        <f t="shared" si="127"/>
        <v>41704.735937500001</v>
      </c>
      <c r="M2028" s="14">
        <f t="shared" si="128"/>
        <v>3</v>
      </c>
      <c r="N2028" t="b">
        <v>1</v>
      </c>
      <c r="O2028">
        <v>454</v>
      </c>
      <c r="P2028" t="b">
        <v>1</v>
      </c>
      <c r="Q2028" t="s">
        <v>8293</v>
      </c>
      <c r="R2028">
        <f>ROUND(E2028/D2028*100,0)</f>
        <v>133</v>
      </c>
      <c r="S2028" s="10">
        <f t="shared" si="129"/>
        <v>73.5</v>
      </c>
      <c r="T2028" t="s">
        <v>8317</v>
      </c>
      <c r="U2028" t="s">
        <v>8347</v>
      </c>
    </row>
    <row r="2029" spans="1:21" ht="43.75" hidden="1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126"/>
        <v>42093.772210648152</v>
      </c>
      <c r="L2029" s="9">
        <f t="shared" si="127"/>
        <v>42048.813877314817</v>
      </c>
      <c r="M2029" s="14">
        <f t="shared" si="128"/>
        <v>2</v>
      </c>
      <c r="N2029" t="b">
        <v>1</v>
      </c>
      <c r="O2029">
        <v>539</v>
      </c>
      <c r="P2029" t="b">
        <v>1</v>
      </c>
      <c r="Q2029" t="s">
        <v>8293</v>
      </c>
      <c r="R2029">
        <f>ROUND(E2029/D2029*100,0)</f>
        <v>120</v>
      </c>
      <c r="S2029" s="10">
        <f t="shared" si="129"/>
        <v>223.1</v>
      </c>
      <c r="T2029" t="s">
        <v>8317</v>
      </c>
      <c r="U2029" t="s">
        <v>8347</v>
      </c>
    </row>
    <row r="2030" spans="1:21" ht="29.15" hidden="1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126"/>
        <v>40252.913194444445</v>
      </c>
      <c r="L2030" s="9">
        <f t="shared" si="127"/>
        <v>40215.919050925928</v>
      </c>
      <c r="M2030" s="14">
        <f t="shared" si="128"/>
        <v>2</v>
      </c>
      <c r="N2030" t="b">
        <v>1</v>
      </c>
      <c r="O2030">
        <v>79</v>
      </c>
      <c r="P2030" t="b">
        <v>1</v>
      </c>
      <c r="Q2030" t="s">
        <v>8293</v>
      </c>
      <c r="R2030">
        <f>ROUND(E2030/D2030*100,0)</f>
        <v>126</v>
      </c>
      <c r="S2030" s="10">
        <f t="shared" si="129"/>
        <v>47.91</v>
      </c>
      <c r="T2030" t="s">
        <v>8317</v>
      </c>
      <c r="U2030" t="s">
        <v>8347</v>
      </c>
    </row>
    <row r="2031" spans="1:21" ht="43.75" hidden="1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126"/>
        <v>41878.021770833337</v>
      </c>
      <c r="L2031" s="9">
        <f t="shared" si="127"/>
        <v>41848.021770833337</v>
      </c>
      <c r="M2031" s="14">
        <f t="shared" si="128"/>
        <v>7</v>
      </c>
      <c r="N2031" t="b">
        <v>1</v>
      </c>
      <c r="O2031">
        <v>94</v>
      </c>
      <c r="P2031" t="b">
        <v>1</v>
      </c>
      <c r="Q2031" t="s">
        <v>8293</v>
      </c>
      <c r="R2031">
        <f>ROUND(E2031/D2031*100,0)</f>
        <v>361</v>
      </c>
      <c r="S2031" s="10">
        <f t="shared" si="129"/>
        <v>96.06</v>
      </c>
      <c r="T2031" t="s">
        <v>8317</v>
      </c>
      <c r="U2031" t="s">
        <v>8347</v>
      </c>
    </row>
    <row r="2032" spans="1:21" ht="43.75" hidden="1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126"/>
        <v>41242.996481481481</v>
      </c>
      <c r="L2032" s="9">
        <f t="shared" si="127"/>
        <v>41212.996481481481</v>
      </c>
      <c r="M2032" s="14">
        <f t="shared" si="128"/>
        <v>10</v>
      </c>
      <c r="N2032" t="b">
        <v>1</v>
      </c>
      <c r="O2032">
        <v>625</v>
      </c>
      <c r="P2032" t="b">
        <v>1</v>
      </c>
      <c r="Q2032" t="s">
        <v>8293</v>
      </c>
      <c r="R2032">
        <f>ROUND(E2032/D2032*100,0)</f>
        <v>226</v>
      </c>
      <c r="S2032" s="10">
        <f t="shared" si="129"/>
        <v>118.61</v>
      </c>
      <c r="T2032" t="s">
        <v>8317</v>
      </c>
      <c r="U2032" t="s">
        <v>8347</v>
      </c>
    </row>
    <row r="2033" spans="1:21" ht="43.75" hidden="1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126"/>
        <v>42013.041666666672</v>
      </c>
      <c r="L2033" s="9">
        <f t="shared" si="127"/>
        <v>41975.329317129625</v>
      </c>
      <c r="M2033" s="14">
        <f t="shared" si="128"/>
        <v>12</v>
      </c>
      <c r="N2033" t="b">
        <v>1</v>
      </c>
      <c r="O2033">
        <v>508</v>
      </c>
      <c r="P2033" t="b">
        <v>1</v>
      </c>
      <c r="Q2033" t="s">
        <v>8293</v>
      </c>
      <c r="R2033">
        <f>ROUND(E2033/D2033*100,0)</f>
        <v>120</v>
      </c>
      <c r="S2033" s="10">
        <f t="shared" si="129"/>
        <v>118.45</v>
      </c>
      <c r="T2033" t="s">
        <v>8317</v>
      </c>
      <c r="U2033" t="s">
        <v>8347</v>
      </c>
    </row>
    <row r="2034" spans="1:21" ht="43.75" hidden="1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126"/>
        <v>42719.208333333328</v>
      </c>
      <c r="L2034" s="9">
        <f t="shared" si="127"/>
        <v>42689.565671296295</v>
      </c>
      <c r="M2034" s="14">
        <f t="shared" si="128"/>
        <v>11</v>
      </c>
      <c r="N2034" t="b">
        <v>1</v>
      </c>
      <c r="O2034">
        <v>531</v>
      </c>
      <c r="P2034" t="b">
        <v>1</v>
      </c>
      <c r="Q2034" t="s">
        <v>8293</v>
      </c>
      <c r="R2034">
        <f>ROUND(E2034/D2034*100,0)</f>
        <v>304</v>
      </c>
      <c r="S2034" s="10">
        <f t="shared" si="129"/>
        <v>143.21</v>
      </c>
      <c r="T2034" t="s">
        <v>8317</v>
      </c>
      <c r="U2034" t="s">
        <v>8347</v>
      </c>
    </row>
    <row r="2035" spans="1:21" ht="43.75" hidden="1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126"/>
        <v>41755.082384259258</v>
      </c>
      <c r="L2035" s="9">
        <f t="shared" si="127"/>
        <v>41725.082384259258</v>
      </c>
      <c r="M2035" s="14">
        <f t="shared" si="128"/>
        <v>3</v>
      </c>
      <c r="N2035" t="b">
        <v>1</v>
      </c>
      <c r="O2035">
        <v>158</v>
      </c>
      <c r="P2035" t="b">
        <v>1</v>
      </c>
      <c r="Q2035" t="s">
        <v>8293</v>
      </c>
      <c r="R2035">
        <f>ROUND(E2035/D2035*100,0)</f>
        <v>179</v>
      </c>
      <c r="S2035" s="10">
        <f t="shared" si="129"/>
        <v>282.72000000000003</v>
      </c>
      <c r="T2035" t="s">
        <v>8317</v>
      </c>
      <c r="U2035" t="s">
        <v>8347</v>
      </c>
    </row>
    <row r="2036" spans="1:21" ht="58.3" hidden="1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126"/>
        <v>42131.290277777778</v>
      </c>
      <c r="L2036" s="9">
        <f t="shared" si="127"/>
        <v>42076.130011574074</v>
      </c>
      <c r="M2036" s="14">
        <f t="shared" si="128"/>
        <v>3</v>
      </c>
      <c r="N2036" t="b">
        <v>1</v>
      </c>
      <c r="O2036">
        <v>508</v>
      </c>
      <c r="P2036" t="b">
        <v>1</v>
      </c>
      <c r="Q2036" t="s">
        <v>8293</v>
      </c>
      <c r="R2036">
        <f>ROUND(E2036/D2036*100,0)</f>
        <v>387</v>
      </c>
      <c r="S2036" s="10">
        <f t="shared" si="129"/>
        <v>593.94000000000005</v>
      </c>
      <c r="T2036" t="s">
        <v>8317</v>
      </c>
      <c r="U2036" t="s">
        <v>8347</v>
      </c>
    </row>
    <row r="2037" spans="1:21" ht="58.3" hidden="1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126"/>
        <v>42357.041666666672</v>
      </c>
      <c r="L2037" s="9">
        <f t="shared" si="127"/>
        <v>42311.625081018516</v>
      </c>
      <c r="M2037" s="14">
        <f t="shared" si="128"/>
        <v>11</v>
      </c>
      <c r="N2037" t="b">
        <v>1</v>
      </c>
      <c r="O2037">
        <v>644</v>
      </c>
      <c r="P2037" t="b">
        <v>1</v>
      </c>
      <c r="Q2037" t="s">
        <v>8293</v>
      </c>
      <c r="R2037">
        <f>ROUND(E2037/D2037*100,0)</f>
        <v>211</v>
      </c>
      <c r="S2037" s="10">
        <f t="shared" si="129"/>
        <v>262.16000000000003</v>
      </c>
      <c r="T2037" t="s">
        <v>8317</v>
      </c>
      <c r="U2037" t="s">
        <v>8347</v>
      </c>
    </row>
    <row r="2038" spans="1:21" ht="43.75" hidden="1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126"/>
        <v>41768.864803240744</v>
      </c>
      <c r="L2038" s="9">
        <f t="shared" si="127"/>
        <v>41738.864803240744</v>
      </c>
      <c r="M2038" s="14">
        <f t="shared" si="128"/>
        <v>4</v>
      </c>
      <c r="N2038" t="b">
        <v>1</v>
      </c>
      <c r="O2038">
        <v>848</v>
      </c>
      <c r="P2038" t="b">
        <v>1</v>
      </c>
      <c r="Q2038" t="s">
        <v>8293</v>
      </c>
      <c r="R2038">
        <f>ROUND(E2038/D2038*100,0)</f>
        <v>132</v>
      </c>
      <c r="S2038" s="10">
        <f t="shared" si="129"/>
        <v>46.58</v>
      </c>
      <c r="T2038" t="s">
        <v>8317</v>
      </c>
      <c r="U2038" t="s">
        <v>8347</v>
      </c>
    </row>
    <row r="2039" spans="1:21" ht="43.75" hidden="1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126"/>
        <v>41638.251770833333</v>
      </c>
      <c r="L2039" s="9">
        <f t="shared" si="127"/>
        <v>41578.210104166668</v>
      </c>
      <c r="M2039" s="14">
        <f t="shared" si="128"/>
        <v>10</v>
      </c>
      <c r="N2039" t="b">
        <v>1</v>
      </c>
      <c r="O2039">
        <v>429</v>
      </c>
      <c r="P2039" t="b">
        <v>1</v>
      </c>
      <c r="Q2039" t="s">
        <v>8293</v>
      </c>
      <c r="R2039">
        <f>ROUND(E2039/D2039*100,0)</f>
        <v>300</v>
      </c>
      <c r="S2039" s="10">
        <f t="shared" si="129"/>
        <v>70.040000000000006</v>
      </c>
      <c r="T2039" t="s">
        <v>8317</v>
      </c>
      <c r="U2039" t="s">
        <v>8347</v>
      </c>
    </row>
    <row r="2040" spans="1:21" ht="43.75" hidden="1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126"/>
        <v>41456.75</v>
      </c>
      <c r="L2040" s="9">
        <f t="shared" si="127"/>
        <v>41424.27107638889</v>
      </c>
      <c r="M2040" s="14">
        <f t="shared" si="128"/>
        <v>5</v>
      </c>
      <c r="N2040" t="b">
        <v>1</v>
      </c>
      <c r="O2040">
        <v>204</v>
      </c>
      <c r="P2040" t="b">
        <v>1</v>
      </c>
      <c r="Q2040" t="s">
        <v>8293</v>
      </c>
      <c r="R2040">
        <f>ROUND(E2040/D2040*100,0)</f>
        <v>421</v>
      </c>
      <c r="S2040" s="10">
        <f t="shared" si="129"/>
        <v>164.91</v>
      </c>
      <c r="T2040" t="s">
        <v>8317</v>
      </c>
      <c r="U2040" t="s">
        <v>8347</v>
      </c>
    </row>
    <row r="2041" spans="1:21" ht="43.75" hidden="1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126"/>
        <v>42705.207638888889</v>
      </c>
      <c r="L2041" s="9">
        <f t="shared" si="127"/>
        <v>42675.438946759255</v>
      </c>
      <c r="M2041" s="14">
        <f t="shared" si="128"/>
        <v>11</v>
      </c>
      <c r="N2041" t="b">
        <v>1</v>
      </c>
      <c r="O2041">
        <v>379</v>
      </c>
      <c r="P2041" t="b">
        <v>1</v>
      </c>
      <c r="Q2041" t="s">
        <v>8293</v>
      </c>
      <c r="R2041">
        <f>ROUND(E2041/D2041*100,0)</f>
        <v>136</v>
      </c>
      <c r="S2041" s="10">
        <f t="shared" si="129"/>
        <v>449.26</v>
      </c>
      <c r="T2041" t="s">
        <v>8317</v>
      </c>
      <c r="U2041" t="s">
        <v>8347</v>
      </c>
    </row>
    <row r="2042" spans="1:21" ht="29.15" hidden="1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126"/>
        <v>41593.968784722223</v>
      </c>
      <c r="L2042" s="9">
        <f t="shared" si="127"/>
        <v>41578.927118055559</v>
      </c>
      <c r="M2042" s="14">
        <f t="shared" si="128"/>
        <v>10</v>
      </c>
      <c r="N2042" t="b">
        <v>1</v>
      </c>
      <c r="O2042">
        <v>271</v>
      </c>
      <c r="P2042" t="b">
        <v>1</v>
      </c>
      <c r="Q2042" t="s">
        <v>8293</v>
      </c>
      <c r="R2042">
        <f>ROUND(E2042/D2042*100,0)</f>
        <v>248</v>
      </c>
      <c r="S2042" s="10">
        <f t="shared" si="129"/>
        <v>27.47</v>
      </c>
      <c r="T2042" t="s">
        <v>8317</v>
      </c>
      <c r="U2042" t="s">
        <v>8347</v>
      </c>
    </row>
    <row r="2043" spans="1:21" ht="43.75" hidden="1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126"/>
        <v>42684.567442129628</v>
      </c>
      <c r="L2043" s="9">
        <f t="shared" si="127"/>
        <v>42654.525775462964</v>
      </c>
      <c r="M2043" s="14">
        <f t="shared" si="128"/>
        <v>10</v>
      </c>
      <c r="N2043" t="b">
        <v>0</v>
      </c>
      <c r="O2043">
        <v>120</v>
      </c>
      <c r="P2043" t="b">
        <v>1</v>
      </c>
      <c r="Q2043" t="s">
        <v>8293</v>
      </c>
      <c r="R2043">
        <f>ROUND(E2043/D2043*100,0)</f>
        <v>182</v>
      </c>
      <c r="S2043" s="10">
        <f t="shared" si="129"/>
        <v>143.97999999999999</v>
      </c>
      <c r="T2043" t="s">
        <v>8317</v>
      </c>
      <c r="U2043" t="s">
        <v>8347</v>
      </c>
    </row>
    <row r="2044" spans="1:21" ht="43.75" hidden="1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126"/>
        <v>42391.708032407405</v>
      </c>
      <c r="L2044" s="9">
        <f t="shared" si="127"/>
        <v>42331.708032407405</v>
      </c>
      <c r="M2044" s="14">
        <f t="shared" si="128"/>
        <v>11</v>
      </c>
      <c r="N2044" t="b">
        <v>0</v>
      </c>
      <c r="O2044">
        <v>140</v>
      </c>
      <c r="P2044" t="b">
        <v>1</v>
      </c>
      <c r="Q2044" t="s">
        <v>8293</v>
      </c>
      <c r="R2044">
        <f>ROUND(E2044/D2044*100,0)</f>
        <v>124</v>
      </c>
      <c r="S2044" s="10">
        <f t="shared" si="129"/>
        <v>88.24</v>
      </c>
      <c r="T2044" t="s">
        <v>8317</v>
      </c>
      <c r="U2044" t="s">
        <v>8347</v>
      </c>
    </row>
    <row r="2045" spans="1:21" ht="43.75" hidden="1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126"/>
        <v>42715.207638888889</v>
      </c>
      <c r="L2045" s="9">
        <f t="shared" si="127"/>
        <v>42661.176817129628</v>
      </c>
      <c r="M2045" s="14">
        <f t="shared" si="128"/>
        <v>10</v>
      </c>
      <c r="N2045" t="b">
        <v>0</v>
      </c>
      <c r="O2045">
        <v>193</v>
      </c>
      <c r="P2045" t="b">
        <v>1</v>
      </c>
      <c r="Q2045" t="s">
        <v>8293</v>
      </c>
      <c r="R2045">
        <f>ROUND(E2045/D2045*100,0)</f>
        <v>506</v>
      </c>
      <c r="S2045" s="10">
        <f t="shared" si="129"/>
        <v>36.33</v>
      </c>
      <c r="T2045" t="s">
        <v>8317</v>
      </c>
      <c r="U2045" t="s">
        <v>8347</v>
      </c>
    </row>
    <row r="2046" spans="1:21" ht="43.75" hidden="1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126"/>
        <v>42168.684189814812</v>
      </c>
      <c r="L2046" s="9">
        <f t="shared" si="127"/>
        <v>42138.684189814812</v>
      </c>
      <c r="M2046" s="14">
        <f t="shared" si="128"/>
        <v>5</v>
      </c>
      <c r="N2046" t="b">
        <v>0</v>
      </c>
      <c r="O2046">
        <v>180</v>
      </c>
      <c r="P2046" t="b">
        <v>1</v>
      </c>
      <c r="Q2046" t="s">
        <v>8293</v>
      </c>
      <c r="R2046">
        <f>ROUND(E2046/D2046*100,0)</f>
        <v>108</v>
      </c>
      <c r="S2046" s="10">
        <f t="shared" si="129"/>
        <v>90.18</v>
      </c>
      <c r="T2046" t="s">
        <v>8317</v>
      </c>
      <c r="U2046" t="s">
        <v>8347</v>
      </c>
    </row>
    <row r="2047" spans="1:21" ht="43.75" hidden="1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126"/>
        <v>41099.088506944441</v>
      </c>
      <c r="L2047" s="9">
        <f t="shared" si="127"/>
        <v>41069.088506944441</v>
      </c>
      <c r="M2047" s="14">
        <f t="shared" si="128"/>
        <v>6</v>
      </c>
      <c r="N2047" t="b">
        <v>0</v>
      </c>
      <c r="O2047">
        <v>263</v>
      </c>
      <c r="P2047" t="b">
        <v>1</v>
      </c>
      <c r="Q2047" t="s">
        <v>8293</v>
      </c>
      <c r="R2047">
        <f>ROUND(E2047/D2047*100,0)</f>
        <v>819</v>
      </c>
      <c r="S2047" s="10">
        <f t="shared" si="129"/>
        <v>152.62</v>
      </c>
      <c r="T2047" t="s">
        <v>8317</v>
      </c>
      <c r="U2047" t="s">
        <v>8347</v>
      </c>
    </row>
    <row r="2048" spans="1:21" ht="43.75" hidden="1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126"/>
        <v>41417.171805555554</v>
      </c>
      <c r="L2048" s="9">
        <f t="shared" si="127"/>
        <v>41387.171805555554</v>
      </c>
      <c r="M2048" s="14">
        <f t="shared" si="128"/>
        <v>4</v>
      </c>
      <c r="N2048" t="b">
        <v>0</v>
      </c>
      <c r="O2048">
        <v>217</v>
      </c>
      <c r="P2048" t="b">
        <v>1</v>
      </c>
      <c r="Q2048" t="s">
        <v>8293</v>
      </c>
      <c r="R2048">
        <f>ROUND(E2048/D2048*100,0)</f>
        <v>121</v>
      </c>
      <c r="S2048" s="10">
        <f t="shared" si="129"/>
        <v>55.81</v>
      </c>
      <c r="T2048" t="s">
        <v>8317</v>
      </c>
      <c r="U2048" t="s">
        <v>8347</v>
      </c>
    </row>
    <row r="2049" spans="1:21" ht="43.75" hidden="1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126"/>
        <v>42111</v>
      </c>
      <c r="L2049" s="9">
        <f t="shared" si="127"/>
        <v>42081.903587962966</v>
      </c>
      <c r="M2049" s="14">
        <f t="shared" si="128"/>
        <v>3</v>
      </c>
      <c r="N2049" t="b">
        <v>0</v>
      </c>
      <c r="O2049">
        <v>443</v>
      </c>
      <c r="P2049" t="b">
        <v>1</v>
      </c>
      <c r="Q2049" t="s">
        <v>8293</v>
      </c>
      <c r="R2049">
        <f>ROUND(E2049/D2049*100,0)</f>
        <v>103</v>
      </c>
      <c r="S2049" s="10">
        <f t="shared" si="129"/>
        <v>227.85</v>
      </c>
      <c r="T2049" t="s">
        <v>8317</v>
      </c>
      <c r="U2049" t="s">
        <v>8347</v>
      </c>
    </row>
    <row r="2050" spans="1:21" ht="43.75" hidden="1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si="126"/>
        <v>41417.651516203703</v>
      </c>
      <c r="L2050" s="9">
        <f t="shared" si="127"/>
        <v>41387.651516203703</v>
      </c>
      <c r="M2050" s="14">
        <f t="shared" si="128"/>
        <v>4</v>
      </c>
      <c r="N2050" t="b">
        <v>0</v>
      </c>
      <c r="O2050">
        <v>1373</v>
      </c>
      <c r="P2050" t="b">
        <v>1</v>
      </c>
      <c r="Q2050" t="s">
        <v>8293</v>
      </c>
      <c r="R2050">
        <f>ROUND(E2050/D2050*100,0)</f>
        <v>148</v>
      </c>
      <c r="S2050" s="10">
        <f t="shared" si="129"/>
        <v>91.83</v>
      </c>
      <c r="T2050" t="s">
        <v>8317</v>
      </c>
      <c r="U2050" t="s">
        <v>8347</v>
      </c>
    </row>
    <row r="2051" spans="1:21" hidden="1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ref="K2051:K2114" si="130">(I2051/60/60/24) + DATE(1970,1,1)</f>
        <v>41610.957638888889</v>
      </c>
      <c r="L2051" s="9">
        <f t="shared" ref="L2051:L2114" si="131">(J2051/60/60/24) + DATE(1970,1,1)</f>
        <v>41575.527349537035</v>
      </c>
      <c r="M2051" s="14">
        <f t="shared" ref="M2051:M2114" si="132">MONTH(L2051)</f>
        <v>10</v>
      </c>
      <c r="N2051" t="b">
        <v>0</v>
      </c>
      <c r="O2051">
        <v>742</v>
      </c>
      <c r="P2051" t="b">
        <v>1</v>
      </c>
      <c r="Q2051" t="s">
        <v>8293</v>
      </c>
      <c r="R2051">
        <f>ROUND(E2051/D2051*100,0)</f>
        <v>120</v>
      </c>
      <c r="S2051" s="10">
        <f t="shared" ref="S2051:S2114" si="133">IFERROR(ROUND(E2051/O2051,2),0)</f>
        <v>80.989999999999995</v>
      </c>
      <c r="T2051" t="s">
        <v>8317</v>
      </c>
      <c r="U2051" t="s">
        <v>8347</v>
      </c>
    </row>
    <row r="2052" spans="1:21" ht="43.75" hidden="1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130"/>
        <v>42155.071504629625</v>
      </c>
      <c r="L2052" s="9">
        <f t="shared" si="131"/>
        <v>42115.071504629625</v>
      </c>
      <c r="M2052" s="14">
        <f t="shared" si="132"/>
        <v>4</v>
      </c>
      <c r="N2052" t="b">
        <v>0</v>
      </c>
      <c r="O2052">
        <v>170</v>
      </c>
      <c r="P2052" t="b">
        <v>1</v>
      </c>
      <c r="Q2052" t="s">
        <v>8293</v>
      </c>
      <c r="R2052">
        <f>ROUND(E2052/D2052*100,0)</f>
        <v>473</v>
      </c>
      <c r="S2052" s="10">
        <f t="shared" si="133"/>
        <v>278.39</v>
      </c>
      <c r="T2052" t="s">
        <v>8317</v>
      </c>
      <c r="U2052" t="s">
        <v>8347</v>
      </c>
    </row>
    <row r="2053" spans="1:21" ht="43.75" hidden="1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130"/>
        <v>41634.022418981483</v>
      </c>
      <c r="L2053" s="9">
        <f t="shared" si="131"/>
        <v>41604.022418981483</v>
      </c>
      <c r="M2053" s="14">
        <f t="shared" si="132"/>
        <v>11</v>
      </c>
      <c r="N2053" t="b">
        <v>0</v>
      </c>
      <c r="O2053">
        <v>242</v>
      </c>
      <c r="P2053" t="b">
        <v>1</v>
      </c>
      <c r="Q2053" t="s">
        <v>8293</v>
      </c>
      <c r="R2053">
        <f>ROUND(E2053/D2053*100,0)</f>
        <v>130</v>
      </c>
      <c r="S2053" s="10">
        <f t="shared" si="133"/>
        <v>43.1</v>
      </c>
      <c r="T2053" t="s">
        <v>8317</v>
      </c>
      <c r="U2053" t="s">
        <v>8347</v>
      </c>
    </row>
    <row r="2054" spans="1:21" ht="43.75" hidden="1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130"/>
        <v>42420.08394675926</v>
      </c>
      <c r="L2054" s="9">
        <f t="shared" si="131"/>
        <v>42375.08394675926</v>
      </c>
      <c r="M2054" s="14">
        <f t="shared" si="132"/>
        <v>1</v>
      </c>
      <c r="N2054" t="b">
        <v>0</v>
      </c>
      <c r="O2054">
        <v>541</v>
      </c>
      <c r="P2054" t="b">
        <v>1</v>
      </c>
      <c r="Q2054" t="s">
        <v>8293</v>
      </c>
      <c r="R2054">
        <f>ROUND(E2054/D2054*100,0)</f>
        <v>353</v>
      </c>
      <c r="S2054" s="10">
        <f t="shared" si="133"/>
        <v>326.29000000000002</v>
      </c>
      <c r="T2054" t="s">
        <v>8317</v>
      </c>
      <c r="U2054" t="s">
        <v>8347</v>
      </c>
    </row>
    <row r="2055" spans="1:21" ht="43.75" hidden="1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130"/>
        <v>42333.659155092595</v>
      </c>
      <c r="L2055" s="9">
        <f t="shared" si="131"/>
        <v>42303.617488425924</v>
      </c>
      <c r="M2055" s="14">
        <f t="shared" si="132"/>
        <v>10</v>
      </c>
      <c r="N2055" t="b">
        <v>0</v>
      </c>
      <c r="O2055">
        <v>121</v>
      </c>
      <c r="P2055" t="b">
        <v>1</v>
      </c>
      <c r="Q2055" t="s">
        <v>8293</v>
      </c>
      <c r="R2055">
        <f>ROUND(E2055/D2055*100,0)</f>
        <v>101</v>
      </c>
      <c r="S2055" s="10">
        <f t="shared" si="133"/>
        <v>41.74</v>
      </c>
      <c r="T2055" t="s">
        <v>8317</v>
      </c>
      <c r="U2055" t="s">
        <v>8347</v>
      </c>
    </row>
    <row r="2056" spans="1:21" ht="43.75" hidden="1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130"/>
        <v>41761.520949074074</v>
      </c>
      <c r="L2056" s="9">
        <f t="shared" si="131"/>
        <v>41731.520949074074</v>
      </c>
      <c r="M2056" s="14">
        <f t="shared" si="132"/>
        <v>4</v>
      </c>
      <c r="N2056" t="b">
        <v>0</v>
      </c>
      <c r="O2056">
        <v>621</v>
      </c>
      <c r="P2056" t="b">
        <v>1</v>
      </c>
      <c r="Q2056" t="s">
        <v>8293</v>
      </c>
      <c r="R2056">
        <f>ROUND(E2056/D2056*100,0)</f>
        <v>114</v>
      </c>
      <c r="S2056" s="10">
        <f t="shared" si="133"/>
        <v>64.02</v>
      </c>
      <c r="T2056" t="s">
        <v>8317</v>
      </c>
      <c r="U2056" t="s">
        <v>8347</v>
      </c>
    </row>
    <row r="2057" spans="1:21" ht="43.75" hidden="1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130"/>
        <v>41976.166666666672</v>
      </c>
      <c r="L2057" s="9">
        <f t="shared" si="131"/>
        <v>41946.674108796295</v>
      </c>
      <c r="M2057" s="14">
        <f t="shared" si="132"/>
        <v>11</v>
      </c>
      <c r="N2057" t="b">
        <v>0</v>
      </c>
      <c r="O2057">
        <v>101</v>
      </c>
      <c r="P2057" t="b">
        <v>1</v>
      </c>
      <c r="Q2057" t="s">
        <v>8293</v>
      </c>
      <c r="R2057">
        <f>ROUND(E2057/D2057*100,0)</f>
        <v>167</v>
      </c>
      <c r="S2057" s="10">
        <f t="shared" si="133"/>
        <v>99.46</v>
      </c>
      <c r="T2057" t="s">
        <v>8317</v>
      </c>
      <c r="U2057" t="s">
        <v>8347</v>
      </c>
    </row>
    <row r="2058" spans="1:21" ht="43.75" hidden="1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si="130"/>
        <v>41381.76090277778</v>
      </c>
      <c r="L2058" s="9">
        <f t="shared" si="131"/>
        <v>41351.76090277778</v>
      </c>
      <c r="M2058" s="14">
        <f t="shared" si="132"/>
        <v>3</v>
      </c>
      <c r="N2058" t="b">
        <v>0</v>
      </c>
      <c r="O2058">
        <v>554</v>
      </c>
      <c r="P2058" t="b">
        <v>1</v>
      </c>
      <c r="Q2058" t="s">
        <v>8293</v>
      </c>
      <c r="R2058">
        <f>ROUND(E2058/D2058*100,0)</f>
        <v>153</v>
      </c>
      <c r="S2058" s="10">
        <f t="shared" si="133"/>
        <v>138.49</v>
      </c>
      <c r="T2058" t="s">
        <v>8317</v>
      </c>
      <c r="U2058" t="s">
        <v>8347</v>
      </c>
    </row>
    <row r="2059" spans="1:21" ht="58.3" hidden="1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130"/>
        <v>42426.494583333333</v>
      </c>
      <c r="L2059" s="9">
        <f t="shared" si="131"/>
        <v>42396.494583333333</v>
      </c>
      <c r="M2059" s="14">
        <f t="shared" si="132"/>
        <v>1</v>
      </c>
      <c r="N2059" t="b">
        <v>0</v>
      </c>
      <c r="O2059">
        <v>666</v>
      </c>
      <c r="P2059" t="b">
        <v>1</v>
      </c>
      <c r="Q2059" t="s">
        <v>8293</v>
      </c>
      <c r="R2059">
        <f>ROUND(E2059/D2059*100,0)</f>
        <v>202</v>
      </c>
      <c r="S2059" s="10">
        <f t="shared" si="133"/>
        <v>45.55</v>
      </c>
      <c r="T2059" t="s">
        <v>8317</v>
      </c>
      <c r="U2059" t="s">
        <v>8347</v>
      </c>
    </row>
    <row r="2060" spans="1:21" ht="29.15" hidden="1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130"/>
        <v>42065.833333333328</v>
      </c>
      <c r="L2060" s="9">
        <f t="shared" si="131"/>
        <v>42026.370717592596</v>
      </c>
      <c r="M2060" s="14">
        <f t="shared" si="132"/>
        <v>1</v>
      </c>
      <c r="N2060" t="b">
        <v>0</v>
      </c>
      <c r="O2060">
        <v>410</v>
      </c>
      <c r="P2060" t="b">
        <v>1</v>
      </c>
      <c r="Q2060" t="s">
        <v>8293</v>
      </c>
      <c r="R2060">
        <f>ROUND(E2060/D2060*100,0)</f>
        <v>168</v>
      </c>
      <c r="S2060" s="10">
        <f t="shared" si="133"/>
        <v>10.51</v>
      </c>
      <c r="T2060" t="s">
        <v>8317</v>
      </c>
      <c r="U2060" t="s">
        <v>8347</v>
      </c>
    </row>
    <row r="2061" spans="1:21" ht="43.75" hidden="1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130"/>
        <v>42400.915972222225</v>
      </c>
      <c r="L2061" s="9">
        <f t="shared" si="131"/>
        <v>42361.602476851855</v>
      </c>
      <c r="M2061" s="14">
        <f t="shared" si="132"/>
        <v>12</v>
      </c>
      <c r="N2061" t="b">
        <v>0</v>
      </c>
      <c r="O2061">
        <v>375</v>
      </c>
      <c r="P2061" t="b">
        <v>1</v>
      </c>
      <c r="Q2061" t="s">
        <v>8293</v>
      </c>
      <c r="R2061">
        <f>ROUND(E2061/D2061*100,0)</f>
        <v>143</v>
      </c>
      <c r="S2061" s="10">
        <f t="shared" si="133"/>
        <v>114.77</v>
      </c>
      <c r="T2061" t="s">
        <v>8317</v>
      </c>
      <c r="U2061" t="s">
        <v>8347</v>
      </c>
    </row>
    <row r="2062" spans="1:21" ht="43.75" hidden="1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130"/>
        <v>41843.642939814818</v>
      </c>
      <c r="L2062" s="9">
        <f t="shared" si="131"/>
        <v>41783.642939814818</v>
      </c>
      <c r="M2062" s="14">
        <f t="shared" si="132"/>
        <v>5</v>
      </c>
      <c r="N2062" t="b">
        <v>0</v>
      </c>
      <c r="O2062">
        <v>1364</v>
      </c>
      <c r="P2062" t="b">
        <v>1</v>
      </c>
      <c r="Q2062" t="s">
        <v>8293</v>
      </c>
      <c r="R2062">
        <f>ROUND(E2062/D2062*100,0)</f>
        <v>196</v>
      </c>
      <c r="S2062" s="10">
        <f t="shared" si="133"/>
        <v>36</v>
      </c>
      <c r="T2062" t="s">
        <v>8317</v>
      </c>
      <c r="U2062" t="s">
        <v>8347</v>
      </c>
    </row>
    <row r="2063" spans="1:21" ht="43.75" hidden="1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130"/>
        <v>42735.764513888891</v>
      </c>
      <c r="L2063" s="9">
        <f t="shared" si="131"/>
        <v>42705.764513888891</v>
      </c>
      <c r="M2063" s="14">
        <f t="shared" si="132"/>
        <v>12</v>
      </c>
      <c r="N2063" t="b">
        <v>0</v>
      </c>
      <c r="O2063">
        <v>35</v>
      </c>
      <c r="P2063" t="b">
        <v>1</v>
      </c>
      <c r="Q2063" t="s">
        <v>8293</v>
      </c>
      <c r="R2063">
        <f>ROUND(E2063/D2063*100,0)</f>
        <v>108</v>
      </c>
      <c r="S2063" s="10">
        <f t="shared" si="133"/>
        <v>154.16999999999999</v>
      </c>
      <c r="T2063" t="s">
        <v>8317</v>
      </c>
      <c r="U2063" t="s">
        <v>8347</v>
      </c>
    </row>
    <row r="2064" spans="1:21" ht="58.3" hidden="1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130"/>
        <v>42453.341412037036</v>
      </c>
      <c r="L2064" s="9">
        <f t="shared" si="131"/>
        <v>42423.3830787037</v>
      </c>
      <c r="M2064" s="14">
        <f t="shared" si="132"/>
        <v>2</v>
      </c>
      <c r="N2064" t="b">
        <v>0</v>
      </c>
      <c r="O2064">
        <v>203</v>
      </c>
      <c r="P2064" t="b">
        <v>1</v>
      </c>
      <c r="Q2064" t="s">
        <v>8293</v>
      </c>
      <c r="R2064">
        <f>ROUND(E2064/D2064*100,0)</f>
        <v>115</v>
      </c>
      <c r="S2064" s="10">
        <f t="shared" si="133"/>
        <v>566.39</v>
      </c>
      <c r="T2064" t="s">
        <v>8317</v>
      </c>
      <c r="U2064" t="s">
        <v>8347</v>
      </c>
    </row>
    <row r="2065" spans="1:21" ht="29.15" hidden="1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130"/>
        <v>42505.73265046296</v>
      </c>
      <c r="L2065" s="9">
        <f t="shared" si="131"/>
        <v>42472.73265046296</v>
      </c>
      <c r="M2065" s="14">
        <f t="shared" si="132"/>
        <v>4</v>
      </c>
      <c r="N2065" t="b">
        <v>0</v>
      </c>
      <c r="O2065">
        <v>49</v>
      </c>
      <c r="P2065" t="b">
        <v>1</v>
      </c>
      <c r="Q2065" t="s">
        <v>8293</v>
      </c>
      <c r="R2065">
        <f>ROUND(E2065/D2065*100,0)</f>
        <v>148</v>
      </c>
      <c r="S2065" s="10">
        <f t="shared" si="133"/>
        <v>120.86</v>
      </c>
      <c r="T2065" t="s">
        <v>8317</v>
      </c>
      <c r="U2065" t="s">
        <v>8347</v>
      </c>
    </row>
    <row r="2066" spans="1:21" ht="43.75" hidden="1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130"/>
        <v>41425.5</v>
      </c>
      <c r="L2066" s="9">
        <f t="shared" si="131"/>
        <v>41389.364849537036</v>
      </c>
      <c r="M2066" s="14">
        <f t="shared" si="132"/>
        <v>4</v>
      </c>
      <c r="N2066" t="b">
        <v>0</v>
      </c>
      <c r="O2066">
        <v>5812</v>
      </c>
      <c r="P2066" t="b">
        <v>1</v>
      </c>
      <c r="Q2066" t="s">
        <v>8293</v>
      </c>
      <c r="R2066">
        <f>ROUND(E2066/D2066*100,0)</f>
        <v>191</v>
      </c>
      <c r="S2066" s="10">
        <f t="shared" si="133"/>
        <v>86.16</v>
      </c>
      <c r="T2066" t="s">
        <v>8317</v>
      </c>
      <c r="U2066" t="s">
        <v>8347</v>
      </c>
    </row>
    <row r="2067" spans="1:21" ht="43.75" hidden="1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130"/>
        <v>41633.333668981482</v>
      </c>
      <c r="L2067" s="9">
        <f t="shared" si="131"/>
        <v>41603.333668981482</v>
      </c>
      <c r="M2067" s="14">
        <f t="shared" si="132"/>
        <v>11</v>
      </c>
      <c r="N2067" t="b">
        <v>0</v>
      </c>
      <c r="O2067">
        <v>1556</v>
      </c>
      <c r="P2067" t="b">
        <v>1</v>
      </c>
      <c r="Q2067" t="s">
        <v>8293</v>
      </c>
      <c r="R2067">
        <f>ROUND(E2067/D2067*100,0)</f>
        <v>199</v>
      </c>
      <c r="S2067" s="10">
        <f t="shared" si="133"/>
        <v>51.21</v>
      </c>
      <c r="T2067" t="s">
        <v>8317</v>
      </c>
      <c r="U2067" t="s">
        <v>8347</v>
      </c>
    </row>
    <row r="2068" spans="1:21" ht="43.75" hidden="1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130"/>
        <v>41874.771793981483</v>
      </c>
      <c r="L2068" s="9">
        <f t="shared" si="131"/>
        <v>41844.771793981483</v>
      </c>
      <c r="M2068" s="14">
        <f t="shared" si="132"/>
        <v>7</v>
      </c>
      <c r="N2068" t="b">
        <v>0</v>
      </c>
      <c r="O2068">
        <v>65</v>
      </c>
      <c r="P2068" t="b">
        <v>1</v>
      </c>
      <c r="Q2068" t="s">
        <v>8293</v>
      </c>
      <c r="R2068">
        <f>ROUND(E2068/D2068*100,0)</f>
        <v>219</v>
      </c>
      <c r="S2068" s="10">
        <f t="shared" si="133"/>
        <v>67.260000000000005</v>
      </c>
      <c r="T2068" t="s">
        <v>8317</v>
      </c>
      <c r="U2068" t="s">
        <v>8347</v>
      </c>
    </row>
    <row r="2069" spans="1:21" ht="43.75" hidden="1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130"/>
        <v>42148.853888888887</v>
      </c>
      <c r="L2069" s="9">
        <f t="shared" si="131"/>
        <v>42115.853888888887</v>
      </c>
      <c r="M2069" s="14">
        <f t="shared" si="132"/>
        <v>4</v>
      </c>
      <c r="N2069" t="b">
        <v>0</v>
      </c>
      <c r="O2069">
        <v>10</v>
      </c>
      <c r="P2069" t="b">
        <v>1</v>
      </c>
      <c r="Q2069" t="s">
        <v>8293</v>
      </c>
      <c r="R2069">
        <f>ROUND(E2069/D2069*100,0)</f>
        <v>127</v>
      </c>
      <c r="S2069" s="10">
        <f t="shared" si="133"/>
        <v>62.8</v>
      </c>
      <c r="T2069" t="s">
        <v>8317</v>
      </c>
      <c r="U2069" t="s">
        <v>8347</v>
      </c>
    </row>
    <row r="2070" spans="1:21" ht="43.75" hidden="1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130"/>
        <v>42663.841608796298</v>
      </c>
      <c r="L2070" s="9">
        <f t="shared" si="131"/>
        <v>42633.841608796298</v>
      </c>
      <c r="M2070" s="14">
        <f t="shared" si="132"/>
        <v>9</v>
      </c>
      <c r="N2070" t="b">
        <v>0</v>
      </c>
      <c r="O2070">
        <v>76</v>
      </c>
      <c r="P2070" t="b">
        <v>1</v>
      </c>
      <c r="Q2070" t="s">
        <v>8293</v>
      </c>
      <c r="R2070">
        <f>ROUND(E2070/D2070*100,0)</f>
        <v>105</v>
      </c>
      <c r="S2070" s="10">
        <f t="shared" si="133"/>
        <v>346.13</v>
      </c>
      <c r="T2070" t="s">
        <v>8317</v>
      </c>
      <c r="U2070" t="s">
        <v>8347</v>
      </c>
    </row>
    <row r="2071" spans="1:21" ht="58.3" hidden="1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130"/>
        <v>42371.972118055557</v>
      </c>
      <c r="L2071" s="9">
        <f t="shared" si="131"/>
        <v>42340.972118055557</v>
      </c>
      <c r="M2071" s="14">
        <f t="shared" si="132"/>
        <v>12</v>
      </c>
      <c r="N2071" t="b">
        <v>0</v>
      </c>
      <c r="O2071">
        <v>263</v>
      </c>
      <c r="P2071" t="b">
        <v>1</v>
      </c>
      <c r="Q2071" t="s">
        <v>8293</v>
      </c>
      <c r="R2071">
        <f>ROUND(E2071/D2071*100,0)</f>
        <v>128</v>
      </c>
      <c r="S2071" s="10">
        <f t="shared" si="133"/>
        <v>244.12</v>
      </c>
      <c r="T2071" t="s">
        <v>8317</v>
      </c>
      <c r="U2071" t="s">
        <v>8347</v>
      </c>
    </row>
    <row r="2072" spans="1:21" ht="43.75" hidden="1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130"/>
        <v>42549.6565162037</v>
      </c>
      <c r="L2072" s="9">
        <f t="shared" si="131"/>
        <v>42519.6565162037</v>
      </c>
      <c r="M2072" s="14">
        <f t="shared" si="132"/>
        <v>5</v>
      </c>
      <c r="N2072" t="b">
        <v>0</v>
      </c>
      <c r="O2072">
        <v>1530</v>
      </c>
      <c r="P2072" t="b">
        <v>1</v>
      </c>
      <c r="Q2072" t="s">
        <v>8293</v>
      </c>
      <c r="R2072">
        <f>ROUND(E2072/D2072*100,0)</f>
        <v>317</v>
      </c>
      <c r="S2072" s="10">
        <f t="shared" si="133"/>
        <v>259.25</v>
      </c>
      <c r="T2072" t="s">
        <v>8317</v>
      </c>
      <c r="U2072" t="s">
        <v>8347</v>
      </c>
    </row>
    <row r="2073" spans="1:21" ht="43.75" hidden="1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130"/>
        <v>42645.278749999998</v>
      </c>
      <c r="L2073" s="9">
        <f t="shared" si="131"/>
        <v>42600.278749999998</v>
      </c>
      <c r="M2073" s="14">
        <f t="shared" si="132"/>
        <v>8</v>
      </c>
      <c r="N2073" t="b">
        <v>0</v>
      </c>
      <c r="O2073">
        <v>278</v>
      </c>
      <c r="P2073" t="b">
        <v>1</v>
      </c>
      <c r="Q2073" t="s">
        <v>8293</v>
      </c>
      <c r="R2073">
        <f>ROUND(E2073/D2073*100,0)</f>
        <v>281</v>
      </c>
      <c r="S2073" s="10">
        <f t="shared" si="133"/>
        <v>201.96</v>
      </c>
      <c r="T2073" t="s">
        <v>8317</v>
      </c>
      <c r="U2073" t="s">
        <v>8347</v>
      </c>
    </row>
    <row r="2074" spans="1:21" ht="58.3" hidden="1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130"/>
        <v>42497.581388888888</v>
      </c>
      <c r="L2074" s="9">
        <f t="shared" si="131"/>
        <v>42467.581388888888</v>
      </c>
      <c r="M2074" s="14">
        <f t="shared" si="132"/>
        <v>4</v>
      </c>
      <c r="N2074" t="b">
        <v>0</v>
      </c>
      <c r="O2074">
        <v>350</v>
      </c>
      <c r="P2074" t="b">
        <v>1</v>
      </c>
      <c r="Q2074" t="s">
        <v>8293</v>
      </c>
      <c r="R2074">
        <f>ROUND(E2074/D2074*100,0)</f>
        <v>111</v>
      </c>
      <c r="S2074" s="10">
        <f t="shared" si="133"/>
        <v>226.21</v>
      </c>
      <c r="T2074" t="s">
        <v>8317</v>
      </c>
      <c r="U2074" t="s">
        <v>8347</v>
      </c>
    </row>
    <row r="2075" spans="1:21" ht="43.75" hidden="1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130"/>
        <v>42132.668032407411</v>
      </c>
      <c r="L2075" s="9">
        <f t="shared" si="131"/>
        <v>42087.668032407411</v>
      </c>
      <c r="M2075" s="14">
        <f t="shared" si="132"/>
        <v>3</v>
      </c>
      <c r="N2075" t="b">
        <v>0</v>
      </c>
      <c r="O2075">
        <v>470</v>
      </c>
      <c r="P2075" t="b">
        <v>1</v>
      </c>
      <c r="Q2075" t="s">
        <v>8293</v>
      </c>
      <c r="R2075">
        <f>ROUND(E2075/D2075*100,0)</f>
        <v>153</v>
      </c>
      <c r="S2075" s="10">
        <f t="shared" si="133"/>
        <v>324.69</v>
      </c>
      <c r="T2075" t="s">
        <v>8317</v>
      </c>
      <c r="U2075" t="s">
        <v>8347</v>
      </c>
    </row>
    <row r="2076" spans="1:21" ht="29.15" hidden="1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130"/>
        <v>42496.826180555552</v>
      </c>
      <c r="L2076" s="9">
        <f t="shared" si="131"/>
        <v>42466.826180555552</v>
      </c>
      <c r="M2076" s="14">
        <f t="shared" si="132"/>
        <v>4</v>
      </c>
      <c r="N2076" t="b">
        <v>0</v>
      </c>
      <c r="O2076">
        <v>3</v>
      </c>
      <c r="P2076" t="b">
        <v>1</v>
      </c>
      <c r="Q2076" t="s">
        <v>8293</v>
      </c>
      <c r="R2076">
        <f>ROUND(E2076/D2076*100,0)</f>
        <v>103</v>
      </c>
      <c r="S2076" s="10">
        <f t="shared" si="133"/>
        <v>205</v>
      </c>
      <c r="T2076" t="s">
        <v>8317</v>
      </c>
      <c r="U2076" t="s">
        <v>8347</v>
      </c>
    </row>
    <row r="2077" spans="1:21" ht="43.75" hidden="1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130"/>
        <v>41480.681574074071</v>
      </c>
      <c r="L2077" s="9">
        <f t="shared" si="131"/>
        <v>41450.681574074071</v>
      </c>
      <c r="M2077" s="14">
        <f t="shared" si="132"/>
        <v>6</v>
      </c>
      <c r="N2077" t="b">
        <v>0</v>
      </c>
      <c r="O2077">
        <v>8200</v>
      </c>
      <c r="P2077" t="b">
        <v>1</v>
      </c>
      <c r="Q2077" t="s">
        <v>8293</v>
      </c>
      <c r="R2077">
        <f>ROUND(E2077/D2077*100,0)</f>
        <v>1678</v>
      </c>
      <c r="S2077" s="10">
        <f t="shared" si="133"/>
        <v>20.47</v>
      </c>
      <c r="T2077" t="s">
        <v>8317</v>
      </c>
      <c r="U2077" t="s">
        <v>8347</v>
      </c>
    </row>
    <row r="2078" spans="1:21" ht="29.15" hidden="1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130"/>
        <v>41843.880659722221</v>
      </c>
      <c r="L2078" s="9">
        <f t="shared" si="131"/>
        <v>41803.880659722221</v>
      </c>
      <c r="M2078" s="14">
        <f t="shared" si="132"/>
        <v>6</v>
      </c>
      <c r="N2078" t="b">
        <v>0</v>
      </c>
      <c r="O2078">
        <v>8359</v>
      </c>
      <c r="P2078" t="b">
        <v>1</v>
      </c>
      <c r="Q2078" t="s">
        <v>8293</v>
      </c>
      <c r="R2078">
        <f>ROUND(E2078/D2078*100,0)</f>
        <v>543</v>
      </c>
      <c r="S2078" s="10">
        <f t="shared" si="133"/>
        <v>116.35</v>
      </c>
      <c r="T2078" t="s">
        <v>8317</v>
      </c>
      <c r="U2078" t="s">
        <v>8347</v>
      </c>
    </row>
    <row r="2079" spans="1:21" ht="43.75" hidden="1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130"/>
        <v>42160.875</v>
      </c>
      <c r="L2079" s="9">
        <f t="shared" si="131"/>
        <v>42103.042546296296</v>
      </c>
      <c r="M2079" s="14">
        <f t="shared" si="132"/>
        <v>4</v>
      </c>
      <c r="N2079" t="b">
        <v>0</v>
      </c>
      <c r="O2079">
        <v>188</v>
      </c>
      <c r="P2079" t="b">
        <v>1</v>
      </c>
      <c r="Q2079" t="s">
        <v>8293</v>
      </c>
      <c r="R2079">
        <f>ROUND(E2079/D2079*100,0)</f>
        <v>116</v>
      </c>
      <c r="S2079" s="10">
        <f t="shared" si="133"/>
        <v>307.2</v>
      </c>
      <c r="T2079" t="s">
        <v>8317</v>
      </c>
      <c r="U2079" t="s">
        <v>8347</v>
      </c>
    </row>
    <row r="2080" spans="1:21" ht="43.75" hidden="1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130"/>
        <v>42722.771493055552</v>
      </c>
      <c r="L2080" s="9">
        <f t="shared" si="131"/>
        <v>42692.771493055552</v>
      </c>
      <c r="M2080" s="14">
        <f t="shared" si="132"/>
        <v>11</v>
      </c>
      <c r="N2080" t="b">
        <v>0</v>
      </c>
      <c r="O2080">
        <v>48</v>
      </c>
      <c r="P2080" t="b">
        <v>1</v>
      </c>
      <c r="Q2080" t="s">
        <v>8293</v>
      </c>
      <c r="R2080">
        <f>ROUND(E2080/D2080*100,0)</f>
        <v>131</v>
      </c>
      <c r="S2080" s="10">
        <f t="shared" si="133"/>
        <v>546.69000000000005</v>
      </c>
      <c r="T2080" t="s">
        <v>8317</v>
      </c>
      <c r="U2080" t="s">
        <v>8347</v>
      </c>
    </row>
    <row r="2081" spans="1:21" ht="58.3" hidden="1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130"/>
        <v>42180.791666666672</v>
      </c>
      <c r="L2081" s="9">
        <f t="shared" si="131"/>
        <v>42150.71056712963</v>
      </c>
      <c r="M2081" s="14">
        <f t="shared" si="132"/>
        <v>5</v>
      </c>
      <c r="N2081" t="b">
        <v>0</v>
      </c>
      <c r="O2081">
        <v>607</v>
      </c>
      <c r="P2081" t="b">
        <v>1</v>
      </c>
      <c r="Q2081" t="s">
        <v>8293</v>
      </c>
      <c r="R2081">
        <f>ROUND(E2081/D2081*100,0)</f>
        <v>288</v>
      </c>
      <c r="S2081" s="10">
        <f t="shared" si="133"/>
        <v>47.47</v>
      </c>
      <c r="T2081" t="s">
        <v>8317</v>
      </c>
      <c r="U2081" t="s">
        <v>8347</v>
      </c>
    </row>
    <row r="2082" spans="1:21" ht="43.75" hidden="1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130"/>
        <v>42319.998842592591</v>
      </c>
      <c r="L2082" s="9">
        <f t="shared" si="131"/>
        <v>42289.957175925927</v>
      </c>
      <c r="M2082" s="14">
        <f t="shared" si="132"/>
        <v>10</v>
      </c>
      <c r="N2082" t="b">
        <v>0</v>
      </c>
      <c r="O2082">
        <v>50</v>
      </c>
      <c r="P2082" t="b">
        <v>1</v>
      </c>
      <c r="Q2082" t="s">
        <v>8293</v>
      </c>
      <c r="R2082">
        <f>ROUND(E2082/D2082*100,0)</f>
        <v>508</v>
      </c>
      <c r="S2082" s="10">
        <f t="shared" si="133"/>
        <v>101.56</v>
      </c>
      <c r="T2082" t="s">
        <v>8317</v>
      </c>
      <c r="U2082" t="s">
        <v>8347</v>
      </c>
    </row>
    <row r="2083" spans="1:21" ht="43.75" hidden="1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130"/>
        <v>41045.207638888889</v>
      </c>
      <c r="L2083" s="9">
        <f t="shared" si="131"/>
        <v>41004.156886574077</v>
      </c>
      <c r="M2083" s="14">
        <f t="shared" si="132"/>
        <v>4</v>
      </c>
      <c r="N2083" t="b">
        <v>0</v>
      </c>
      <c r="O2083">
        <v>55</v>
      </c>
      <c r="P2083" t="b">
        <v>1</v>
      </c>
      <c r="Q2083" t="s">
        <v>8277</v>
      </c>
      <c r="R2083">
        <f>ROUND(E2083/D2083*100,0)</f>
        <v>115</v>
      </c>
      <c r="S2083" s="10">
        <f t="shared" si="133"/>
        <v>72.91</v>
      </c>
      <c r="T2083" t="s">
        <v>8323</v>
      </c>
      <c r="U2083" t="s">
        <v>8327</v>
      </c>
    </row>
    <row r="2084" spans="1:21" ht="43.75" hidden="1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130"/>
        <v>40871.161990740737</v>
      </c>
      <c r="L2084" s="9">
        <f t="shared" si="131"/>
        <v>40811.120324074072</v>
      </c>
      <c r="M2084" s="14">
        <f t="shared" si="132"/>
        <v>9</v>
      </c>
      <c r="N2084" t="b">
        <v>0</v>
      </c>
      <c r="O2084">
        <v>38</v>
      </c>
      <c r="P2084" t="b">
        <v>1</v>
      </c>
      <c r="Q2084" t="s">
        <v>8277</v>
      </c>
      <c r="R2084">
        <f>ROUND(E2084/D2084*100,0)</f>
        <v>111</v>
      </c>
      <c r="S2084" s="10">
        <f t="shared" si="133"/>
        <v>43.71</v>
      </c>
      <c r="T2084" t="s">
        <v>8323</v>
      </c>
      <c r="U2084" t="s">
        <v>8327</v>
      </c>
    </row>
    <row r="2085" spans="1:21" ht="43.75" hidden="1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130"/>
        <v>41064.72216435185</v>
      </c>
      <c r="L2085" s="9">
        <f t="shared" si="131"/>
        <v>41034.72216435185</v>
      </c>
      <c r="M2085" s="14">
        <f t="shared" si="132"/>
        <v>5</v>
      </c>
      <c r="N2085" t="b">
        <v>0</v>
      </c>
      <c r="O2085">
        <v>25</v>
      </c>
      <c r="P2085" t="b">
        <v>1</v>
      </c>
      <c r="Q2085" t="s">
        <v>8277</v>
      </c>
      <c r="R2085">
        <f>ROUND(E2085/D2085*100,0)</f>
        <v>113</v>
      </c>
      <c r="S2085" s="10">
        <f t="shared" si="133"/>
        <v>34</v>
      </c>
      <c r="T2085" t="s">
        <v>8323</v>
      </c>
      <c r="U2085" t="s">
        <v>8327</v>
      </c>
    </row>
    <row r="2086" spans="1:21" ht="43.75" hidden="1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130"/>
        <v>41763.290972222225</v>
      </c>
      <c r="L2086" s="9">
        <f t="shared" si="131"/>
        <v>41731.833124999997</v>
      </c>
      <c r="M2086" s="14">
        <f t="shared" si="132"/>
        <v>4</v>
      </c>
      <c r="N2086" t="b">
        <v>0</v>
      </c>
      <c r="O2086">
        <v>46</v>
      </c>
      <c r="P2086" t="b">
        <v>1</v>
      </c>
      <c r="Q2086" t="s">
        <v>8277</v>
      </c>
      <c r="R2086">
        <f>ROUND(E2086/D2086*100,0)</f>
        <v>108</v>
      </c>
      <c r="S2086" s="10">
        <f t="shared" si="133"/>
        <v>70.650000000000006</v>
      </c>
      <c r="T2086" t="s">
        <v>8323</v>
      </c>
      <c r="U2086" t="s">
        <v>8327</v>
      </c>
    </row>
    <row r="2087" spans="1:21" ht="58.3" hidden="1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130"/>
        <v>41105.835497685184</v>
      </c>
      <c r="L2087" s="9">
        <f t="shared" si="131"/>
        <v>41075.835497685184</v>
      </c>
      <c r="M2087" s="14">
        <f t="shared" si="132"/>
        <v>6</v>
      </c>
      <c r="N2087" t="b">
        <v>0</v>
      </c>
      <c r="O2087">
        <v>83</v>
      </c>
      <c r="P2087" t="b">
        <v>1</v>
      </c>
      <c r="Q2087" t="s">
        <v>8277</v>
      </c>
      <c r="R2087">
        <f>ROUND(E2087/D2087*100,0)</f>
        <v>124</v>
      </c>
      <c r="S2087" s="10">
        <f t="shared" si="133"/>
        <v>89.3</v>
      </c>
      <c r="T2087" t="s">
        <v>8323</v>
      </c>
      <c r="U2087" t="s">
        <v>8327</v>
      </c>
    </row>
    <row r="2088" spans="1:21" ht="43.75" hidden="1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130"/>
        <v>40891.207638888889</v>
      </c>
      <c r="L2088" s="9">
        <f t="shared" si="131"/>
        <v>40860.67050925926</v>
      </c>
      <c r="M2088" s="14">
        <f t="shared" si="132"/>
        <v>11</v>
      </c>
      <c r="N2088" t="b">
        <v>0</v>
      </c>
      <c r="O2088">
        <v>35</v>
      </c>
      <c r="P2088" t="b">
        <v>1</v>
      </c>
      <c r="Q2088" t="s">
        <v>8277</v>
      </c>
      <c r="R2088">
        <f>ROUND(E2088/D2088*100,0)</f>
        <v>101</v>
      </c>
      <c r="S2088" s="10">
        <f t="shared" si="133"/>
        <v>115.09</v>
      </c>
      <c r="T2088" t="s">
        <v>8323</v>
      </c>
      <c r="U2088" t="s">
        <v>8327</v>
      </c>
    </row>
    <row r="2089" spans="1:21" ht="58.3" hidden="1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130"/>
        <v>40794.204375000001</v>
      </c>
      <c r="L2089" s="9">
        <f t="shared" si="131"/>
        <v>40764.204375000001</v>
      </c>
      <c r="M2089" s="14">
        <f t="shared" si="132"/>
        <v>8</v>
      </c>
      <c r="N2089" t="b">
        <v>0</v>
      </c>
      <c r="O2089">
        <v>25</v>
      </c>
      <c r="P2089" t="b">
        <v>1</v>
      </c>
      <c r="Q2089" t="s">
        <v>8277</v>
      </c>
      <c r="R2089">
        <f>ROUND(E2089/D2089*100,0)</f>
        <v>104</v>
      </c>
      <c r="S2089" s="10">
        <f t="shared" si="133"/>
        <v>62.12</v>
      </c>
      <c r="T2089" t="s">
        <v>8323</v>
      </c>
      <c r="U2089" t="s">
        <v>8327</v>
      </c>
    </row>
    <row r="2090" spans="1:21" ht="43.75" hidden="1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130"/>
        <v>40432.165972222225</v>
      </c>
      <c r="L2090" s="9">
        <f t="shared" si="131"/>
        <v>40395.714722222219</v>
      </c>
      <c r="M2090" s="14">
        <f t="shared" si="132"/>
        <v>8</v>
      </c>
      <c r="N2090" t="b">
        <v>0</v>
      </c>
      <c r="O2090">
        <v>75</v>
      </c>
      <c r="P2090" t="b">
        <v>1</v>
      </c>
      <c r="Q2090" t="s">
        <v>8277</v>
      </c>
      <c r="R2090">
        <f>ROUND(E2090/D2090*100,0)</f>
        <v>116</v>
      </c>
      <c r="S2090" s="10">
        <f t="shared" si="133"/>
        <v>46.2</v>
      </c>
      <c r="T2090" t="s">
        <v>8323</v>
      </c>
      <c r="U2090" t="s">
        <v>8327</v>
      </c>
    </row>
    <row r="2091" spans="1:21" ht="29.15" hidden="1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130"/>
        <v>41488.076319444444</v>
      </c>
      <c r="L2091" s="9">
        <f t="shared" si="131"/>
        <v>41453.076319444444</v>
      </c>
      <c r="M2091" s="14">
        <f t="shared" si="132"/>
        <v>6</v>
      </c>
      <c r="N2091" t="b">
        <v>0</v>
      </c>
      <c r="O2091">
        <v>62</v>
      </c>
      <c r="P2091" t="b">
        <v>1</v>
      </c>
      <c r="Q2091" t="s">
        <v>8277</v>
      </c>
      <c r="R2091">
        <f>ROUND(E2091/D2091*100,0)</f>
        <v>120</v>
      </c>
      <c r="S2091" s="10">
        <f t="shared" si="133"/>
        <v>48.55</v>
      </c>
      <c r="T2091" t="s">
        <v>8323</v>
      </c>
      <c r="U2091" t="s">
        <v>8327</v>
      </c>
    </row>
    <row r="2092" spans="1:21" ht="43.75" hidden="1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130"/>
        <v>41329.381423611114</v>
      </c>
      <c r="L2092" s="9">
        <f t="shared" si="131"/>
        <v>41299.381423611114</v>
      </c>
      <c r="M2092" s="14">
        <f t="shared" si="132"/>
        <v>1</v>
      </c>
      <c r="N2092" t="b">
        <v>0</v>
      </c>
      <c r="O2092">
        <v>160</v>
      </c>
      <c r="P2092" t="b">
        <v>1</v>
      </c>
      <c r="Q2092" t="s">
        <v>8277</v>
      </c>
      <c r="R2092">
        <f>ROUND(E2092/D2092*100,0)</f>
        <v>115</v>
      </c>
      <c r="S2092" s="10">
        <f t="shared" si="133"/>
        <v>57.52</v>
      </c>
      <c r="T2092" t="s">
        <v>8323</v>
      </c>
      <c r="U2092" t="s">
        <v>8327</v>
      </c>
    </row>
    <row r="2093" spans="1:21" ht="58.3" hidden="1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130"/>
        <v>40603.833333333336</v>
      </c>
      <c r="L2093" s="9">
        <f t="shared" si="131"/>
        <v>40555.322662037033</v>
      </c>
      <c r="M2093" s="14">
        <f t="shared" si="132"/>
        <v>1</v>
      </c>
      <c r="N2093" t="b">
        <v>0</v>
      </c>
      <c r="O2093">
        <v>246</v>
      </c>
      <c r="P2093" t="b">
        <v>1</v>
      </c>
      <c r="Q2093" t="s">
        <v>8277</v>
      </c>
      <c r="R2093">
        <f>ROUND(E2093/D2093*100,0)</f>
        <v>120</v>
      </c>
      <c r="S2093" s="10">
        <f t="shared" si="133"/>
        <v>88.15</v>
      </c>
      <c r="T2093" t="s">
        <v>8323</v>
      </c>
      <c r="U2093" t="s">
        <v>8327</v>
      </c>
    </row>
    <row r="2094" spans="1:21" ht="43.75" hidden="1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130"/>
        <v>40823.707546296297</v>
      </c>
      <c r="L2094" s="9">
        <f t="shared" si="131"/>
        <v>40763.707546296297</v>
      </c>
      <c r="M2094" s="14">
        <f t="shared" si="132"/>
        <v>8</v>
      </c>
      <c r="N2094" t="b">
        <v>0</v>
      </c>
      <c r="O2094">
        <v>55</v>
      </c>
      <c r="P2094" t="b">
        <v>1</v>
      </c>
      <c r="Q2094" t="s">
        <v>8277</v>
      </c>
      <c r="R2094">
        <f>ROUND(E2094/D2094*100,0)</f>
        <v>101</v>
      </c>
      <c r="S2094" s="10">
        <f t="shared" si="133"/>
        <v>110.49</v>
      </c>
      <c r="T2094" t="s">
        <v>8323</v>
      </c>
      <c r="U2094" t="s">
        <v>8327</v>
      </c>
    </row>
    <row r="2095" spans="1:21" ht="43.75" hidden="1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130"/>
        <v>41265.896203703705</v>
      </c>
      <c r="L2095" s="9">
        <f t="shared" si="131"/>
        <v>41205.854537037041</v>
      </c>
      <c r="M2095" s="14">
        <f t="shared" si="132"/>
        <v>10</v>
      </c>
      <c r="N2095" t="b">
        <v>0</v>
      </c>
      <c r="O2095">
        <v>23</v>
      </c>
      <c r="P2095" t="b">
        <v>1</v>
      </c>
      <c r="Q2095" t="s">
        <v>8277</v>
      </c>
      <c r="R2095">
        <f>ROUND(E2095/D2095*100,0)</f>
        <v>102</v>
      </c>
      <c r="S2095" s="10">
        <f t="shared" si="133"/>
        <v>66.83</v>
      </c>
      <c r="T2095" t="s">
        <v>8323</v>
      </c>
      <c r="U2095" t="s">
        <v>8327</v>
      </c>
    </row>
    <row r="2096" spans="1:21" ht="58.3" hidden="1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130"/>
        <v>40973.125</v>
      </c>
      <c r="L2096" s="9">
        <f t="shared" si="131"/>
        <v>40939.02002314815</v>
      </c>
      <c r="M2096" s="14">
        <f t="shared" si="132"/>
        <v>1</v>
      </c>
      <c r="N2096" t="b">
        <v>0</v>
      </c>
      <c r="O2096">
        <v>72</v>
      </c>
      <c r="P2096" t="b">
        <v>1</v>
      </c>
      <c r="Q2096" t="s">
        <v>8277</v>
      </c>
      <c r="R2096">
        <f>ROUND(E2096/D2096*100,0)</f>
        <v>121</v>
      </c>
      <c r="S2096" s="10">
        <f t="shared" si="133"/>
        <v>58.6</v>
      </c>
      <c r="T2096" t="s">
        <v>8323</v>
      </c>
      <c r="U2096" t="s">
        <v>8327</v>
      </c>
    </row>
    <row r="2097" spans="1:21" ht="43.75" hidden="1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130"/>
        <v>40818.733483796292</v>
      </c>
      <c r="L2097" s="9">
        <f t="shared" si="131"/>
        <v>40758.733483796292</v>
      </c>
      <c r="M2097" s="14">
        <f t="shared" si="132"/>
        <v>8</v>
      </c>
      <c r="N2097" t="b">
        <v>0</v>
      </c>
      <c r="O2097">
        <v>22</v>
      </c>
      <c r="P2097" t="b">
        <v>1</v>
      </c>
      <c r="Q2097" t="s">
        <v>8277</v>
      </c>
      <c r="R2097">
        <f>ROUND(E2097/D2097*100,0)</f>
        <v>100</v>
      </c>
      <c r="S2097" s="10">
        <f t="shared" si="133"/>
        <v>113.64</v>
      </c>
      <c r="T2097" t="s">
        <v>8323</v>
      </c>
      <c r="U2097" t="s">
        <v>8327</v>
      </c>
    </row>
    <row r="2098" spans="1:21" ht="43.75" hidden="1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130"/>
        <v>41208.165972222225</v>
      </c>
      <c r="L2098" s="9">
        <f t="shared" si="131"/>
        <v>41192.758506944447</v>
      </c>
      <c r="M2098" s="14">
        <f t="shared" si="132"/>
        <v>10</v>
      </c>
      <c r="N2098" t="b">
        <v>0</v>
      </c>
      <c r="O2098">
        <v>14</v>
      </c>
      <c r="P2098" t="b">
        <v>1</v>
      </c>
      <c r="Q2098" t="s">
        <v>8277</v>
      </c>
      <c r="R2098">
        <f>ROUND(E2098/D2098*100,0)</f>
        <v>102</v>
      </c>
      <c r="S2098" s="10">
        <f t="shared" si="133"/>
        <v>43.57</v>
      </c>
      <c r="T2098" t="s">
        <v>8323</v>
      </c>
      <c r="U2098" t="s">
        <v>8327</v>
      </c>
    </row>
    <row r="2099" spans="1:21" ht="43.75" hidden="1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130"/>
        <v>40878.626562500001</v>
      </c>
      <c r="L2099" s="9">
        <f t="shared" si="131"/>
        <v>40818.58489583333</v>
      </c>
      <c r="M2099" s="14">
        <f t="shared" si="132"/>
        <v>10</v>
      </c>
      <c r="N2099" t="b">
        <v>0</v>
      </c>
      <c r="O2099">
        <v>38</v>
      </c>
      <c r="P2099" t="b">
        <v>1</v>
      </c>
      <c r="Q2099" t="s">
        <v>8277</v>
      </c>
      <c r="R2099">
        <f>ROUND(E2099/D2099*100,0)</f>
        <v>100</v>
      </c>
      <c r="S2099" s="10">
        <f t="shared" si="133"/>
        <v>78.95</v>
      </c>
      <c r="T2099" t="s">
        <v>8323</v>
      </c>
      <c r="U2099" t="s">
        <v>8327</v>
      </c>
    </row>
    <row r="2100" spans="1:21" ht="43.75" hidden="1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130"/>
        <v>40976.11383101852</v>
      </c>
      <c r="L2100" s="9">
        <f t="shared" si="131"/>
        <v>40946.11383101852</v>
      </c>
      <c r="M2100" s="14">
        <f t="shared" si="132"/>
        <v>2</v>
      </c>
      <c r="N2100" t="b">
        <v>0</v>
      </c>
      <c r="O2100">
        <v>32</v>
      </c>
      <c r="P2100" t="b">
        <v>1</v>
      </c>
      <c r="Q2100" t="s">
        <v>8277</v>
      </c>
      <c r="R2100">
        <f>ROUND(E2100/D2100*100,0)</f>
        <v>100</v>
      </c>
      <c r="S2100" s="10">
        <f t="shared" si="133"/>
        <v>188.13</v>
      </c>
      <c r="T2100" t="s">
        <v>8323</v>
      </c>
      <c r="U2100" t="s">
        <v>8327</v>
      </c>
    </row>
    <row r="2101" spans="1:21" hidden="1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130"/>
        <v>42187.152777777781</v>
      </c>
      <c r="L2101" s="9">
        <f t="shared" si="131"/>
        <v>42173.746342592596</v>
      </c>
      <c r="M2101" s="14">
        <f t="shared" si="132"/>
        <v>6</v>
      </c>
      <c r="N2101" t="b">
        <v>0</v>
      </c>
      <c r="O2101">
        <v>63</v>
      </c>
      <c r="P2101" t="b">
        <v>1</v>
      </c>
      <c r="Q2101" t="s">
        <v>8277</v>
      </c>
      <c r="R2101">
        <f>ROUND(E2101/D2101*100,0)</f>
        <v>132</v>
      </c>
      <c r="S2101" s="10">
        <f t="shared" si="133"/>
        <v>63.03</v>
      </c>
      <c r="T2101" t="s">
        <v>8323</v>
      </c>
      <c r="U2101" t="s">
        <v>8327</v>
      </c>
    </row>
    <row r="2102" spans="1:21" ht="43.75" hidden="1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130"/>
        <v>41090.165972222225</v>
      </c>
      <c r="L2102" s="9">
        <f t="shared" si="131"/>
        <v>41074.834965277776</v>
      </c>
      <c r="M2102" s="14">
        <f t="shared" si="132"/>
        <v>6</v>
      </c>
      <c r="N2102" t="b">
        <v>0</v>
      </c>
      <c r="O2102">
        <v>27</v>
      </c>
      <c r="P2102" t="b">
        <v>1</v>
      </c>
      <c r="Q2102" t="s">
        <v>8277</v>
      </c>
      <c r="R2102">
        <f>ROUND(E2102/D2102*100,0)</f>
        <v>137</v>
      </c>
      <c r="S2102" s="10">
        <f t="shared" si="133"/>
        <v>30.37</v>
      </c>
      <c r="T2102" t="s">
        <v>8323</v>
      </c>
      <c r="U2102" t="s">
        <v>8327</v>
      </c>
    </row>
    <row r="2103" spans="1:21" ht="43.75" hidden="1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130"/>
        <v>40952.149467592593</v>
      </c>
      <c r="L2103" s="9">
        <f t="shared" si="131"/>
        <v>40892.149467592593</v>
      </c>
      <c r="M2103" s="14">
        <f t="shared" si="132"/>
        <v>12</v>
      </c>
      <c r="N2103" t="b">
        <v>0</v>
      </c>
      <c r="O2103">
        <v>44</v>
      </c>
      <c r="P2103" t="b">
        <v>1</v>
      </c>
      <c r="Q2103" t="s">
        <v>8277</v>
      </c>
      <c r="R2103">
        <f>ROUND(E2103/D2103*100,0)</f>
        <v>113</v>
      </c>
      <c r="S2103" s="10">
        <f t="shared" si="133"/>
        <v>51.48</v>
      </c>
      <c r="T2103" t="s">
        <v>8323</v>
      </c>
      <c r="U2103" t="s">
        <v>8327</v>
      </c>
    </row>
    <row r="2104" spans="1:21" ht="43.75" hidden="1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130"/>
        <v>40668.868611111109</v>
      </c>
      <c r="L2104" s="9">
        <f t="shared" si="131"/>
        <v>40638.868611111109</v>
      </c>
      <c r="M2104" s="14">
        <f t="shared" si="132"/>
        <v>4</v>
      </c>
      <c r="N2104" t="b">
        <v>0</v>
      </c>
      <c r="O2104">
        <v>38</v>
      </c>
      <c r="P2104" t="b">
        <v>1</v>
      </c>
      <c r="Q2104" t="s">
        <v>8277</v>
      </c>
      <c r="R2104">
        <f>ROUND(E2104/D2104*100,0)</f>
        <v>136</v>
      </c>
      <c r="S2104" s="10">
        <f t="shared" si="133"/>
        <v>35.79</v>
      </c>
      <c r="T2104" t="s">
        <v>8323</v>
      </c>
      <c r="U2104" t="s">
        <v>8327</v>
      </c>
    </row>
    <row r="2105" spans="1:21" ht="29.15" hidden="1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130"/>
        <v>41222.7966087963</v>
      </c>
      <c r="L2105" s="9">
        <f t="shared" si="131"/>
        <v>41192.754942129628</v>
      </c>
      <c r="M2105" s="14">
        <f t="shared" si="132"/>
        <v>10</v>
      </c>
      <c r="N2105" t="b">
        <v>0</v>
      </c>
      <c r="O2105">
        <v>115</v>
      </c>
      <c r="P2105" t="b">
        <v>1</v>
      </c>
      <c r="Q2105" t="s">
        <v>8277</v>
      </c>
      <c r="R2105">
        <f>ROUND(E2105/D2105*100,0)</f>
        <v>146</v>
      </c>
      <c r="S2105" s="10">
        <f t="shared" si="133"/>
        <v>98.82</v>
      </c>
      <c r="T2105" t="s">
        <v>8323</v>
      </c>
      <c r="U2105" t="s">
        <v>8327</v>
      </c>
    </row>
    <row r="2106" spans="1:21" ht="43.75" hidden="1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130"/>
        <v>41425</v>
      </c>
      <c r="L2106" s="9">
        <f t="shared" si="131"/>
        <v>41394.074467592596</v>
      </c>
      <c r="M2106" s="14">
        <f t="shared" si="132"/>
        <v>4</v>
      </c>
      <c r="N2106" t="b">
        <v>0</v>
      </c>
      <c r="O2106">
        <v>37</v>
      </c>
      <c r="P2106" t="b">
        <v>1</v>
      </c>
      <c r="Q2106" t="s">
        <v>8277</v>
      </c>
      <c r="R2106">
        <f>ROUND(E2106/D2106*100,0)</f>
        <v>130</v>
      </c>
      <c r="S2106" s="10">
        <f t="shared" si="133"/>
        <v>28</v>
      </c>
      <c r="T2106" t="s">
        <v>8323</v>
      </c>
      <c r="U2106" t="s">
        <v>8327</v>
      </c>
    </row>
    <row r="2107" spans="1:21" ht="43.75" hidden="1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130"/>
        <v>41964.166666666672</v>
      </c>
      <c r="L2107" s="9">
        <f t="shared" si="131"/>
        <v>41951.788807870369</v>
      </c>
      <c r="M2107" s="14">
        <f t="shared" si="132"/>
        <v>11</v>
      </c>
      <c r="N2107" t="b">
        <v>0</v>
      </c>
      <c r="O2107">
        <v>99</v>
      </c>
      <c r="P2107" t="b">
        <v>1</v>
      </c>
      <c r="Q2107" t="s">
        <v>8277</v>
      </c>
      <c r="R2107">
        <f>ROUND(E2107/D2107*100,0)</f>
        <v>254</v>
      </c>
      <c r="S2107" s="10">
        <f t="shared" si="133"/>
        <v>51.31</v>
      </c>
      <c r="T2107" t="s">
        <v>8323</v>
      </c>
      <c r="U2107" t="s">
        <v>8327</v>
      </c>
    </row>
    <row r="2108" spans="1:21" ht="43.75" hidden="1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130"/>
        <v>41300.21497685185</v>
      </c>
      <c r="L2108" s="9">
        <f t="shared" si="131"/>
        <v>41270.21497685185</v>
      </c>
      <c r="M2108" s="14">
        <f t="shared" si="132"/>
        <v>12</v>
      </c>
      <c r="N2108" t="b">
        <v>0</v>
      </c>
      <c r="O2108">
        <v>44</v>
      </c>
      <c r="P2108" t="b">
        <v>1</v>
      </c>
      <c r="Q2108" t="s">
        <v>8277</v>
      </c>
      <c r="R2108">
        <f>ROUND(E2108/D2108*100,0)</f>
        <v>107</v>
      </c>
      <c r="S2108" s="10">
        <f t="shared" si="133"/>
        <v>53.52</v>
      </c>
      <c r="T2108" t="s">
        <v>8323</v>
      </c>
      <c r="U2108" t="s">
        <v>8327</v>
      </c>
    </row>
    <row r="2109" spans="1:21" ht="43.75" hidden="1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130"/>
        <v>41955.752233796295</v>
      </c>
      <c r="L2109" s="9">
        <f t="shared" si="131"/>
        <v>41934.71056712963</v>
      </c>
      <c r="M2109" s="14">
        <f t="shared" si="132"/>
        <v>10</v>
      </c>
      <c r="N2109" t="b">
        <v>0</v>
      </c>
      <c r="O2109">
        <v>58</v>
      </c>
      <c r="P2109" t="b">
        <v>1</v>
      </c>
      <c r="Q2109" t="s">
        <v>8277</v>
      </c>
      <c r="R2109">
        <f>ROUND(E2109/D2109*100,0)</f>
        <v>108</v>
      </c>
      <c r="S2109" s="10">
        <f t="shared" si="133"/>
        <v>37.15</v>
      </c>
      <c r="T2109" t="s">
        <v>8323</v>
      </c>
      <c r="U2109" t="s">
        <v>8327</v>
      </c>
    </row>
    <row r="2110" spans="1:21" ht="58.3" hidden="1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130"/>
        <v>41162.163194444445</v>
      </c>
      <c r="L2110" s="9">
        <f t="shared" si="131"/>
        <v>41135.175694444442</v>
      </c>
      <c r="M2110" s="14">
        <f t="shared" si="132"/>
        <v>8</v>
      </c>
      <c r="N2110" t="b">
        <v>0</v>
      </c>
      <c r="O2110">
        <v>191</v>
      </c>
      <c r="P2110" t="b">
        <v>1</v>
      </c>
      <c r="Q2110" t="s">
        <v>8277</v>
      </c>
      <c r="R2110">
        <f>ROUND(E2110/D2110*100,0)</f>
        <v>107</v>
      </c>
      <c r="S2110" s="10">
        <f t="shared" si="133"/>
        <v>89.9</v>
      </c>
      <c r="T2110" t="s">
        <v>8323</v>
      </c>
      <c r="U2110" t="s">
        <v>8327</v>
      </c>
    </row>
    <row r="2111" spans="1:21" ht="43.75" hidden="1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130"/>
        <v>42190.708530092597</v>
      </c>
      <c r="L2111" s="9">
        <f t="shared" si="131"/>
        <v>42160.708530092597</v>
      </c>
      <c r="M2111" s="14">
        <f t="shared" si="132"/>
        <v>6</v>
      </c>
      <c r="N2111" t="b">
        <v>0</v>
      </c>
      <c r="O2111">
        <v>40</v>
      </c>
      <c r="P2111" t="b">
        <v>1</v>
      </c>
      <c r="Q2111" t="s">
        <v>8277</v>
      </c>
      <c r="R2111">
        <f>ROUND(E2111/D2111*100,0)</f>
        <v>107</v>
      </c>
      <c r="S2111" s="10">
        <f t="shared" si="133"/>
        <v>106.53</v>
      </c>
      <c r="T2111" t="s">
        <v>8323</v>
      </c>
      <c r="U2111" t="s">
        <v>8327</v>
      </c>
    </row>
    <row r="2112" spans="1:21" ht="29.15" hidden="1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130"/>
        <v>41787.207638888889</v>
      </c>
      <c r="L2112" s="9">
        <f t="shared" si="131"/>
        <v>41759.670937499999</v>
      </c>
      <c r="M2112" s="14">
        <f t="shared" si="132"/>
        <v>4</v>
      </c>
      <c r="N2112" t="b">
        <v>0</v>
      </c>
      <c r="O2112">
        <v>38</v>
      </c>
      <c r="P2112" t="b">
        <v>1</v>
      </c>
      <c r="Q2112" t="s">
        <v>8277</v>
      </c>
      <c r="R2112">
        <f>ROUND(E2112/D2112*100,0)</f>
        <v>100</v>
      </c>
      <c r="S2112" s="10">
        <f t="shared" si="133"/>
        <v>52.82</v>
      </c>
      <c r="T2112" t="s">
        <v>8323</v>
      </c>
      <c r="U2112" t="s">
        <v>8327</v>
      </c>
    </row>
    <row r="2113" spans="1:21" ht="43.75" hidden="1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130"/>
        <v>40770.041666666664</v>
      </c>
      <c r="L2113" s="9">
        <f t="shared" si="131"/>
        <v>40703.197048611109</v>
      </c>
      <c r="M2113" s="14">
        <f t="shared" si="132"/>
        <v>6</v>
      </c>
      <c r="N2113" t="b">
        <v>0</v>
      </c>
      <c r="O2113">
        <v>39</v>
      </c>
      <c r="P2113" t="b">
        <v>1</v>
      </c>
      <c r="Q2113" t="s">
        <v>8277</v>
      </c>
      <c r="R2113">
        <f>ROUND(E2113/D2113*100,0)</f>
        <v>107</v>
      </c>
      <c r="S2113" s="10">
        <f t="shared" si="133"/>
        <v>54.62</v>
      </c>
      <c r="T2113" t="s">
        <v>8323</v>
      </c>
      <c r="U2113" t="s">
        <v>8327</v>
      </c>
    </row>
    <row r="2114" spans="1:21" ht="43.75" hidden="1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si="130"/>
        <v>41379.928159722222</v>
      </c>
      <c r="L2114" s="9">
        <f t="shared" si="131"/>
        <v>41365.928159722222</v>
      </c>
      <c r="M2114" s="14">
        <f t="shared" si="132"/>
        <v>4</v>
      </c>
      <c r="N2114" t="b">
        <v>0</v>
      </c>
      <c r="O2114">
        <v>11</v>
      </c>
      <c r="P2114" t="b">
        <v>1</v>
      </c>
      <c r="Q2114" t="s">
        <v>8277</v>
      </c>
      <c r="R2114">
        <f>ROUND(E2114/D2114*100,0)</f>
        <v>100</v>
      </c>
      <c r="S2114" s="10">
        <f t="shared" si="133"/>
        <v>27.27</v>
      </c>
      <c r="T2114" t="s">
        <v>8323</v>
      </c>
      <c r="U2114" t="s">
        <v>8327</v>
      </c>
    </row>
    <row r="2115" spans="1:21" ht="29.15" hidden="1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ref="K2115:K2178" si="134">(I2115/60/60/24) + DATE(1970,1,1)</f>
        <v>41905.86546296296</v>
      </c>
      <c r="L2115" s="9">
        <f t="shared" ref="L2115:L2178" si="135">(J2115/60/60/24) + DATE(1970,1,1)</f>
        <v>41870.86546296296</v>
      </c>
      <c r="M2115" s="14">
        <f t="shared" ref="M2115:M2178" si="136">MONTH(L2115)</f>
        <v>8</v>
      </c>
      <c r="N2115" t="b">
        <v>0</v>
      </c>
      <c r="O2115">
        <v>107</v>
      </c>
      <c r="P2115" t="b">
        <v>1</v>
      </c>
      <c r="Q2115" t="s">
        <v>8277</v>
      </c>
      <c r="R2115">
        <f>ROUND(E2115/D2115*100,0)</f>
        <v>105</v>
      </c>
      <c r="S2115" s="10">
        <f t="shared" ref="S2115:S2178" si="137">IFERROR(ROUND(E2115/O2115,2),0)</f>
        <v>68.599999999999994</v>
      </c>
      <c r="T2115" t="s">
        <v>8323</v>
      </c>
      <c r="U2115" t="s">
        <v>8327</v>
      </c>
    </row>
    <row r="2116" spans="1:21" ht="43.75" hidden="1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134"/>
        <v>40521.207638888889</v>
      </c>
      <c r="L2116" s="9">
        <f t="shared" si="135"/>
        <v>40458.815625000003</v>
      </c>
      <c r="M2116" s="14">
        <f t="shared" si="136"/>
        <v>10</v>
      </c>
      <c r="N2116" t="b">
        <v>0</v>
      </c>
      <c r="O2116">
        <v>147</v>
      </c>
      <c r="P2116" t="b">
        <v>1</v>
      </c>
      <c r="Q2116" t="s">
        <v>8277</v>
      </c>
      <c r="R2116">
        <f>ROUND(E2116/D2116*100,0)</f>
        <v>105</v>
      </c>
      <c r="S2116" s="10">
        <f t="shared" si="137"/>
        <v>35.61</v>
      </c>
      <c r="T2116" t="s">
        <v>8323</v>
      </c>
      <c r="U2116" t="s">
        <v>8327</v>
      </c>
    </row>
    <row r="2117" spans="1:21" ht="43.75" hidden="1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134"/>
        <v>40594.081030092595</v>
      </c>
      <c r="L2117" s="9">
        <f t="shared" si="135"/>
        <v>40564.081030092595</v>
      </c>
      <c r="M2117" s="14">
        <f t="shared" si="136"/>
        <v>1</v>
      </c>
      <c r="N2117" t="b">
        <v>0</v>
      </c>
      <c r="O2117">
        <v>36</v>
      </c>
      <c r="P2117" t="b">
        <v>1</v>
      </c>
      <c r="Q2117" t="s">
        <v>8277</v>
      </c>
      <c r="R2117">
        <f>ROUND(E2117/D2117*100,0)</f>
        <v>226</v>
      </c>
      <c r="S2117" s="10">
        <f t="shared" si="137"/>
        <v>94.03</v>
      </c>
      <c r="T2117" t="s">
        <v>8323</v>
      </c>
      <c r="U2117" t="s">
        <v>8327</v>
      </c>
    </row>
    <row r="2118" spans="1:21" ht="43.75" hidden="1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134"/>
        <v>41184.777812500004</v>
      </c>
      <c r="L2118" s="9">
        <f t="shared" si="135"/>
        <v>41136.777812500004</v>
      </c>
      <c r="M2118" s="14">
        <f t="shared" si="136"/>
        <v>8</v>
      </c>
      <c r="N2118" t="b">
        <v>0</v>
      </c>
      <c r="O2118">
        <v>92</v>
      </c>
      <c r="P2118" t="b">
        <v>1</v>
      </c>
      <c r="Q2118" t="s">
        <v>8277</v>
      </c>
      <c r="R2118">
        <f>ROUND(E2118/D2118*100,0)</f>
        <v>101</v>
      </c>
      <c r="S2118" s="10">
        <f t="shared" si="137"/>
        <v>526.46</v>
      </c>
      <c r="T2118" t="s">
        <v>8323</v>
      </c>
      <c r="U2118" t="s">
        <v>8327</v>
      </c>
    </row>
    <row r="2119" spans="1:21" ht="43.75" hidden="1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134"/>
        <v>42304.207638888889</v>
      </c>
      <c r="L2119" s="9">
        <f t="shared" si="135"/>
        <v>42290.059594907405</v>
      </c>
      <c r="M2119" s="14">
        <f t="shared" si="136"/>
        <v>10</v>
      </c>
      <c r="N2119" t="b">
        <v>0</v>
      </c>
      <c r="O2119">
        <v>35</v>
      </c>
      <c r="P2119" t="b">
        <v>1</v>
      </c>
      <c r="Q2119" t="s">
        <v>8277</v>
      </c>
      <c r="R2119">
        <f>ROUND(E2119/D2119*100,0)</f>
        <v>148</v>
      </c>
      <c r="S2119" s="10">
        <f t="shared" si="137"/>
        <v>50.66</v>
      </c>
      <c r="T2119" t="s">
        <v>8323</v>
      </c>
      <c r="U2119" t="s">
        <v>8327</v>
      </c>
    </row>
    <row r="2120" spans="1:21" ht="29.15" hidden="1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134"/>
        <v>40748.839537037034</v>
      </c>
      <c r="L2120" s="9">
        <f t="shared" si="135"/>
        <v>40718.839537037034</v>
      </c>
      <c r="M2120" s="14">
        <f t="shared" si="136"/>
        <v>6</v>
      </c>
      <c r="N2120" t="b">
        <v>0</v>
      </c>
      <c r="O2120">
        <v>17</v>
      </c>
      <c r="P2120" t="b">
        <v>1</v>
      </c>
      <c r="Q2120" t="s">
        <v>8277</v>
      </c>
      <c r="R2120">
        <f>ROUND(E2120/D2120*100,0)</f>
        <v>135</v>
      </c>
      <c r="S2120" s="10">
        <f t="shared" si="137"/>
        <v>79.180000000000007</v>
      </c>
      <c r="T2120" t="s">
        <v>8323</v>
      </c>
      <c r="U2120" t="s">
        <v>8327</v>
      </c>
    </row>
    <row r="2121" spans="1:21" ht="43.75" hidden="1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134"/>
        <v>41137.130150462966</v>
      </c>
      <c r="L2121" s="9">
        <f t="shared" si="135"/>
        <v>41107.130150462966</v>
      </c>
      <c r="M2121" s="14">
        <f t="shared" si="136"/>
        <v>7</v>
      </c>
      <c r="N2121" t="b">
        <v>0</v>
      </c>
      <c r="O2121">
        <v>22</v>
      </c>
      <c r="P2121" t="b">
        <v>1</v>
      </c>
      <c r="Q2121" t="s">
        <v>8277</v>
      </c>
      <c r="R2121">
        <f>ROUND(E2121/D2121*100,0)</f>
        <v>101</v>
      </c>
      <c r="S2121" s="10">
        <f t="shared" si="137"/>
        <v>91.59</v>
      </c>
      <c r="T2121" t="s">
        <v>8323</v>
      </c>
      <c r="U2121" t="s">
        <v>8327</v>
      </c>
    </row>
    <row r="2122" spans="1:21" ht="43.75" hidden="1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si="134"/>
        <v>41640.964537037034</v>
      </c>
      <c r="L2122" s="9">
        <f t="shared" si="135"/>
        <v>41591.964537037034</v>
      </c>
      <c r="M2122" s="14">
        <f t="shared" si="136"/>
        <v>11</v>
      </c>
      <c r="N2122" t="b">
        <v>0</v>
      </c>
      <c r="O2122">
        <v>69</v>
      </c>
      <c r="P2122" t="b">
        <v>1</v>
      </c>
      <c r="Q2122" t="s">
        <v>8277</v>
      </c>
      <c r="R2122">
        <f>ROUND(E2122/D2122*100,0)</f>
        <v>101</v>
      </c>
      <c r="S2122" s="10">
        <f t="shared" si="137"/>
        <v>116.96</v>
      </c>
      <c r="T2122" t="s">
        <v>8323</v>
      </c>
      <c r="U2122" t="s">
        <v>8327</v>
      </c>
    </row>
    <row r="2123" spans="1:21" ht="43.75" hidden="1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134"/>
        <v>42746.7424537037</v>
      </c>
      <c r="L2123" s="9">
        <f t="shared" si="135"/>
        <v>42716.7424537037</v>
      </c>
      <c r="M2123" s="14">
        <f t="shared" si="136"/>
        <v>12</v>
      </c>
      <c r="N2123" t="b">
        <v>0</v>
      </c>
      <c r="O2123">
        <v>10</v>
      </c>
      <c r="P2123" t="b">
        <v>0</v>
      </c>
      <c r="Q2123" t="s">
        <v>8280</v>
      </c>
      <c r="R2123">
        <f>ROUND(E2123/D2123*100,0)</f>
        <v>1</v>
      </c>
      <c r="S2123" s="10">
        <f t="shared" si="137"/>
        <v>28.4</v>
      </c>
      <c r="T2123" t="s">
        <v>8331</v>
      </c>
      <c r="U2123" t="s">
        <v>8332</v>
      </c>
    </row>
    <row r="2124" spans="1:21" ht="43.75" hidden="1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134"/>
        <v>42742.300567129627</v>
      </c>
      <c r="L2124" s="9">
        <f t="shared" si="135"/>
        <v>42712.300567129627</v>
      </c>
      <c r="M2124" s="14">
        <f t="shared" si="136"/>
        <v>12</v>
      </c>
      <c r="N2124" t="b">
        <v>0</v>
      </c>
      <c r="O2124">
        <v>3</v>
      </c>
      <c r="P2124" t="b">
        <v>0</v>
      </c>
      <c r="Q2124" t="s">
        <v>8280</v>
      </c>
      <c r="R2124">
        <f>ROUND(E2124/D2124*100,0)</f>
        <v>0</v>
      </c>
      <c r="S2124" s="10">
        <f t="shared" si="137"/>
        <v>103.33</v>
      </c>
      <c r="T2124" t="s">
        <v>8331</v>
      </c>
      <c r="U2124" t="s">
        <v>8332</v>
      </c>
    </row>
    <row r="2125" spans="1:21" ht="58.3" hidden="1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134"/>
        <v>40252.290972222225</v>
      </c>
      <c r="L2125" s="9">
        <f t="shared" si="135"/>
        <v>40198.424849537041</v>
      </c>
      <c r="M2125" s="14">
        <f t="shared" si="136"/>
        <v>1</v>
      </c>
      <c r="N2125" t="b">
        <v>0</v>
      </c>
      <c r="O2125">
        <v>5</v>
      </c>
      <c r="P2125" t="b">
        <v>0</v>
      </c>
      <c r="Q2125" t="s">
        <v>8280</v>
      </c>
      <c r="R2125">
        <f>ROUND(E2125/D2125*100,0)</f>
        <v>10</v>
      </c>
      <c r="S2125" s="10">
        <f t="shared" si="137"/>
        <v>10</v>
      </c>
      <c r="T2125" t="s">
        <v>8331</v>
      </c>
      <c r="U2125" t="s">
        <v>8332</v>
      </c>
    </row>
    <row r="2126" spans="1:21" ht="58.3" hidden="1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134"/>
        <v>40512.208333333336</v>
      </c>
      <c r="L2126" s="9">
        <f t="shared" si="135"/>
        <v>40464.028182870366</v>
      </c>
      <c r="M2126" s="14">
        <f t="shared" si="136"/>
        <v>10</v>
      </c>
      <c r="N2126" t="b">
        <v>0</v>
      </c>
      <c r="O2126">
        <v>5</v>
      </c>
      <c r="P2126" t="b">
        <v>0</v>
      </c>
      <c r="Q2126" t="s">
        <v>8280</v>
      </c>
      <c r="R2126">
        <f>ROUND(E2126/D2126*100,0)</f>
        <v>10</v>
      </c>
      <c r="S2126" s="10">
        <f t="shared" si="137"/>
        <v>23</v>
      </c>
      <c r="T2126" t="s">
        <v>8331</v>
      </c>
      <c r="U2126" t="s">
        <v>8332</v>
      </c>
    </row>
    <row r="2127" spans="1:21" ht="43.75" hidden="1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134"/>
        <v>42221.023530092592</v>
      </c>
      <c r="L2127" s="9">
        <f t="shared" si="135"/>
        <v>42191.023530092592</v>
      </c>
      <c r="M2127" s="14">
        <f t="shared" si="136"/>
        <v>7</v>
      </c>
      <c r="N2127" t="b">
        <v>0</v>
      </c>
      <c r="O2127">
        <v>27</v>
      </c>
      <c r="P2127" t="b">
        <v>0</v>
      </c>
      <c r="Q2127" t="s">
        <v>8280</v>
      </c>
      <c r="R2127">
        <f>ROUND(E2127/D2127*100,0)</f>
        <v>1</v>
      </c>
      <c r="S2127" s="10">
        <f t="shared" si="137"/>
        <v>31.56</v>
      </c>
      <c r="T2127" t="s">
        <v>8331</v>
      </c>
      <c r="U2127" t="s">
        <v>8332</v>
      </c>
    </row>
    <row r="2128" spans="1:21" ht="43.75" hidden="1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134"/>
        <v>41981.973229166666</v>
      </c>
      <c r="L2128" s="9">
        <f t="shared" si="135"/>
        <v>41951.973229166666</v>
      </c>
      <c r="M2128" s="14">
        <f t="shared" si="136"/>
        <v>11</v>
      </c>
      <c r="N2128" t="b">
        <v>0</v>
      </c>
      <c r="O2128">
        <v>2</v>
      </c>
      <c r="P2128" t="b">
        <v>0</v>
      </c>
      <c r="Q2128" t="s">
        <v>8280</v>
      </c>
      <c r="R2128">
        <f>ROUND(E2128/D2128*100,0)</f>
        <v>0</v>
      </c>
      <c r="S2128" s="10">
        <f t="shared" si="137"/>
        <v>5</v>
      </c>
      <c r="T2128" t="s">
        <v>8331</v>
      </c>
      <c r="U2128" t="s">
        <v>8332</v>
      </c>
    </row>
    <row r="2129" spans="1:21" ht="29.15" hidden="1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134"/>
        <v>42075.463692129633</v>
      </c>
      <c r="L2129" s="9">
        <f t="shared" si="135"/>
        <v>42045.50535879629</v>
      </c>
      <c r="M2129" s="14">
        <f t="shared" si="136"/>
        <v>2</v>
      </c>
      <c r="N2129" t="b">
        <v>0</v>
      </c>
      <c r="O2129">
        <v>236</v>
      </c>
      <c r="P2129" t="b">
        <v>0</v>
      </c>
      <c r="Q2129" t="s">
        <v>8280</v>
      </c>
      <c r="R2129">
        <f>ROUND(E2129/D2129*100,0)</f>
        <v>29</v>
      </c>
      <c r="S2129" s="10">
        <f t="shared" si="137"/>
        <v>34.22</v>
      </c>
      <c r="T2129" t="s">
        <v>8331</v>
      </c>
      <c r="U2129" t="s">
        <v>8332</v>
      </c>
    </row>
    <row r="2130" spans="1:21" ht="43.75" hidden="1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134"/>
        <v>41903.772789351853</v>
      </c>
      <c r="L2130" s="9">
        <f t="shared" si="135"/>
        <v>41843.772789351853</v>
      </c>
      <c r="M2130" s="14">
        <f t="shared" si="136"/>
        <v>7</v>
      </c>
      <c r="N2130" t="b">
        <v>0</v>
      </c>
      <c r="O2130">
        <v>1</v>
      </c>
      <c r="P2130" t="b">
        <v>0</v>
      </c>
      <c r="Q2130" t="s">
        <v>8280</v>
      </c>
      <c r="R2130">
        <f>ROUND(E2130/D2130*100,0)</f>
        <v>0</v>
      </c>
      <c r="S2130" s="10">
        <f t="shared" si="137"/>
        <v>25</v>
      </c>
      <c r="T2130" t="s">
        <v>8331</v>
      </c>
      <c r="U2130" t="s">
        <v>8332</v>
      </c>
    </row>
    <row r="2131" spans="1:21" ht="43.75" hidden="1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134"/>
        <v>42439.024305555555</v>
      </c>
      <c r="L2131" s="9">
        <f t="shared" si="135"/>
        <v>42409.024305555555</v>
      </c>
      <c r="M2131" s="14">
        <f t="shared" si="136"/>
        <v>2</v>
      </c>
      <c r="N2131" t="b">
        <v>0</v>
      </c>
      <c r="O2131">
        <v>12</v>
      </c>
      <c r="P2131" t="b">
        <v>0</v>
      </c>
      <c r="Q2131" t="s">
        <v>8280</v>
      </c>
      <c r="R2131">
        <f>ROUND(E2131/D2131*100,0)</f>
        <v>12</v>
      </c>
      <c r="S2131" s="10">
        <f t="shared" si="137"/>
        <v>19.670000000000002</v>
      </c>
      <c r="T2131" t="s">
        <v>8331</v>
      </c>
      <c r="U2131" t="s">
        <v>8332</v>
      </c>
    </row>
    <row r="2132" spans="1:21" ht="29.15" hidden="1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134"/>
        <v>41867.086377314816</v>
      </c>
      <c r="L2132" s="9">
        <f t="shared" si="135"/>
        <v>41832.086377314816</v>
      </c>
      <c r="M2132" s="14">
        <f t="shared" si="136"/>
        <v>7</v>
      </c>
      <c r="N2132" t="b">
        <v>0</v>
      </c>
      <c r="O2132">
        <v>4</v>
      </c>
      <c r="P2132" t="b">
        <v>0</v>
      </c>
      <c r="Q2132" t="s">
        <v>8280</v>
      </c>
      <c r="R2132">
        <f>ROUND(E2132/D2132*100,0)</f>
        <v>0</v>
      </c>
      <c r="S2132" s="10">
        <f t="shared" si="137"/>
        <v>21.25</v>
      </c>
      <c r="T2132" t="s">
        <v>8331</v>
      </c>
      <c r="U2132" t="s">
        <v>8332</v>
      </c>
    </row>
    <row r="2133" spans="1:21" ht="43.75" hidden="1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134"/>
        <v>42197.207071759258</v>
      </c>
      <c r="L2133" s="9">
        <f t="shared" si="135"/>
        <v>42167.207071759258</v>
      </c>
      <c r="M2133" s="14">
        <f t="shared" si="136"/>
        <v>6</v>
      </c>
      <c r="N2133" t="b">
        <v>0</v>
      </c>
      <c r="O2133">
        <v>3</v>
      </c>
      <c r="P2133" t="b">
        <v>0</v>
      </c>
      <c r="Q2133" t="s">
        <v>8280</v>
      </c>
      <c r="R2133">
        <f>ROUND(E2133/D2133*100,0)</f>
        <v>5</v>
      </c>
      <c r="S2133" s="10">
        <f t="shared" si="137"/>
        <v>8.33</v>
      </c>
      <c r="T2133" t="s">
        <v>8331</v>
      </c>
      <c r="U2133" t="s">
        <v>8332</v>
      </c>
    </row>
    <row r="2134" spans="1:21" ht="43.75" hidden="1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134"/>
        <v>41673.487175925926</v>
      </c>
      <c r="L2134" s="9">
        <f t="shared" si="135"/>
        <v>41643.487175925926</v>
      </c>
      <c r="M2134" s="14">
        <f t="shared" si="136"/>
        <v>1</v>
      </c>
      <c r="N2134" t="b">
        <v>0</v>
      </c>
      <c r="O2134">
        <v>99</v>
      </c>
      <c r="P2134" t="b">
        <v>0</v>
      </c>
      <c r="Q2134" t="s">
        <v>8280</v>
      </c>
      <c r="R2134">
        <f>ROUND(E2134/D2134*100,0)</f>
        <v>2</v>
      </c>
      <c r="S2134" s="10">
        <f t="shared" si="137"/>
        <v>21.34</v>
      </c>
      <c r="T2134" t="s">
        <v>8331</v>
      </c>
      <c r="U2134" t="s">
        <v>8332</v>
      </c>
    </row>
    <row r="2135" spans="1:21" ht="43.75" hidden="1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134"/>
        <v>40657.290972222225</v>
      </c>
      <c r="L2135" s="9">
        <f t="shared" si="135"/>
        <v>40619.097210648149</v>
      </c>
      <c r="M2135" s="14">
        <f t="shared" si="136"/>
        <v>3</v>
      </c>
      <c r="N2135" t="b">
        <v>0</v>
      </c>
      <c r="O2135">
        <v>3</v>
      </c>
      <c r="P2135" t="b">
        <v>0</v>
      </c>
      <c r="Q2135" t="s">
        <v>8280</v>
      </c>
      <c r="R2135">
        <f>ROUND(E2135/D2135*100,0)</f>
        <v>2</v>
      </c>
      <c r="S2135" s="10">
        <f t="shared" si="137"/>
        <v>5.33</v>
      </c>
      <c r="T2135" t="s">
        <v>8331</v>
      </c>
      <c r="U2135" t="s">
        <v>8332</v>
      </c>
    </row>
    <row r="2136" spans="1:21" ht="43.75" hidden="1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134"/>
        <v>41391.886469907404</v>
      </c>
      <c r="L2136" s="9">
        <f t="shared" si="135"/>
        <v>41361.886469907404</v>
      </c>
      <c r="M2136" s="14">
        <f t="shared" si="136"/>
        <v>3</v>
      </c>
      <c r="N2136" t="b">
        <v>0</v>
      </c>
      <c r="O2136">
        <v>3</v>
      </c>
      <c r="P2136" t="b">
        <v>0</v>
      </c>
      <c r="Q2136" t="s">
        <v>8280</v>
      </c>
      <c r="R2136">
        <f>ROUND(E2136/D2136*100,0)</f>
        <v>2</v>
      </c>
      <c r="S2136" s="10">
        <f t="shared" si="137"/>
        <v>34.67</v>
      </c>
      <c r="T2136" t="s">
        <v>8331</v>
      </c>
      <c r="U2136" t="s">
        <v>8332</v>
      </c>
    </row>
    <row r="2137" spans="1:21" ht="43.75" hidden="1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134"/>
        <v>41186.963344907403</v>
      </c>
      <c r="L2137" s="9">
        <f t="shared" si="135"/>
        <v>41156.963344907403</v>
      </c>
      <c r="M2137" s="14">
        <f t="shared" si="136"/>
        <v>9</v>
      </c>
      <c r="N2137" t="b">
        <v>0</v>
      </c>
      <c r="O2137">
        <v>22</v>
      </c>
      <c r="P2137" t="b">
        <v>0</v>
      </c>
      <c r="Q2137" t="s">
        <v>8280</v>
      </c>
      <c r="R2137">
        <f>ROUND(E2137/D2137*100,0)</f>
        <v>10</v>
      </c>
      <c r="S2137" s="10">
        <f t="shared" si="137"/>
        <v>21.73</v>
      </c>
      <c r="T2137" t="s">
        <v>8331</v>
      </c>
      <c r="U2137" t="s">
        <v>8332</v>
      </c>
    </row>
    <row r="2138" spans="1:21" ht="43.75" hidden="1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134"/>
        <v>41566.509097222224</v>
      </c>
      <c r="L2138" s="9">
        <f t="shared" si="135"/>
        <v>41536.509097222224</v>
      </c>
      <c r="M2138" s="14">
        <f t="shared" si="136"/>
        <v>9</v>
      </c>
      <c r="N2138" t="b">
        <v>0</v>
      </c>
      <c r="O2138">
        <v>4</v>
      </c>
      <c r="P2138" t="b">
        <v>0</v>
      </c>
      <c r="Q2138" t="s">
        <v>8280</v>
      </c>
      <c r="R2138">
        <f>ROUND(E2138/D2138*100,0)</f>
        <v>0</v>
      </c>
      <c r="S2138" s="10">
        <f t="shared" si="137"/>
        <v>11.92</v>
      </c>
      <c r="T2138" t="s">
        <v>8331</v>
      </c>
      <c r="U2138" t="s">
        <v>8332</v>
      </c>
    </row>
    <row r="2139" spans="1:21" ht="43.75" hidden="1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134"/>
        <v>41978.771168981482</v>
      </c>
      <c r="L2139" s="9">
        <f t="shared" si="135"/>
        <v>41948.771168981482</v>
      </c>
      <c r="M2139" s="14">
        <f t="shared" si="136"/>
        <v>11</v>
      </c>
      <c r="N2139" t="b">
        <v>0</v>
      </c>
      <c r="O2139">
        <v>534</v>
      </c>
      <c r="P2139" t="b">
        <v>0</v>
      </c>
      <c r="Q2139" t="s">
        <v>8280</v>
      </c>
      <c r="R2139">
        <f>ROUND(E2139/D2139*100,0)</f>
        <v>28</v>
      </c>
      <c r="S2139" s="10">
        <f t="shared" si="137"/>
        <v>26.6</v>
      </c>
      <c r="T2139" t="s">
        <v>8331</v>
      </c>
      <c r="U2139" t="s">
        <v>8332</v>
      </c>
    </row>
    <row r="2140" spans="1:21" ht="29.15" hidden="1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134"/>
        <v>41587.054849537039</v>
      </c>
      <c r="L2140" s="9">
        <f t="shared" si="135"/>
        <v>41557.013182870374</v>
      </c>
      <c r="M2140" s="14">
        <f t="shared" si="136"/>
        <v>10</v>
      </c>
      <c r="N2140" t="b">
        <v>0</v>
      </c>
      <c r="O2140">
        <v>12</v>
      </c>
      <c r="P2140" t="b">
        <v>0</v>
      </c>
      <c r="Q2140" t="s">
        <v>8280</v>
      </c>
      <c r="R2140">
        <f>ROUND(E2140/D2140*100,0)</f>
        <v>13</v>
      </c>
      <c r="S2140" s="10">
        <f t="shared" si="137"/>
        <v>10.67</v>
      </c>
      <c r="T2140" t="s">
        <v>8331</v>
      </c>
      <c r="U2140" t="s">
        <v>8332</v>
      </c>
    </row>
    <row r="2141" spans="1:21" ht="58.3" hidden="1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134"/>
        <v>42677.750092592592</v>
      </c>
      <c r="L2141" s="9">
        <f t="shared" si="135"/>
        <v>42647.750092592592</v>
      </c>
      <c r="M2141" s="14">
        <f t="shared" si="136"/>
        <v>10</v>
      </c>
      <c r="N2141" t="b">
        <v>0</v>
      </c>
      <c r="O2141">
        <v>56</v>
      </c>
      <c r="P2141" t="b">
        <v>0</v>
      </c>
      <c r="Q2141" t="s">
        <v>8280</v>
      </c>
      <c r="R2141">
        <f>ROUND(E2141/D2141*100,0)</f>
        <v>5</v>
      </c>
      <c r="S2141" s="10">
        <f t="shared" si="137"/>
        <v>29.04</v>
      </c>
      <c r="T2141" t="s">
        <v>8331</v>
      </c>
      <c r="U2141" t="s">
        <v>8332</v>
      </c>
    </row>
    <row r="2142" spans="1:21" ht="43.75" hidden="1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134"/>
        <v>41285.833611111113</v>
      </c>
      <c r="L2142" s="9">
        <f t="shared" si="135"/>
        <v>41255.833611111113</v>
      </c>
      <c r="M2142" s="14">
        <f t="shared" si="136"/>
        <v>12</v>
      </c>
      <c r="N2142" t="b">
        <v>0</v>
      </c>
      <c r="O2142">
        <v>11</v>
      </c>
      <c r="P2142" t="b">
        <v>0</v>
      </c>
      <c r="Q2142" t="s">
        <v>8280</v>
      </c>
      <c r="R2142">
        <f>ROUND(E2142/D2142*100,0)</f>
        <v>0</v>
      </c>
      <c r="S2142" s="10">
        <f t="shared" si="137"/>
        <v>50.91</v>
      </c>
      <c r="T2142" t="s">
        <v>8331</v>
      </c>
      <c r="U2142" t="s">
        <v>8332</v>
      </c>
    </row>
    <row r="2143" spans="1:21" ht="58.3" hidden="1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134"/>
        <v>41957.277303240742</v>
      </c>
      <c r="L2143" s="9">
        <f t="shared" si="135"/>
        <v>41927.235636574071</v>
      </c>
      <c r="M2143" s="14">
        <f t="shared" si="136"/>
        <v>10</v>
      </c>
      <c r="N2143" t="b">
        <v>0</v>
      </c>
      <c r="O2143">
        <v>0</v>
      </c>
      <c r="P2143" t="b">
        <v>0</v>
      </c>
      <c r="Q2143" t="s">
        <v>8280</v>
      </c>
      <c r="R2143">
        <f>ROUND(E2143/D2143*100,0)</f>
        <v>0</v>
      </c>
      <c r="S2143" s="10">
        <f t="shared" si="137"/>
        <v>0</v>
      </c>
      <c r="T2143" t="s">
        <v>8331</v>
      </c>
      <c r="U2143" t="s">
        <v>8332</v>
      </c>
    </row>
    <row r="2144" spans="1:21" ht="43.75" hidden="1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134"/>
        <v>42368.701504629629</v>
      </c>
      <c r="L2144" s="9">
        <f t="shared" si="135"/>
        <v>42340.701504629629</v>
      </c>
      <c r="M2144" s="14">
        <f t="shared" si="136"/>
        <v>12</v>
      </c>
      <c r="N2144" t="b">
        <v>0</v>
      </c>
      <c r="O2144">
        <v>12</v>
      </c>
      <c r="P2144" t="b">
        <v>0</v>
      </c>
      <c r="Q2144" t="s">
        <v>8280</v>
      </c>
      <c r="R2144">
        <f>ROUND(E2144/D2144*100,0)</f>
        <v>6</v>
      </c>
      <c r="S2144" s="10">
        <f t="shared" si="137"/>
        <v>50.08</v>
      </c>
      <c r="T2144" t="s">
        <v>8331</v>
      </c>
      <c r="U2144" t="s">
        <v>8332</v>
      </c>
    </row>
    <row r="2145" spans="1:21" ht="43.75" hidden="1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134"/>
        <v>40380.791666666664</v>
      </c>
      <c r="L2145" s="9">
        <f t="shared" si="135"/>
        <v>40332.886712962965</v>
      </c>
      <c r="M2145" s="14">
        <f t="shared" si="136"/>
        <v>6</v>
      </c>
      <c r="N2145" t="b">
        <v>0</v>
      </c>
      <c r="O2145">
        <v>5</v>
      </c>
      <c r="P2145" t="b">
        <v>0</v>
      </c>
      <c r="Q2145" t="s">
        <v>8280</v>
      </c>
      <c r="R2145">
        <f>ROUND(E2145/D2145*100,0)</f>
        <v>11</v>
      </c>
      <c r="S2145" s="10">
        <f t="shared" si="137"/>
        <v>45</v>
      </c>
      <c r="T2145" t="s">
        <v>8331</v>
      </c>
      <c r="U2145" t="s">
        <v>8332</v>
      </c>
    </row>
    <row r="2146" spans="1:21" ht="43.75" hidden="1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134"/>
        <v>41531.546759259261</v>
      </c>
      <c r="L2146" s="9">
        <f t="shared" si="135"/>
        <v>41499.546759259261</v>
      </c>
      <c r="M2146" s="14">
        <f t="shared" si="136"/>
        <v>8</v>
      </c>
      <c r="N2146" t="b">
        <v>0</v>
      </c>
      <c r="O2146">
        <v>24</v>
      </c>
      <c r="P2146" t="b">
        <v>0</v>
      </c>
      <c r="Q2146" t="s">
        <v>8280</v>
      </c>
      <c r="R2146">
        <f>ROUND(E2146/D2146*100,0)</f>
        <v>2</v>
      </c>
      <c r="S2146" s="10">
        <f t="shared" si="137"/>
        <v>25.29</v>
      </c>
      <c r="T2146" t="s">
        <v>8331</v>
      </c>
      <c r="U2146" t="s">
        <v>8332</v>
      </c>
    </row>
    <row r="2147" spans="1:21" ht="43.75" hidden="1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134"/>
        <v>41605.279097222221</v>
      </c>
      <c r="L2147" s="9">
        <f t="shared" si="135"/>
        <v>41575.237430555557</v>
      </c>
      <c r="M2147" s="14">
        <f t="shared" si="136"/>
        <v>10</v>
      </c>
      <c r="N2147" t="b">
        <v>0</v>
      </c>
      <c r="O2147">
        <v>89</v>
      </c>
      <c r="P2147" t="b">
        <v>0</v>
      </c>
      <c r="Q2147" t="s">
        <v>8280</v>
      </c>
      <c r="R2147">
        <f>ROUND(E2147/D2147*100,0)</f>
        <v>30</v>
      </c>
      <c r="S2147" s="10">
        <f t="shared" si="137"/>
        <v>51.29</v>
      </c>
      <c r="T2147" t="s">
        <v>8331</v>
      </c>
      <c r="U2147" t="s">
        <v>8332</v>
      </c>
    </row>
    <row r="2148" spans="1:21" ht="58.3" hidden="1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134"/>
        <v>42411.679513888885</v>
      </c>
      <c r="L2148" s="9">
        <f t="shared" si="135"/>
        <v>42397.679513888885</v>
      </c>
      <c r="M2148" s="14">
        <f t="shared" si="136"/>
        <v>1</v>
      </c>
      <c r="N2148" t="b">
        <v>0</v>
      </c>
      <c r="O2148">
        <v>1</v>
      </c>
      <c r="P2148" t="b">
        <v>0</v>
      </c>
      <c r="Q2148" t="s">
        <v>8280</v>
      </c>
      <c r="R2148">
        <f>ROUND(E2148/D2148*100,0)</f>
        <v>0</v>
      </c>
      <c r="S2148" s="10">
        <f t="shared" si="137"/>
        <v>1</v>
      </c>
      <c r="T2148" t="s">
        <v>8331</v>
      </c>
      <c r="U2148" t="s">
        <v>8332</v>
      </c>
    </row>
    <row r="2149" spans="1:21" hidden="1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134"/>
        <v>41959.337361111116</v>
      </c>
      <c r="L2149" s="9">
        <f t="shared" si="135"/>
        <v>41927.295694444445</v>
      </c>
      <c r="M2149" s="14">
        <f t="shared" si="136"/>
        <v>10</v>
      </c>
      <c r="N2149" t="b">
        <v>0</v>
      </c>
      <c r="O2149">
        <v>55</v>
      </c>
      <c r="P2149" t="b">
        <v>0</v>
      </c>
      <c r="Q2149" t="s">
        <v>8280</v>
      </c>
      <c r="R2149">
        <f>ROUND(E2149/D2149*100,0)</f>
        <v>1</v>
      </c>
      <c r="S2149" s="10">
        <f t="shared" si="137"/>
        <v>49.38</v>
      </c>
      <c r="T2149" t="s">
        <v>8331</v>
      </c>
      <c r="U2149" t="s">
        <v>8332</v>
      </c>
    </row>
    <row r="2150" spans="1:21" ht="43.75" hidden="1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134"/>
        <v>42096.691921296297</v>
      </c>
      <c r="L2150" s="9">
        <f t="shared" si="135"/>
        <v>42066.733587962968</v>
      </c>
      <c r="M2150" s="14">
        <f t="shared" si="136"/>
        <v>3</v>
      </c>
      <c r="N2150" t="b">
        <v>0</v>
      </c>
      <c r="O2150">
        <v>2</v>
      </c>
      <c r="P2150" t="b">
        <v>0</v>
      </c>
      <c r="Q2150" t="s">
        <v>8280</v>
      </c>
      <c r="R2150">
        <f>ROUND(E2150/D2150*100,0)</f>
        <v>2</v>
      </c>
      <c r="S2150" s="10">
        <f t="shared" si="137"/>
        <v>1</v>
      </c>
      <c r="T2150" t="s">
        <v>8331</v>
      </c>
      <c r="U2150" t="s">
        <v>8332</v>
      </c>
    </row>
    <row r="2151" spans="1:21" ht="58.3" hidden="1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134"/>
        <v>40390</v>
      </c>
      <c r="L2151" s="9">
        <f t="shared" si="135"/>
        <v>40355.024953703702</v>
      </c>
      <c r="M2151" s="14">
        <f t="shared" si="136"/>
        <v>6</v>
      </c>
      <c r="N2151" t="b">
        <v>0</v>
      </c>
      <c r="O2151">
        <v>0</v>
      </c>
      <c r="P2151" t="b">
        <v>0</v>
      </c>
      <c r="Q2151" t="s">
        <v>8280</v>
      </c>
      <c r="R2151">
        <f>ROUND(E2151/D2151*100,0)</f>
        <v>0</v>
      </c>
      <c r="S2151" s="10">
        <f t="shared" si="137"/>
        <v>0</v>
      </c>
      <c r="T2151" t="s">
        <v>8331</v>
      </c>
      <c r="U2151" t="s">
        <v>8332</v>
      </c>
    </row>
    <row r="2152" spans="1:21" hidden="1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134"/>
        <v>42564.284710648149</v>
      </c>
      <c r="L2152" s="9">
        <f t="shared" si="135"/>
        <v>42534.284710648149</v>
      </c>
      <c r="M2152" s="14">
        <f t="shared" si="136"/>
        <v>6</v>
      </c>
      <c r="N2152" t="b">
        <v>0</v>
      </c>
      <c r="O2152">
        <v>4</v>
      </c>
      <c r="P2152" t="b">
        <v>0</v>
      </c>
      <c r="Q2152" t="s">
        <v>8280</v>
      </c>
      <c r="R2152">
        <f>ROUND(E2152/D2152*100,0)</f>
        <v>1</v>
      </c>
      <c r="S2152" s="10">
        <f t="shared" si="137"/>
        <v>101.25</v>
      </c>
      <c r="T2152" t="s">
        <v>8331</v>
      </c>
      <c r="U2152" t="s">
        <v>8332</v>
      </c>
    </row>
    <row r="2153" spans="1:21" ht="43.75" hidden="1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134"/>
        <v>42550.847384259265</v>
      </c>
      <c r="L2153" s="9">
        <f t="shared" si="135"/>
        <v>42520.847384259265</v>
      </c>
      <c r="M2153" s="14">
        <f t="shared" si="136"/>
        <v>5</v>
      </c>
      <c r="N2153" t="b">
        <v>0</v>
      </c>
      <c r="O2153">
        <v>6</v>
      </c>
      <c r="P2153" t="b">
        <v>0</v>
      </c>
      <c r="Q2153" t="s">
        <v>8280</v>
      </c>
      <c r="R2153">
        <f>ROUND(E2153/D2153*100,0)</f>
        <v>0</v>
      </c>
      <c r="S2153" s="10">
        <f t="shared" si="137"/>
        <v>19.670000000000002</v>
      </c>
      <c r="T2153" t="s">
        <v>8331</v>
      </c>
      <c r="U2153" t="s">
        <v>8332</v>
      </c>
    </row>
    <row r="2154" spans="1:21" ht="43.75" hidden="1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134"/>
        <v>41713.790613425925</v>
      </c>
      <c r="L2154" s="9">
        <f t="shared" si="135"/>
        <v>41683.832280092596</v>
      </c>
      <c r="M2154" s="14">
        <f t="shared" si="136"/>
        <v>2</v>
      </c>
      <c r="N2154" t="b">
        <v>0</v>
      </c>
      <c r="O2154">
        <v>4</v>
      </c>
      <c r="P2154" t="b">
        <v>0</v>
      </c>
      <c r="Q2154" t="s">
        <v>8280</v>
      </c>
      <c r="R2154">
        <f>ROUND(E2154/D2154*100,0)</f>
        <v>0</v>
      </c>
      <c r="S2154" s="10">
        <f t="shared" si="137"/>
        <v>12.5</v>
      </c>
      <c r="T2154" t="s">
        <v>8331</v>
      </c>
      <c r="U2154" t="s">
        <v>8332</v>
      </c>
    </row>
    <row r="2155" spans="1:21" ht="43.75" hidden="1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134"/>
        <v>42014.332638888889</v>
      </c>
      <c r="L2155" s="9">
        <f t="shared" si="135"/>
        <v>41974.911087962959</v>
      </c>
      <c r="M2155" s="14">
        <f t="shared" si="136"/>
        <v>12</v>
      </c>
      <c r="N2155" t="b">
        <v>0</v>
      </c>
      <c r="O2155">
        <v>4</v>
      </c>
      <c r="P2155" t="b">
        <v>0</v>
      </c>
      <c r="Q2155" t="s">
        <v>8280</v>
      </c>
      <c r="R2155">
        <f>ROUND(E2155/D2155*100,0)</f>
        <v>0</v>
      </c>
      <c r="S2155" s="10">
        <f t="shared" si="137"/>
        <v>8.5</v>
      </c>
      <c r="T2155" t="s">
        <v>8331</v>
      </c>
      <c r="U2155" t="s">
        <v>8332</v>
      </c>
    </row>
    <row r="2156" spans="1:21" ht="29.15" hidden="1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134"/>
        <v>41667.632256944446</v>
      </c>
      <c r="L2156" s="9">
        <f t="shared" si="135"/>
        <v>41647.632256944446</v>
      </c>
      <c r="M2156" s="14">
        <f t="shared" si="136"/>
        <v>1</v>
      </c>
      <c r="N2156" t="b">
        <v>0</v>
      </c>
      <c r="O2156">
        <v>2</v>
      </c>
      <c r="P2156" t="b">
        <v>0</v>
      </c>
      <c r="Q2156" t="s">
        <v>8280</v>
      </c>
      <c r="R2156">
        <f>ROUND(E2156/D2156*100,0)</f>
        <v>1</v>
      </c>
      <c r="S2156" s="10">
        <f t="shared" si="137"/>
        <v>1</v>
      </c>
      <c r="T2156" t="s">
        <v>8331</v>
      </c>
      <c r="U2156" t="s">
        <v>8332</v>
      </c>
    </row>
    <row r="2157" spans="1:21" ht="43.75" hidden="1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134"/>
        <v>42460.70584490741</v>
      </c>
      <c r="L2157" s="9">
        <f t="shared" si="135"/>
        <v>42430.747511574074</v>
      </c>
      <c r="M2157" s="14">
        <f t="shared" si="136"/>
        <v>3</v>
      </c>
      <c r="N2157" t="b">
        <v>0</v>
      </c>
      <c r="O2157">
        <v>5</v>
      </c>
      <c r="P2157" t="b">
        <v>0</v>
      </c>
      <c r="Q2157" t="s">
        <v>8280</v>
      </c>
      <c r="R2157">
        <f>ROUND(E2157/D2157*100,0)</f>
        <v>2</v>
      </c>
      <c r="S2157" s="10">
        <f t="shared" si="137"/>
        <v>23</v>
      </c>
      <c r="T2157" t="s">
        <v>8331</v>
      </c>
      <c r="U2157" t="s">
        <v>8332</v>
      </c>
    </row>
    <row r="2158" spans="1:21" ht="43.75" hidden="1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134"/>
        <v>41533.85423611111</v>
      </c>
      <c r="L2158" s="9">
        <f t="shared" si="135"/>
        <v>41488.85423611111</v>
      </c>
      <c r="M2158" s="14">
        <f t="shared" si="136"/>
        <v>8</v>
      </c>
      <c r="N2158" t="b">
        <v>0</v>
      </c>
      <c r="O2158">
        <v>83</v>
      </c>
      <c r="P2158" t="b">
        <v>0</v>
      </c>
      <c r="Q2158" t="s">
        <v>8280</v>
      </c>
      <c r="R2158">
        <f>ROUND(E2158/D2158*100,0)</f>
        <v>3</v>
      </c>
      <c r="S2158" s="10">
        <f t="shared" si="137"/>
        <v>17.989999999999998</v>
      </c>
      <c r="T2158" t="s">
        <v>8331</v>
      </c>
      <c r="U2158" t="s">
        <v>8332</v>
      </c>
    </row>
    <row r="2159" spans="1:21" ht="29.15" hidden="1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134"/>
        <v>42727.332638888889</v>
      </c>
      <c r="L2159" s="9">
        <f t="shared" si="135"/>
        <v>42694.98128472222</v>
      </c>
      <c r="M2159" s="14">
        <f t="shared" si="136"/>
        <v>11</v>
      </c>
      <c r="N2159" t="b">
        <v>0</v>
      </c>
      <c r="O2159">
        <v>57</v>
      </c>
      <c r="P2159" t="b">
        <v>0</v>
      </c>
      <c r="Q2159" t="s">
        <v>8280</v>
      </c>
      <c r="R2159">
        <f>ROUND(E2159/D2159*100,0)</f>
        <v>28</v>
      </c>
      <c r="S2159" s="10">
        <f t="shared" si="137"/>
        <v>370.95</v>
      </c>
      <c r="T2159" t="s">
        <v>8331</v>
      </c>
      <c r="U2159" t="s">
        <v>8332</v>
      </c>
    </row>
    <row r="2160" spans="1:21" ht="43.75" hidden="1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134"/>
        <v>41309.853865740741</v>
      </c>
      <c r="L2160" s="9">
        <f t="shared" si="135"/>
        <v>41264.853865740741</v>
      </c>
      <c r="M2160" s="14">
        <f t="shared" si="136"/>
        <v>12</v>
      </c>
      <c r="N2160" t="b">
        <v>0</v>
      </c>
      <c r="O2160">
        <v>311</v>
      </c>
      <c r="P2160" t="b">
        <v>0</v>
      </c>
      <c r="Q2160" t="s">
        <v>8280</v>
      </c>
      <c r="R2160">
        <f>ROUND(E2160/D2160*100,0)</f>
        <v>7</v>
      </c>
      <c r="S2160" s="10">
        <f t="shared" si="137"/>
        <v>63.57</v>
      </c>
      <c r="T2160" t="s">
        <v>8331</v>
      </c>
      <c r="U2160" t="s">
        <v>8332</v>
      </c>
    </row>
    <row r="2161" spans="1:21" ht="58.3" hidden="1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134"/>
        <v>40740.731180555551</v>
      </c>
      <c r="L2161" s="9">
        <f t="shared" si="135"/>
        <v>40710.731180555551</v>
      </c>
      <c r="M2161" s="14">
        <f t="shared" si="136"/>
        <v>6</v>
      </c>
      <c r="N2161" t="b">
        <v>0</v>
      </c>
      <c r="O2161">
        <v>2</v>
      </c>
      <c r="P2161" t="b">
        <v>0</v>
      </c>
      <c r="Q2161" t="s">
        <v>8280</v>
      </c>
      <c r="R2161">
        <f>ROUND(E2161/D2161*100,0)</f>
        <v>1</v>
      </c>
      <c r="S2161" s="10">
        <f t="shared" si="137"/>
        <v>13</v>
      </c>
      <c r="T2161" t="s">
        <v>8331</v>
      </c>
      <c r="U2161" t="s">
        <v>8332</v>
      </c>
    </row>
    <row r="2162" spans="1:21" ht="43.75" hidden="1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134"/>
        <v>41048.711863425924</v>
      </c>
      <c r="L2162" s="9">
        <f t="shared" si="135"/>
        <v>41018.711863425924</v>
      </c>
      <c r="M2162" s="14">
        <f t="shared" si="136"/>
        <v>4</v>
      </c>
      <c r="N2162" t="b">
        <v>0</v>
      </c>
      <c r="O2162">
        <v>16</v>
      </c>
      <c r="P2162" t="b">
        <v>0</v>
      </c>
      <c r="Q2162" t="s">
        <v>8280</v>
      </c>
      <c r="R2162">
        <f>ROUND(E2162/D2162*100,0)</f>
        <v>1</v>
      </c>
      <c r="S2162" s="10">
        <f t="shared" si="137"/>
        <v>5.31</v>
      </c>
      <c r="T2162" t="s">
        <v>8331</v>
      </c>
      <c r="U2162" t="s">
        <v>8332</v>
      </c>
    </row>
    <row r="2163" spans="1:21" ht="29.15" hidden="1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134"/>
        <v>42270.852534722217</v>
      </c>
      <c r="L2163" s="9">
        <f t="shared" si="135"/>
        <v>42240.852534722217</v>
      </c>
      <c r="M2163" s="14">
        <f t="shared" si="136"/>
        <v>8</v>
      </c>
      <c r="N2163" t="b">
        <v>0</v>
      </c>
      <c r="O2163">
        <v>13</v>
      </c>
      <c r="P2163" t="b">
        <v>1</v>
      </c>
      <c r="Q2163" t="s">
        <v>8274</v>
      </c>
      <c r="R2163">
        <f>ROUND(E2163/D2163*100,0)</f>
        <v>116</v>
      </c>
      <c r="S2163" s="10">
        <f t="shared" si="137"/>
        <v>35.619999999999997</v>
      </c>
      <c r="T2163" t="s">
        <v>8323</v>
      </c>
      <c r="U2163" t="s">
        <v>8324</v>
      </c>
    </row>
    <row r="2164" spans="1:21" ht="43.75" hidden="1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134"/>
        <v>41844.766099537039</v>
      </c>
      <c r="L2164" s="9">
        <f t="shared" si="135"/>
        <v>41813.766099537039</v>
      </c>
      <c r="M2164" s="14">
        <f t="shared" si="136"/>
        <v>6</v>
      </c>
      <c r="N2164" t="b">
        <v>0</v>
      </c>
      <c r="O2164">
        <v>58</v>
      </c>
      <c r="P2164" t="b">
        <v>1</v>
      </c>
      <c r="Q2164" t="s">
        <v>8274</v>
      </c>
      <c r="R2164">
        <f>ROUND(E2164/D2164*100,0)</f>
        <v>112</v>
      </c>
      <c r="S2164" s="10">
        <f t="shared" si="137"/>
        <v>87.1</v>
      </c>
      <c r="T2164" t="s">
        <v>8323</v>
      </c>
      <c r="U2164" t="s">
        <v>8324</v>
      </c>
    </row>
    <row r="2165" spans="1:21" ht="43.75" hidden="1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134"/>
        <v>42163.159722222219</v>
      </c>
      <c r="L2165" s="9">
        <f t="shared" si="135"/>
        <v>42111.899537037039</v>
      </c>
      <c r="M2165" s="14">
        <f t="shared" si="136"/>
        <v>4</v>
      </c>
      <c r="N2165" t="b">
        <v>0</v>
      </c>
      <c r="O2165">
        <v>44</v>
      </c>
      <c r="P2165" t="b">
        <v>1</v>
      </c>
      <c r="Q2165" t="s">
        <v>8274</v>
      </c>
      <c r="R2165">
        <f>ROUND(E2165/D2165*100,0)</f>
        <v>132</v>
      </c>
      <c r="S2165" s="10">
        <f t="shared" si="137"/>
        <v>75.11</v>
      </c>
      <c r="T2165" t="s">
        <v>8323</v>
      </c>
      <c r="U2165" t="s">
        <v>8324</v>
      </c>
    </row>
    <row r="2166" spans="1:21" ht="29.15" hidden="1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134"/>
        <v>42546.165972222225</v>
      </c>
      <c r="L2166" s="9">
        <f t="shared" si="135"/>
        <v>42515.71775462963</v>
      </c>
      <c r="M2166" s="14">
        <f t="shared" si="136"/>
        <v>5</v>
      </c>
      <c r="N2166" t="b">
        <v>0</v>
      </c>
      <c r="O2166">
        <v>83</v>
      </c>
      <c r="P2166" t="b">
        <v>1</v>
      </c>
      <c r="Q2166" t="s">
        <v>8274</v>
      </c>
      <c r="R2166">
        <f>ROUND(E2166/D2166*100,0)</f>
        <v>103</v>
      </c>
      <c r="S2166" s="10">
        <f t="shared" si="137"/>
        <v>68.010000000000005</v>
      </c>
      <c r="T2166" t="s">
        <v>8323</v>
      </c>
      <c r="U2166" t="s">
        <v>8324</v>
      </c>
    </row>
    <row r="2167" spans="1:21" ht="43.75" hidden="1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134"/>
        <v>42468.625405092593</v>
      </c>
      <c r="L2167" s="9">
        <f t="shared" si="135"/>
        <v>42438.667071759264</v>
      </c>
      <c r="M2167" s="14">
        <f t="shared" si="136"/>
        <v>3</v>
      </c>
      <c r="N2167" t="b">
        <v>0</v>
      </c>
      <c r="O2167">
        <v>117</v>
      </c>
      <c r="P2167" t="b">
        <v>1</v>
      </c>
      <c r="Q2167" t="s">
        <v>8274</v>
      </c>
      <c r="R2167">
        <f>ROUND(E2167/D2167*100,0)</f>
        <v>139</v>
      </c>
      <c r="S2167" s="10">
        <f t="shared" si="137"/>
        <v>29.62</v>
      </c>
      <c r="T2167" t="s">
        <v>8323</v>
      </c>
      <c r="U2167" t="s">
        <v>8324</v>
      </c>
    </row>
    <row r="2168" spans="1:21" ht="58.3" hidden="1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134"/>
        <v>41978.879837962959</v>
      </c>
      <c r="L2168" s="9">
        <f t="shared" si="135"/>
        <v>41933.838171296295</v>
      </c>
      <c r="M2168" s="14">
        <f t="shared" si="136"/>
        <v>10</v>
      </c>
      <c r="N2168" t="b">
        <v>0</v>
      </c>
      <c r="O2168">
        <v>32</v>
      </c>
      <c r="P2168" t="b">
        <v>1</v>
      </c>
      <c r="Q2168" t="s">
        <v>8274</v>
      </c>
      <c r="R2168">
        <f>ROUND(E2168/D2168*100,0)</f>
        <v>147</v>
      </c>
      <c r="S2168" s="10">
        <f t="shared" si="137"/>
        <v>91.63</v>
      </c>
      <c r="T2168" t="s">
        <v>8323</v>
      </c>
      <c r="U2168" t="s">
        <v>8324</v>
      </c>
    </row>
    <row r="2169" spans="1:21" ht="29.15" hidden="1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134"/>
        <v>41167.066400462965</v>
      </c>
      <c r="L2169" s="9">
        <f t="shared" si="135"/>
        <v>41153.066400462965</v>
      </c>
      <c r="M2169" s="14">
        <f t="shared" si="136"/>
        <v>9</v>
      </c>
      <c r="N2169" t="b">
        <v>0</v>
      </c>
      <c r="O2169">
        <v>8</v>
      </c>
      <c r="P2169" t="b">
        <v>1</v>
      </c>
      <c r="Q2169" t="s">
        <v>8274</v>
      </c>
      <c r="R2169">
        <f>ROUND(E2169/D2169*100,0)</f>
        <v>120</v>
      </c>
      <c r="S2169" s="10">
        <f t="shared" si="137"/>
        <v>22.5</v>
      </c>
      <c r="T2169" t="s">
        <v>8323</v>
      </c>
      <c r="U2169" t="s">
        <v>8324</v>
      </c>
    </row>
    <row r="2170" spans="1:21" ht="29.15" hidden="1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134"/>
        <v>42776.208333333328</v>
      </c>
      <c r="L2170" s="9">
        <f t="shared" si="135"/>
        <v>42745.600243055553</v>
      </c>
      <c r="M2170" s="14">
        <f t="shared" si="136"/>
        <v>1</v>
      </c>
      <c r="N2170" t="b">
        <v>0</v>
      </c>
      <c r="O2170">
        <v>340</v>
      </c>
      <c r="P2170" t="b">
        <v>1</v>
      </c>
      <c r="Q2170" t="s">
        <v>8274</v>
      </c>
      <c r="R2170">
        <f>ROUND(E2170/D2170*100,0)</f>
        <v>122</v>
      </c>
      <c r="S2170" s="10">
        <f t="shared" si="137"/>
        <v>64.37</v>
      </c>
      <c r="T2170" t="s">
        <v>8323</v>
      </c>
      <c r="U2170" t="s">
        <v>8324</v>
      </c>
    </row>
    <row r="2171" spans="1:21" ht="58.3" hidden="1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134"/>
        <v>42796.700821759259</v>
      </c>
      <c r="L2171" s="9">
        <f t="shared" si="135"/>
        <v>42793.700821759259</v>
      </c>
      <c r="M2171" s="14">
        <f t="shared" si="136"/>
        <v>2</v>
      </c>
      <c r="N2171" t="b">
        <v>0</v>
      </c>
      <c r="O2171">
        <v>7</v>
      </c>
      <c r="P2171" t="b">
        <v>1</v>
      </c>
      <c r="Q2171" t="s">
        <v>8274</v>
      </c>
      <c r="R2171">
        <f>ROUND(E2171/D2171*100,0)</f>
        <v>100</v>
      </c>
      <c r="S2171" s="10">
        <f t="shared" si="137"/>
        <v>21.86</v>
      </c>
      <c r="T2171" t="s">
        <v>8323</v>
      </c>
      <c r="U2171" t="s">
        <v>8324</v>
      </c>
    </row>
    <row r="2172" spans="1:21" ht="43.75" hidden="1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134"/>
        <v>42238.750254629631</v>
      </c>
      <c r="L2172" s="9">
        <f t="shared" si="135"/>
        <v>42198.750254629631</v>
      </c>
      <c r="M2172" s="14">
        <f t="shared" si="136"/>
        <v>7</v>
      </c>
      <c r="N2172" t="b">
        <v>0</v>
      </c>
      <c r="O2172">
        <v>19</v>
      </c>
      <c r="P2172" t="b">
        <v>1</v>
      </c>
      <c r="Q2172" t="s">
        <v>8274</v>
      </c>
      <c r="R2172">
        <f>ROUND(E2172/D2172*100,0)</f>
        <v>181</v>
      </c>
      <c r="S2172" s="10">
        <f t="shared" si="137"/>
        <v>33.32</v>
      </c>
      <c r="T2172" t="s">
        <v>8323</v>
      </c>
      <c r="U2172" t="s">
        <v>8324</v>
      </c>
    </row>
    <row r="2173" spans="1:21" ht="43.75" hidden="1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134"/>
        <v>42177.208333333328</v>
      </c>
      <c r="L2173" s="9">
        <f t="shared" si="135"/>
        <v>42141.95711805555</v>
      </c>
      <c r="M2173" s="14">
        <f t="shared" si="136"/>
        <v>5</v>
      </c>
      <c r="N2173" t="b">
        <v>0</v>
      </c>
      <c r="O2173">
        <v>47</v>
      </c>
      <c r="P2173" t="b">
        <v>1</v>
      </c>
      <c r="Q2173" t="s">
        <v>8274</v>
      </c>
      <c r="R2173">
        <f>ROUND(E2173/D2173*100,0)</f>
        <v>106</v>
      </c>
      <c r="S2173" s="10">
        <f t="shared" si="137"/>
        <v>90.28</v>
      </c>
      <c r="T2173" t="s">
        <v>8323</v>
      </c>
      <c r="U2173" t="s">
        <v>8324</v>
      </c>
    </row>
    <row r="2174" spans="1:21" ht="43.75" hidden="1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134"/>
        <v>42112.580092592587</v>
      </c>
      <c r="L2174" s="9">
        <f t="shared" si="135"/>
        <v>42082.580092592587</v>
      </c>
      <c r="M2174" s="14">
        <f t="shared" si="136"/>
        <v>3</v>
      </c>
      <c r="N2174" t="b">
        <v>0</v>
      </c>
      <c r="O2174">
        <v>13</v>
      </c>
      <c r="P2174" t="b">
        <v>1</v>
      </c>
      <c r="Q2174" t="s">
        <v>8274</v>
      </c>
      <c r="R2174">
        <f>ROUND(E2174/D2174*100,0)</f>
        <v>100</v>
      </c>
      <c r="S2174" s="10">
        <f t="shared" si="137"/>
        <v>76.92</v>
      </c>
      <c r="T2174" t="s">
        <v>8323</v>
      </c>
      <c r="U2174" t="s">
        <v>8324</v>
      </c>
    </row>
    <row r="2175" spans="1:21" ht="43.75" hidden="1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134"/>
        <v>41527.165972222225</v>
      </c>
      <c r="L2175" s="9">
        <f t="shared" si="135"/>
        <v>41495.692627314813</v>
      </c>
      <c r="M2175" s="14">
        <f t="shared" si="136"/>
        <v>8</v>
      </c>
      <c r="N2175" t="b">
        <v>0</v>
      </c>
      <c r="O2175">
        <v>90</v>
      </c>
      <c r="P2175" t="b">
        <v>1</v>
      </c>
      <c r="Q2175" t="s">
        <v>8274</v>
      </c>
      <c r="R2175">
        <f>ROUND(E2175/D2175*100,0)</f>
        <v>127</v>
      </c>
      <c r="S2175" s="10">
        <f t="shared" si="137"/>
        <v>59.23</v>
      </c>
      <c r="T2175" t="s">
        <v>8323</v>
      </c>
      <c r="U2175" t="s">
        <v>8324</v>
      </c>
    </row>
    <row r="2176" spans="1:21" ht="58.3" hidden="1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134"/>
        <v>42495.542905092589</v>
      </c>
      <c r="L2176" s="9">
        <f t="shared" si="135"/>
        <v>42465.542905092589</v>
      </c>
      <c r="M2176" s="14">
        <f t="shared" si="136"/>
        <v>4</v>
      </c>
      <c r="N2176" t="b">
        <v>0</v>
      </c>
      <c r="O2176">
        <v>63</v>
      </c>
      <c r="P2176" t="b">
        <v>1</v>
      </c>
      <c r="Q2176" t="s">
        <v>8274</v>
      </c>
      <c r="R2176">
        <f>ROUND(E2176/D2176*100,0)</f>
        <v>103</v>
      </c>
      <c r="S2176" s="10">
        <f t="shared" si="137"/>
        <v>65.38</v>
      </c>
      <c r="T2176" t="s">
        <v>8323</v>
      </c>
      <c r="U2176" t="s">
        <v>8324</v>
      </c>
    </row>
    <row r="2177" spans="1:21" ht="43.75" hidden="1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134"/>
        <v>42572.009097222224</v>
      </c>
      <c r="L2177" s="9">
        <f t="shared" si="135"/>
        <v>42565.009097222224</v>
      </c>
      <c r="M2177" s="14">
        <f t="shared" si="136"/>
        <v>7</v>
      </c>
      <c r="N2177" t="b">
        <v>0</v>
      </c>
      <c r="O2177">
        <v>26</v>
      </c>
      <c r="P2177" t="b">
        <v>1</v>
      </c>
      <c r="Q2177" t="s">
        <v>8274</v>
      </c>
      <c r="R2177">
        <f>ROUND(E2177/D2177*100,0)</f>
        <v>250</v>
      </c>
      <c r="S2177" s="10">
        <f t="shared" si="137"/>
        <v>67.31</v>
      </c>
      <c r="T2177" t="s">
        <v>8323</v>
      </c>
      <c r="U2177" t="s">
        <v>8324</v>
      </c>
    </row>
    <row r="2178" spans="1:21" ht="43.75" hidden="1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si="134"/>
        <v>42126.633206018523</v>
      </c>
      <c r="L2178" s="9">
        <f t="shared" si="135"/>
        <v>42096.633206018523</v>
      </c>
      <c r="M2178" s="14">
        <f t="shared" si="136"/>
        <v>4</v>
      </c>
      <c r="N2178" t="b">
        <v>0</v>
      </c>
      <c r="O2178">
        <v>71</v>
      </c>
      <c r="P2178" t="b">
        <v>1</v>
      </c>
      <c r="Q2178" t="s">
        <v>8274</v>
      </c>
      <c r="R2178">
        <f>ROUND(E2178/D2178*100,0)</f>
        <v>126</v>
      </c>
      <c r="S2178" s="10">
        <f t="shared" si="137"/>
        <v>88.75</v>
      </c>
      <c r="T2178" t="s">
        <v>8323</v>
      </c>
      <c r="U2178" t="s">
        <v>8324</v>
      </c>
    </row>
    <row r="2179" spans="1:21" ht="72.900000000000006" hidden="1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ref="K2179:K2242" si="138">(I2179/60/60/24) + DATE(1970,1,1)</f>
        <v>42527.250775462962</v>
      </c>
      <c r="L2179" s="9">
        <f t="shared" ref="L2179:L2242" si="139">(J2179/60/60/24) + DATE(1970,1,1)</f>
        <v>42502.250775462962</v>
      </c>
      <c r="M2179" s="14">
        <f t="shared" ref="M2179:M2242" si="140">MONTH(L2179)</f>
        <v>5</v>
      </c>
      <c r="N2179" t="b">
        <v>0</v>
      </c>
      <c r="O2179">
        <v>38</v>
      </c>
      <c r="P2179" t="b">
        <v>1</v>
      </c>
      <c r="Q2179" t="s">
        <v>8274</v>
      </c>
      <c r="R2179">
        <f>ROUND(E2179/D2179*100,0)</f>
        <v>100</v>
      </c>
      <c r="S2179" s="10">
        <f t="shared" ref="S2179:S2242" si="141">IFERROR(ROUND(E2179/O2179,2),0)</f>
        <v>65.87</v>
      </c>
      <c r="T2179" t="s">
        <v>8323</v>
      </c>
      <c r="U2179" t="s">
        <v>8324</v>
      </c>
    </row>
    <row r="2180" spans="1:21" ht="43.75" hidden="1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138"/>
        <v>42753.63653935185</v>
      </c>
      <c r="L2180" s="9">
        <f t="shared" si="139"/>
        <v>42723.63653935185</v>
      </c>
      <c r="M2180" s="14">
        <f t="shared" si="140"/>
        <v>12</v>
      </c>
      <c r="N2180" t="b">
        <v>0</v>
      </c>
      <c r="O2180">
        <v>859</v>
      </c>
      <c r="P2180" t="b">
        <v>1</v>
      </c>
      <c r="Q2180" t="s">
        <v>8274</v>
      </c>
      <c r="R2180">
        <f>ROUND(E2180/D2180*100,0)</f>
        <v>139</v>
      </c>
      <c r="S2180" s="10">
        <f t="shared" si="141"/>
        <v>40.35</v>
      </c>
      <c r="T2180" t="s">
        <v>8323</v>
      </c>
      <c r="U2180" t="s">
        <v>8324</v>
      </c>
    </row>
    <row r="2181" spans="1:21" ht="43.75" hidden="1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138"/>
        <v>42105.171203703707</v>
      </c>
      <c r="L2181" s="9">
        <f t="shared" si="139"/>
        <v>42075.171203703707</v>
      </c>
      <c r="M2181" s="14">
        <f t="shared" si="140"/>
        <v>3</v>
      </c>
      <c r="N2181" t="b">
        <v>0</v>
      </c>
      <c r="O2181">
        <v>21</v>
      </c>
      <c r="P2181" t="b">
        <v>1</v>
      </c>
      <c r="Q2181" t="s">
        <v>8274</v>
      </c>
      <c r="R2181">
        <f>ROUND(E2181/D2181*100,0)</f>
        <v>161</v>
      </c>
      <c r="S2181" s="10">
        <f t="shared" si="141"/>
        <v>76.86</v>
      </c>
      <c r="T2181" t="s">
        <v>8323</v>
      </c>
      <c r="U2181" t="s">
        <v>8324</v>
      </c>
    </row>
    <row r="2182" spans="1:21" ht="29.15" hidden="1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138"/>
        <v>42321.711435185185</v>
      </c>
      <c r="L2182" s="9">
        <f t="shared" si="139"/>
        <v>42279.669768518521</v>
      </c>
      <c r="M2182" s="14">
        <f t="shared" si="140"/>
        <v>10</v>
      </c>
      <c r="N2182" t="b">
        <v>0</v>
      </c>
      <c r="O2182">
        <v>78</v>
      </c>
      <c r="P2182" t="b">
        <v>1</v>
      </c>
      <c r="Q2182" t="s">
        <v>8274</v>
      </c>
      <c r="R2182">
        <f>ROUND(E2182/D2182*100,0)</f>
        <v>107</v>
      </c>
      <c r="S2182" s="10">
        <f t="shared" si="141"/>
        <v>68.709999999999994</v>
      </c>
      <c r="T2182" t="s">
        <v>8323</v>
      </c>
      <c r="U2182" t="s">
        <v>8324</v>
      </c>
    </row>
    <row r="2183" spans="1:21" ht="58.3" hidden="1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138"/>
        <v>42787.005243055552</v>
      </c>
      <c r="L2183" s="9">
        <f t="shared" si="139"/>
        <v>42773.005243055552</v>
      </c>
      <c r="M2183" s="14">
        <f t="shared" si="140"/>
        <v>2</v>
      </c>
      <c r="N2183" t="b">
        <v>0</v>
      </c>
      <c r="O2183">
        <v>53</v>
      </c>
      <c r="P2183" t="b">
        <v>1</v>
      </c>
      <c r="Q2183" t="s">
        <v>8295</v>
      </c>
      <c r="R2183">
        <f>ROUND(E2183/D2183*100,0)</f>
        <v>153</v>
      </c>
      <c r="S2183" s="10">
        <f t="shared" si="141"/>
        <v>57.77</v>
      </c>
      <c r="T2183" t="s">
        <v>8331</v>
      </c>
      <c r="U2183" t="s">
        <v>8349</v>
      </c>
    </row>
    <row r="2184" spans="1:21" ht="43.75" hidden="1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138"/>
        <v>41914.900752314818</v>
      </c>
      <c r="L2184" s="9">
        <f t="shared" si="139"/>
        <v>41879.900752314818</v>
      </c>
      <c r="M2184" s="14">
        <f t="shared" si="140"/>
        <v>8</v>
      </c>
      <c r="N2184" t="b">
        <v>0</v>
      </c>
      <c r="O2184">
        <v>356</v>
      </c>
      <c r="P2184" t="b">
        <v>1</v>
      </c>
      <c r="Q2184" t="s">
        <v>8295</v>
      </c>
      <c r="R2184">
        <f>ROUND(E2184/D2184*100,0)</f>
        <v>524</v>
      </c>
      <c r="S2184" s="10">
        <f t="shared" si="141"/>
        <v>44.17</v>
      </c>
      <c r="T2184" t="s">
        <v>8331</v>
      </c>
      <c r="U2184" t="s">
        <v>8349</v>
      </c>
    </row>
    <row r="2185" spans="1:21" ht="43.75" hidden="1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138"/>
        <v>42775.208333333328</v>
      </c>
      <c r="L2185" s="9">
        <f t="shared" si="139"/>
        <v>42745.365474537044</v>
      </c>
      <c r="M2185" s="14">
        <f t="shared" si="140"/>
        <v>1</v>
      </c>
      <c r="N2185" t="b">
        <v>0</v>
      </c>
      <c r="O2185">
        <v>279</v>
      </c>
      <c r="P2185" t="b">
        <v>1</v>
      </c>
      <c r="Q2185" t="s">
        <v>8295</v>
      </c>
      <c r="R2185">
        <f>ROUND(E2185/D2185*100,0)</f>
        <v>489</v>
      </c>
      <c r="S2185" s="10">
        <f t="shared" si="141"/>
        <v>31.57</v>
      </c>
      <c r="T2185" t="s">
        <v>8331</v>
      </c>
      <c r="U2185" t="s">
        <v>8349</v>
      </c>
    </row>
    <row r="2186" spans="1:21" ht="58.3" hidden="1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si="138"/>
        <v>42394.666666666672</v>
      </c>
      <c r="L2186" s="9">
        <f t="shared" si="139"/>
        <v>42380.690289351856</v>
      </c>
      <c r="M2186" s="14">
        <f t="shared" si="140"/>
        <v>1</v>
      </c>
      <c r="N2186" t="b">
        <v>1</v>
      </c>
      <c r="O2186">
        <v>266</v>
      </c>
      <c r="P2186" t="b">
        <v>1</v>
      </c>
      <c r="Q2186" t="s">
        <v>8295</v>
      </c>
      <c r="R2186">
        <f>ROUND(E2186/D2186*100,0)</f>
        <v>285</v>
      </c>
      <c r="S2186" s="10">
        <f t="shared" si="141"/>
        <v>107.05</v>
      </c>
      <c r="T2186" t="s">
        <v>8331</v>
      </c>
      <c r="U2186" t="s">
        <v>8349</v>
      </c>
    </row>
    <row r="2187" spans="1:21" ht="43.75" hidden="1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138"/>
        <v>41359.349988425929</v>
      </c>
      <c r="L2187" s="9">
        <f t="shared" si="139"/>
        <v>41319.349988425929</v>
      </c>
      <c r="M2187" s="14">
        <f t="shared" si="140"/>
        <v>2</v>
      </c>
      <c r="N2187" t="b">
        <v>0</v>
      </c>
      <c r="O2187">
        <v>623</v>
      </c>
      <c r="P2187" t="b">
        <v>1</v>
      </c>
      <c r="Q2187" t="s">
        <v>8295</v>
      </c>
      <c r="R2187">
        <f>ROUND(E2187/D2187*100,0)</f>
        <v>1857</v>
      </c>
      <c r="S2187" s="10">
        <f t="shared" si="141"/>
        <v>149.03</v>
      </c>
      <c r="T2187" t="s">
        <v>8331</v>
      </c>
      <c r="U2187" t="s">
        <v>8349</v>
      </c>
    </row>
    <row r="2188" spans="1:21" ht="43.75" hidden="1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138"/>
        <v>42620.083333333328</v>
      </c>
      <c r="L2188" s="9">
        <f t="shared" si="139"/>
        <v>42583.615081018521</v>
      </c>
      <c r="M2188" s="14">
        <f t="shared" si="140"/>
        <v>8</v>
      </c>
      <c r="N2188" t="b">
        <v>0</v>
      </c>
      <c r="O2188">
        <v>392</v>
      </c>
      <c r="P2188" t="b">
        <v>1</v>
      </c>
      <c r="Q2188" t="s">
        <v>8295</v>
      </c>
      <c r="R2188">
        <f>ROUND(E2188/D2188*100,0)</f>
        <v>110</v>
      </c>
      <c r="S2188" s="10">
        <f t="shared" si="141"/>
        <v>55.96</v>
      </c>
      <c r="T2188" t="s">
        <v>8331</v>
      </c>
      <c r="U2188" t="s">
        <v>8349</v>
      </c>
    </row>
    <row r="2189" spans="1:21" ht="43.75" hidden="1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138"/>
        <v>42097.165972222225</v>
      </c>
      <c r="L2189" s="9">
        <f t="shared" si="139"/>
        <v>42068.209097222221</v>
      </c>
      <c r="M2189" s="14">
        <f t="shared" si="140"/>
        <v>3</v>
      </c>
      <c r="N2189" t="b">
        <v>1</v>
      </c>
      <c r="O2189">
        <v>3562</v>
      </c>
      <c r="P2189" t="b">
        <v>1</v>
      </c>
      <c r="Q2189" t="s">
        <v>8295</v>
      </c>
      <c r="R2189">
        <f>ROUND(E2189/D2189*100,0)</f>
        <v>1015</v>
      </c>
      <c r="S2189" s="10">
        <f t="shared" si="141"/>
        <v>56.97</v>
      </c>
      <c r="T2189" t="s">
        <v>8331</v>
      </c>
      <c r="U2189" t="s">
        <v>8349</v>
      </c>
    </row>
    <row r="2190" spans="1:21" ht="43.75" hidden="1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138"/>
        <v>42668.708333333328</v>
      </c>
      <c r="L2190" s="9">
        <f t="shared" si="139"/>
        <v>42633.586122685185</v>
      </c>
      <c r="M2190" s="14">
        <f t="shared" si="140"/>
        <v>9</v>
      </c>
      <c r="N2190" t="b">
        <v>0</v>
      </c>
      <c r="O2190">
        <v>514</v>
      </c>
      <c r="P2190" t="b">
        <v>1</v>
      </c>
      <c r="Q2190" t="s">
        <v>8295</v>
      </c>
      <c r="R2190">
        <f>ROUND(E2190/D2190*100,0)</f>
        <v>412</v>
      </c>
      <c r="S2190" s="10">
        <f t="shared" si="141"/>
        <v>44.06</v>
      </c>
      <c r="T2190" t="s">
        <v>8331</v>
      </c>
      <c r="U2190" t="s">
        <v>8349</v>
      </c>
    </row>
    <row r="2191" spans="1:21" ht="43.75" hidden="1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138"/>
        <v>42481.916666666672</v>
      </c>
      <c r="L2191" s="9">
        <f t="shared" si="139"/>
        <v>42467.788194444445</v>
      </c>
      <c r="M2191" s="14">
        <f t="shared" si="140"/>
        <v>4</v>
      </c>
      <c r="N2191" t="b">
        <v>0</v>
      </c>
      <c r="O2191">
        <v>88</v>
      </c>
      <c r="P2191" t="b">
        <v>1</v>
      </c>
      <c r="Q2191" t="s">
        <v>8295</v>
      </c>
      <c r="R2191">
        <f>ROUND(E2191/D2191*100,0)</f>
        <v>503</v>
      </c>
      <c r="S2191" s="10">
        <f t="shared" si="141"/>
        <v>68.63</v>
      </c>
      <c r="T2191" t="s">
        <v>8331</v>
      </c>
      <c r="U2191" t="s">
        <v>8349</v>
      </c>
    </row>
    <row r="2192" spans="1:21" ht="43.75" hidden="1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138"/>
        <v>42452.290972222225</v>
      </c>
      <c r="L2192" s="9">
        <f t="shared" si="139"/>
        <v>42417.625046296293</v>
      </c>
      <c r="M2192" s="14">
        <f t="shared" si="140"/>
        <v>2</v>
      </c>
      <c r="N2192" t="b">
        <v>0</v>
      </c>
      <c r="O2192">
        <v>537</v>
      </c>
      <c r="P2192" t="b">
        <v>1</v>
      </c>
      <c r="Q2192" t="s">
        <v>8295</v>
      </c>
      <c r="R2192">
        <f>ROUND(E2192/D2192*100,0)</f>
        <v>185</v>
      </c>
      <c r="S2192" s="10">
        <f t="shared" si="141"/>
        <v>65.319999999999993</v>
      </c>
      <c r="T2192" t="s">
        <v>8331</v>
      </c>
      <c r="U2192" t="s">
        <v>8349</v>
      </c>
    </row>
    <row r="2193" spans="1:21" ht="58.3" hidden="1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138"/>
        <v>42780.833645833336</v>
      </c>
      <c r="L2193" s="9">
        <f t="shared" si="139"/>
        <v>42768.833645833336</v>
      </c>
      <c r="M2193" s="14">
        <f t="shared" si="140"/>
        <v>2</v>
      </c>
      <c r="N2193" t="b">
        <v>0</v>
      </c>
      <c r="O2193">
        <v>25</v>
      </c>
      <c r="P2193" t="b">
        <v>1</v>
      </c>
      <c r="Q2193" t="s">
        <v>8295</v>
      </c>
      <c r="R2193">
        <f>ROUND(E2193/D2193*100,0)</f>
        <v>120</v>
      </c>
      <c r="S2193" s="10">
        <f t="shared" si="141"/>
        <v>35.92</v>
      </c>
      <c r="T2193" t="s">
        <v>8331</v>
      </c>
      <c r="U2193" t="s">
        <v>8349</v>
      </c>
    </row>
    <row r="2194" spans="1:21" ht="58.3" hidden="1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138"/>
        <v>42719.958333333328</v>
      </c>
      <c r="L2194" s="9">
        <f t="shared" si="139"/>
        <v>42691.8512037037</v>
      </c>
      <c r="M2194" s="14">
        <f t="shared" si="140"/>
        <v>11</v>
      </c>
      <c r="N2194" t="b">
        <v>0</v>
      </c>
      <c r="O2194">
        <v>3238</v>
      </c>
      <c r="P2194" t="b">
        <v>1</v>
      </c>
      <c r="Q2194" t="s">
        <v>8295</v>
      </c>
      <c r="R2194">
        <f>ROUND(E2194/D2194*100,0)</f>
        <v>1081</v>
      </c>
      <c r="S2194" s="10">
        <f t="shared" si="141"/>
        <v>40.07</v>
      </c>
      <c r="T2194" t="s">
        <v>8331</v>
      </c>
      <c r="U2194" t="s">
        <v>8349</v>
      </c>
    </row>
    <row r="2195" spans="1:21" ht="58.3" hidden="1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138"/>
        <v>42695.207638888889</v>
      </c>
      <c r="L2195" s="9">
        <f t="shared" si="139"/>
        <v>42664.405925925923</v>
      </c>
      <c r="M2195" s="14">
        <f t="shared" si="140"/>
        <v>10</v>
      </c>
      <c r="N2195" t="b">
        <v>0</v>
      </c>
      <c r="O2195">
        <v>897</v>
      </c>
      <c r="P2195" t="b">
        <v>1</v>
      </c>
      <c r="Q2195" t="s">
        <v>8295</v>
      </c>
      <c r="R2195">
        <f>ROUND(E2195/D2195*100,0)</f>
        <v>452</v>
      </c>
      <c r="S2195" s="10">
        <f t="shared" si="141"/>
        <v>75.650000000000006</v>
      </c>
      <c r="T2195" t="s">
        <v>8331</v>
      </c>
      <c r="U2195" t="s">
        <v>8349</v>
      </c>
    </row>
    <row r="2196" spans="1:21" ht="58.3" hidden="1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138"/>
        <v>42455.716319444444</v>
      </c>
      <c r="L2196" s="9">
        <f t="shared" si="139"/>
        <v>42425.757986111115</v>
      </c>
      <c r="M2196" s="14">
        <f t="shared" si="140"/>
        <v>2</v>
      </c>
      <c r="N2196" t="b">
        <v>0</v>
      </c>
      <c r="O2196">
        <v>878</v>
      </c>
      <c r="P2196" t="b">
        <v>1</v>
      </c>
      <c r="Q2196" t="s">
        <v>8295</v>
      </c>
      <c r="R2196">
        <f>ROUND(E2196/D2196*100,0)</f>
        <v>537</v>
      </c>
      <c r="S2196" s="10">
        <f t="shared" si="141"/>
        <v>61.2</v>
      </c>
      <c r="T2196" t="s">
        <v>8331</v>
      </c>
      <c r="U2196" t="s">
        <v>8349</v>
      </c>
    </row>
    <row r="2197" spans="1:21" ht="29.15" hidden="1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138"/>
        <v>42227.771990740745</v>
      </c>
      <c r="L2197" s="9">
        <f t="shared" si="139"/>
        <v>42197.771990740745</v>
      </c>
      <c r="M2197" s="14">
        <f t="shared" si="140"/>
        <v>7</v>
      </c>
      <c r="N2197" t="b">
        <v>0</v>
      </c>
      <c r="O2197">
        <v>115</v>
      </c>
      <c r="P2197" t="b">
        <v>1</v>
      </c>
      <c r="Q2197" t="s">
        <v>8295</v>
      </c>
      <c r="R2197">
        <f>ROUND(E2197/D2197*100,0)</f>
        <v>120</v>
      </c>
      <c r="S2197" s="10">
        <f t="shared" si="141"/>
        <v>48.13</v>
      </c>
      <c r="T2197" t="s">
        <v>8331</v>
      </c>
      <c r="U2197" t="s">
        <v>8349</v>
      </c>
    </row>
    <row r="2198" spans="1:21" ht="29.15" hidden="1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138"/>
        <v>42706.291666666672</v>
      </c>
      <c r="L2198" s="9">
        <f t="shared" si="139"/>
        <v>42675.487291666665</v>
      </c>
      <c r="M2198" s="14">
        <f t="shared" si="140"/>
        <v>11</v>
      </c>
      <c r="N2198" t="b">
        <v>0</v>
      </c>
      <c r="O2198">
        <v>234</v>
      </c>
      <c r="P2198" t="b">
        <v>1</v>
      </c>
      <c r="Q2198" t="s">
        <v>8295</v>
      </c>
      <c r="R2198">
        <f>ROUND(E2198/D2198*100,0)</f>
        <v>114</v>
      </c>
      <c r="S2198" s="10">
        <f t="shared" si="141"/>
        <v>68.11</v>
      </c>
      <c r="T2198" t="s">
        <v>8331</v>
      </c>
      <c r="U2198" t="s">
        <v>8349</v>
      </c>
    </row>
    <row r="2199" spans="1:21" ht="43.75" hidden="1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138"/>
        <v>42063.584016203706</v>
      </c>
      <c r="L2199" s="9">
        <f t="shared" si="139"/>
        <v>42033.584016203706</v>
      </c>
      <c r="M2199" s="14">
        <f t="shared" si="140"/>
        <v>1</v>
      </c>
      <c r="N2199" t="b">
        <v>0</v>
      </c>
      <c r="O2199">
        <v>4330</v>
      </c>
      <c r="P2199" t="b">
        <v>1</v>
      </c>
      <c r="Q2199" t="s">
        <v>8295</v>
      </c>
      <c r="R2199">
        <f>ROUND(E2199/D2199*100,0)</f>
        <v>951</v>
      </c>
      <c r="S2199" s="10">
        <f t="shared" si="141"/>
        <v>65.89</v>
      </c>
      <c r="T2199" t="s">
        <v>8331</v>
      </c>
      <c r="U2199" t="s">
        <v>8349</v>
      </c>
    </row>
    <row r="2200" spans="1:21" ht="43.75" hidden="1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138"/>
        <v>42322.555555555555</v>
      </c>
      <c r="L2200" s="9">
        <f t="shared" si="139"/>
        <v>42292.513888888891</v>
      </c>
      <c r="M2200" s="14">
        <f t="shared" si="140"/>
        <v>10</v>
      </c>
      <c r="N2200" t="b">
        <v>0</v>
      </c>
      <c r="O2200">
        <v>651</v>
      </c>
      <c r="P2200" t="b">
        <v>1</v>
      </c>
      <c r="Q2200" t="s">
        <v>8295</v>
      </c>
      <c r="R2200">
        <f>ROUND(E2200/D2200*100,0)</f>
        <v>133</v>
      </c>
      <c r="S2200" s="10">
        <f t="shared" si="141"/>
        <v>81.650000000000006</v>
      </c>
      <c r="T2200" t="s">
        <v>8331</v>
      </c>
      <c r="U2200" t="s">
        <v>8349</v>
      </c>
    </row>
    <row r="2201" spans="1:21" ht="29.15" hidden="1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138"/>
        <v>42292.416643518518</v>
      </c>
      <c r="L2201" s="9">
        <f t="shared" si="139"/>
        <v>42262.416643518518</v>
      </c>
      <c r="M2201" s="14">
        <f t="shared" si="140"/>
        <v>9</v>
      </c>
      <c r="N2201" t="b">
        <v>1</v>
      </c>
      <c r="O2201">
        <v>251</v>
      </c>
      <c r="P2201" t="b">
        <v>1</v>
      </c>
      <c r="Q2201" t="s">
        <v>8295</v>
      </c>
      <c r="R2201">
        <f>ROUND(E2201/D2201*100,0)</f>
        <v>147</v>
      </c>
      <c r="S2201" s="10">
        <f t="shared" si="141"/>
        <v>52.7</v>
      </c>
      <c r="T2201" t="s">
        <v>8331</v>
      </c>
      <c r="U2201" t="s">
        <v>8349</v>
      </c>
    </row>
    <row r="2202" spans="1:21" ht="43.75" hidden="1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138"/>
        <v>42191.125</v>
      </c>
      <c r="L2202" s="9">
        <f t="shared" si="139"/>
        <v>42163.625787037032</v>
      </c>
      <c r="M2202" s="14">
        <f t="shared" si="140"/>
        <v>6</v>
      </c>
      <c r="N2202" t="b">
        <v>0</v>
      </c>
      <c r="O2202">
        <v>263</v>
      </c>
      <c r="P2202" t="b">
        <v>1</v>
      </c>
      <c r="Q2202" t="s">
        <v>8295</v>
      </c>
      <c r="R2202">
        <f>ROUND(E2202/D2202*100,0)</f>
        <v>542</v>
      </c>
      <c r="S2202" s="10">
        <f t="shared" si="141"/>
        <v>41.23</v>
      </c>
      <c r="T2202" t="s">
        <v>8331</v>
      </c>
      <c r="U2202" t="s">
        <v>8349</v>
      </c>
    </row>
    <row r="2203" spans="1:21" ht="43.75" hidden="1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138"/>
        <v>41290.846817129634</v>
      </c>
      <c r="L2203" s="9">
        <f t="shared" si="139"/>
        <v>41276.846817129634</v>
      </c>
      <c r="M2203" s="14">
        <f t="shared" si="140"/>
        <v>1</v>
      </c>
      <c r="N2203" t="b">
        <v>0</v>
      </c>
      <c r="O2203">
        <v>28</v>
      </c>
      <c r="P2203" t="b">
        <v>1</v>
      </c>
      <c r="Q2203" t="s">
        <v>8278</v>
      </c>
      <c r="R2203">
        <f>ROUND(E2203/D2203*100,0)</f>
        <v>383</v>
      </c>
      <c r="S2203" s="10">
        <f t="shared" si="141"/>
        <v>15.04</v>
      </c>
      <c r="T2203" t="s">
        <v>8323</v>
      </c>
      <c r="U2203" t="s">
        <v>8328</v>
      </c>
    </row>
    <row r="2204" spans="1:21" ht="29.15" hidden="1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138"/>
        <v>41214.849166666667</v>
      </c>
      <c r="L2204" s="9">
        <f t="shared" si="139"/>
        <v>41184.849166666667</v>
      </c>
      <c r="M2204" s="14">
        <f t="shared" si="140"/>
        <v>10</v>
      </c>
      <c r="N2204" t="b">
        <v>0</v>
      </c>
      <c r="O2204">
        <v>721</v>
      </c>
      <c r="P2204" t="b">
        <v>1</v>
      </c>
      <c r="Q2204" t="s">
        <v>8278</v>
      </c>
      <c r="R2204">
        <f>ROUND(E2204/D2204*100,0)</f>
        <v>704</v>
      </c>
      <c r="S2204" s="10">
        <f t="shared" si="141"/>
        <v>39.07</v>
      </c>
      <c r="T2204" t="s">
        <v>8323</v>
      </c>
      <c r="U2204" t="s">
        <v>8328</v>
      </c>
    </row>
    <row r="2205" spans="1:21" ht="43.75" hidden="1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138"/>
        <v>42271.85974537037</v>
      </c>
      <c r="L2205" s="9">
        <f t="shared" si="139"/>
        <v>42241.85974537037</v>
      </c>
      <c r="M2205" s="14">
        <f t="shared" si="140"/>
        <v>8</v>
      </c>
      <c r="N2205" t="b">
        <v>0</v>
      </c>
      <c r="O2205">
        <v>50</v>
      </c>
      <c r="P2205" t="b">
        <v>1</v>
      </c>
      <c r="Q2205" t="s">
        <v>8278</v>
      </c>
      <c r="R2205">
        <f>ROUND(E2205/D2205*100,0)</f>
        <v>110</v>
      </c>
      <c r="S2205" s="10">
        <f t="shared" si="141"/>
        <v>43.82</v>
      </c>
      <c r="T2205" t="s">
        <v>8323</v>
      </c>
      <c r="U2205" t="s">
        <v>8328</v>
      </c>
    </row>
    <row r="2206" spans="1:21" ht="43.75" hidden="1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138"/>
        <v>41342.311562499999</v>
      </c>
      <c r="L2206" s="9">
        <f t="shared" si="139"/>
        <v>41312.311562499999</v>
      </c>
      <c r="M2206" s="14">
        <f t="shared" si="140"/>
        <v>2</v>
      </c>
      <c r="N2206" t="b">
        <v>0</v>
      </c>
      <c r="O2206">
        <v>73</v>
      </c>
      <c r="P2206" t="b">
        <v>1</v>
      </c>
      <c r="Q2206" t="s">
        <v>8278</v>
      </c>
      <c r="R2206">
        <f>ROUND(E2206/D2206*100,0)</f>
        <v>133</v>
      </c>
      <c r="S2206" s="10">
        <f t="shared" si="141"/>
        <v>27.3</v>
      </c>
      <c r="T2206" t="s">
        <v>8323</v>
      </c>
      <c r="U2206" t="s">
        <v>8328</v>
      </c>
    </row>
    <row r="2207" spans="1:21" ht="43.75" hidden="1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138"/>
        <v>41061.82163194444</v>
      </c>
      <c r="L2207" s="9">
        <f t="shared" si="139"/>
        <v>41031.82163194444</v>
      </c>
      <c r="M2207" s="14">
        <f t="shared" si="140"/>
        <v>5</v>
      </c>
      <c r="N2207" t="b">
        <v>0</v>
      </c>
      <c r="O2207">
        <v>27</v>
      </c>
      <c r="P2207" t="b">
        <v>1</v>
      </c>
      <c r="Q2207" t="s">
        <v>8278</v>
      </c>
      <c r="R2207">
        <f>ROUND(E2207/D2207*100,0)</f>
        <v>152</v>
      </c>
      <c r="S2207" s="10">
        <f t="shared" si="141"/>
        <v>42.22</v>
      </c>
      <c r="T2207" t="s">
        <v>8323</v>
      </c>
      <c r="U2207" t="s">
        <v>8328</v>
      </c>
    </row>
    <row r="2208" spans="1:21" ht="43.75" hidden="1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138"/>
        <v>41015.257222222222</v>
      </c>
      <c r="L2208" s="9">
        <f t="shared" si="139"/>
        <v>40997.257222222222</v>
      </c>
      <c r="M2208" s="14">
        <f t="shared" si="140"/>
        <v>3</v>
      </c>
      <c r="N2208" t="b">
        <v>0</v>
      </c>
      <c r="O2208">
        <v>34</v>
      </c>
      <c r="P2208" t="b">
        <v>1</v>
      </c>
      <c r="Q2208" t="s">
        <v>8278</v>
      </c>
      <c r="R2208">
        <f>ROUND(E2208/D2208*100,0)</f>
        <v>103</v>
      </c>
      <c r="S2208" s="10">
        <f t="shared" si="141"/>
        <v>33.24</v>
      </c>
      <c r="T2208" t="s">
        <v>8323</v>
      </c>
      <c r="U2208" t="s">
        <v>8328</v>
      </c>
    </row>
    <row r="2209" spans="1:21" ht="43.75" hidden="1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138"/>
        <v>41594.235798611109</v>
      </c>
      <c r="L2209" s="9">
        <f t="shared" si="139"/>
        <v>41564.194131944445</v>
      </c>
      <c r="M2209" s="14">
        <f t="shared" si="140"/>
        <v>10</v>
      </c>
      <c r="N2209" t="b">
        <v>0</v>
      </c>
      <c r="O2209">
        <v>7</v>
      </c>
      <c r="P2209" t="b">
        <v>1</v>
      </c>
      <c r="Q2209" t="s">
        <v>8278</v>
      </c>
      <c r="R2209">
        <f>ROUND(E2209/D2209*100,0)</f>
        <v>100</v>
      </c>
      <c r="S2209" s="10">
        <f t="shared" si="141"/>
        <v>285.70999999999998</v>
      </c>
      <c r="T2209" t="s">
        <v>8323</v>
      </c>
      <c r="U2209" t="s">
        <v>8328</v>
      </c>
    </row>
    <row r="2210" spans="1:21" ht="43.75" hidden="1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138"/>
        <v>41006.166666666664</v>
      </c>
      <c r="L2210" s="9">
        <f t="shared" si="139"/>
        <v>40946.882245370369</v>
      </c>
      <c r="M2210" s="14">
        <f t="shared" si="140"/>
        <v>2</v>
      </c>
      <c r="N2210" t="b">
        <v>0</v>
      </c>
      <c r="O2210">
        <v>24</v>
      </c>
      <c r="P2210" t="b">
        <v>1</v>
      </c>
      <c r="Q2210" t="s">
        <v>8278</v>
      </c>
      <c r="R2210">
        <f>ROUND(E2210/D2210*100,0)</f>
        <v>102</v>
      </c>
      <c r="S2210" s="10">
        <f t="shared" si="141"/>
        <v>42.33</v>
      </c>
      <c r="T2210" t="s">
        <v>8323</v>
      </c>
      <c r="U2210" t="s">
        <v>8328</v>
      </c>
    </row>
    <row r="2211" spans="1:21" ht="29.15" hidden="1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138"/>
        <v>41743.958333333336</v>
      </c>
      <c r="L2211" s="9">
        <f t="shared" si="139"/>
        <v>41732.479675925926</v>
      </c>
      <c r="M2211" s="14">
        <f t="shared" si="140"/>
        <v>4</v>
      </c>
      <c r="N2211" t="b">
        <v>0</v>
      </c>
      <c r="O2211">
        <v>15</v>
      </c>
      <c r="P2211" t="b">
        <v>1</v>
      </c>
      <c r="Q2211" t="s">
        <v>8278</v>
      </c>
      <c r="R2211">
        <f>ROUND(E2211/D2211*100,0)</f>
        <v>151</v>
      </c>
      <c r="S2211" s="10">
        <f t="shared" si="141"/>
        <v>50.27</v>
      </c>
      <c r="T2211" t="s">
        <v>8323</v>
      </c>
      <c r="U2211" t="s">
        <v>8328</v>
      </c>
    </row>
    <row r="2212" spans="1:21" ht="43.75" hidden="1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138"/>
        <v>41013.73333333333</v>
      </c>
      <c r="L2212" s="9">
        <f t="shared" si="139"/>
        <v>40956.066087962965</v>
      </c>
      <c r="M2212" s="14">
        <f t="shared" si="140"/>
        <v>2</v>
      </c>
      <c r="N2212" t="b">
        <v>0</v>
      </c>
      <c r="O2212">
        <v>72</v>
      </c>
      <c r="P2212" t="b">
        <v>1</v>
      </c>
      <c r="Q2212" t="s">
        <v>8278</v>
      </c>
      <c r="R2212">
        <f>ROUND(E2212/D2212*100,0)</f>
        <v>111</v>
      </c>
      <c r="S2212" s="10">
        <f t="shared" si="141"/>
        <v>61.9</v>
      </c>
      <c r="T2212" t="s">
        <v>8323</v>
      </c>
      <c r="U2212" t="s">
        <v>8328</v>
      </c>
    </row>
    <row r="2213" spans="1:21" ht="58.3" hidden="1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138"/>
        <v>41739.290972222225</v>
      </c>
      <c r="L2213" s="9">
        <f t="shared" si="139"/>
        <v>41716.785011574073</v>
      </c>
      <c r="M2213" s="14">
        <f t="shared" si="140"/>
        <v>3</v>
      </c>
      <c r="N2213" t="b">
        <v>0</v>
      </c>
      <c r="O2213">
        <v>120</v>
      </c>
      <c r="P2213" t="b">
        <v>1</v>
      </c>
      <c r="Q2213" t="s">
        <v>8278</v>
      </c>
      <c r="R2213">
        <f>ROUND(E2213/D2213*100,0)</f>
        <v>196</v>
      </c>
      <c r="S2213" s="10">
        <f t="shared" si="141"/>
        <v>40.75</v>
      </c>
      <c r="T2213" t="s">
        <v>8323</v>
      </c>
      <c r="U2213" t="s">
        <v>8328</v>
      </c>
    </row>
    <row r="2214" spans="1:21" ht="58.3" hidden="1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138"/>
        <v>41582.041666666664</v>
      </c>
      <c r="L2214" s="9">
        <f t="shared" si="139"/>
        <v>41548.747418981482</v>
      </c>
      <c r="M2214" s="14">
        <f t="shared" si="140"/>
        <v>10</v>
      </c>
      <c r="N2214" t="b">
        <v>0</v>
      </c>
      <c r="O2214">
        <v>123</v>
      </c>
      <c r="P2214" t="b">
        <v>1</v>
      </c>
      <c r="Q2214" t="s">
        <v>8278</v>
      </c>
      <c r="R2214">
        <f>ROUND(E2214/D2214*100,0)</f>
        <v>114</v>
      </c>
      <c r="S2214" s="10">
        <f t="shared" si="141"/>
        <v>55.8</v>
      </c>
      <c r="T2214" t="s">
        <v>8323</v>
      </c>
      <c r="U2214" t="s">
        <v>8328</v>
      </c>
    </row>
    <row r="2215" spans="1:21" ht="58.3" hidden="1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138"/>
        <v>42139.826145833329</v>
      </c>
      <c r="L2215" s="9">
        <f t="shared" si="139"/>
        <v>42109.826145833329</v>
      </c>
      <c r="M2215" s="14">
        <f t="shared" si="140"/>
        <v>4</v>
      </c>
      <c r="N2215" t="b">
        <v>0</v>
      </c>
      <c r="O2215">
        <v>1</v>
      </c>
      <c r="P2215" t="b">
        <v>1</v>
      </c>
      <c r="Q2215" t="s">
        <v>8278</v>
      </c>
      <c r="R2215">
        <f>ROUND(E2215/D2215*100,0)</f>
        <v>200</v>
      </c>
      <c r="S2215" s="10">
        <f t="shared" si="141"/>
        <v>10</v>
      </c>
      <c r="T2215" t="s">
        <v>8323</v>
      </c>
      <c r="U2215" t="s">
        <v>8328</v>
      </c>
    </row>
    <row r="2216" spans="1:21" ht="43.75" hidden="1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138"/>
        <v>41676.792222222226</v>
      </c>
      <c r="L2216" s="9">
        <f t="shared" si="139"/>
        <v>41646.792222222226</v>
      </c>
      <c r="M2216" s="14">
        <f t="shared" si="140"/>
        <v>1</v>
      </c>
      <c r="N2216" t="b">
        <v>0</v>
      </c>
      <c r="O2216">
        <v>24</v>
      </c>
      <c r="P2216" t="b">
        <v>1</v>
      </c>
      <c r="Q2216" t="s">
        <v>8278</v>
      </c>
      <c r="R2216">
        <f>ROUND(E2216/D2216*100,0)</f>
        <v>293</v>
      </c>
      <c r="S2216" s="10">
        <f t="shared" si="141"/>
        <v>73.13</v>
      </c>
      <c r="T2216" t="s">
        <v>8323</v>
      </c>
      <c r="U2216" t="s">
        <v>8328</v>
      </c>
    </row>
    <row r="2217" spans="1:21" ht="29.15" hidden="1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138"/>
        <v>40981.290972222225</v>
      </c>
      <c r="L2217" s="9">
        <f t="shared" si="139"/>
        <v>40958.717268518521</v>
      </c>
      <c r="M2217" s="14">
        <f t="shared" si="140"/>
        <v>2</v>
      </c>
      <c r="N2217" t="b">
        <v>0</v>
      </c>
      <c r="O2217">
        <v>33</v>
      </c>
      <c r="P2217" t="b">
        <v>1</v>
      </c>
      <c r="Q2217" t="s">
        <v>8278</v>
      </c>
      <c r="R2217">
        <f>ROUND(E2217/D2217*100,0)</f>
        <v>156</v>
      </c>
      <c r="S2217" s="10">
        <f t="shared" si="141"/>
        <v>26.06</v>
      </c>
      <c r="T2217" t="s">
        <v>8323</v>
      </c>
      <c r="U2217" t="s">
        <v>8328</v>
      </c>
    </row>
    <row r="2218" spans="1:21" ht="43.75" hidden="1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138"/>
        <v>42208.751678240747</v>
      </c>
      <c r="L2218" s="9">
        <f t="shared" si="139"/>
        <v>42194.751678240747</v>
      </c>
      <c r="M2218" s="14">
        <f t="shared" si="140"/>
        <v>7</v>
      </c>
      <c r="N2218" t="b">
        <v>0</v>
      </c>
      <c r="O2218">
        <v>14</v>
      </c>
      <c r="P2218" t="b">
        <v>1</v>
      </c>
      <c r="Q2218" t="s">
        <v>8278</v>
      </c>
      <c r="R2218">
        <f>ROUND(E2218/D2218*100,0)</f>
        <v>106</v>
      </c>
      <c r="S2218" s="10">
        <f t="shared" si="141"/>
        <v>22.64</v>
      </c>
      <c r="T2218" t="s">
        <v>8323</v>
      </c>
      <c r="U2218" t="s">
        <v>8328</v>
      </c>
    </row>
    <row r="2219" spans="1:21" ht="43.75" hidden="1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138"/>
        <v>42310.333333333328</v>
      </c>
      <c r="L2219" s="9">
        <f t="shared" si="139"/>
        <v>42299.776770833334</v>
      </c>
      <c r="M2219" s="14">
        <f t="shared" si="140"/>
        <v>10</v>
      </c>
      <c r="N2219" t="b">
        <v>0</v>
      </c>
      <c r="O2219">
        <v>9</v>
      </c>
      <c r="P2219" t="b">
        <v>1</v>
      </c>
      <c r="Q2219" t="s">
        <v>8278</v>
      </c>
      <c r="R2219">
        <f>ROUND(E2219/D2219*100,0)</f>
        <v>101</v>
      </c>
      <c r="S2219" s="10">
        <f t="shared" si="141"/>
        <v>47.22</v>
      </c>
      <c r="T2219" t="s">
        <v>8323</v>
      </c>
      <c r="U2219" t="s">
        <v>8328</v>
      </c>
    </row>
    <row r="2220" spans="1:21" ht="43.75" hidden="1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138"/>
        <v>41150</v>
      </c>
      <c r="L2220" s="9">
        <f t="shared" si="139"/>
        <v>41127.812303240738</v>
      </c>
      <c r="M2220" s="14">
        <f t="shared" si="140"/>
        <v>8</v>
      </c>
      <c r="N2220" t="b">
        <v>0</v>
      </c>
      <c r="O2220">
        <v>76</v>
      </c>
      <c r="P2220" t="b">
        <v>1</v>
      </c>
      <c r="Q2220" t="s">
        <v>8278</v>
      </c>
      <c r="R2220">
        <f>ROUND(E2220/D2220*100,0)</f>
        <v>123</v>
      </c>
      <c r="S2220" s="10">
        <f t="shared" si="141"/>
        <v>32.32</v>
      </c>
      <c r="T2220" t="s">
        <v>8323</v>
      </c>
      <c r="U2220" t="s">
        <v>8328</v>
      </c>
    </row>
    <row r="2221" spans="1:21" ht="43.75" hidden="1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138"/>
        <v>42235.718888888892</v>
      </c>
      <c r="L2221" s="9">
        <f t="shared" si="139"/>
        <v>42205.718888888892</v>
      </c>
      <c r="M2221" s="14">
        <f t="shared" si="140"/>
        <v>7</v>
      </c>
      <c r="N2221" t="b">
        <v>0</v>
      </c>
      <c r="O2221">
        <v>19</v>
      </c>
      <c r="P2221" t="b">
        <v>1</v>
      </c>
      <c r="Q2221" t="s">
        <v>8278</v>
      </c>
      <c r="R2221">
        <f>ROUND(E2221/D2221*100,0)</f>
        <v>102</v>
      </c>
      <c r="S2221" s="10">
        <f t="shared" si="141"/>
        <v>53.42</v>
      </c>
      <c r="T2221" t="s">
        <v>8323</v>
      </c>
      <c r="U2221" t="s">
        <v>8328</v>
      </c>
    </row>
    <row r="2222" spans="1:21" ht="43.75" hidden="1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138"/>
        <v>41482.060601851852</v>
      </c>
      <c r="L2222" s="9">
        <f t="shared" si="139"/>
        <v>41452.060601851852</v>
      </c>
      <c r="M2222" s="14">
        <f t="shared" si="140"/>
        <v>6</v>
      </c>
      <c r="N2222" t="b">
        <v>0</v>
      </c>
      <c r="O2222">
        <v>69</v>
      </c>
      <c r="P2222" t="b">
        <v>1</v>
      </c>
      <c r="Q2222" t="s">
        <v>8278</v>
      </c>
      <c r="R2222">
        <f>ROUND(E2222/D2222*100,0)</f>
        <v>101</v>
      </c>
      <c r="S2222" s="10">
        <f t="shared" si="141"/>
        <v>51.3</v>
      </c>
      <c r="T2222" t="s">
        <v>8323</v>
      </c>
      <c r="U2222" t="s">
        <v>8328</v>
      </c>
    </row>
    <row r="2223" spans="1:21" ht="43.75" hidden="1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138"/>
        <v>42483</v>
      </c>
      <c r="L2223" s="9">
        <f t="shared" si="139"/>
        <v>42452.666770833333</v>
      </c>
      <c r="M2223" s="14">
        <f t="shared" si="140"/>
        <v>3</v>
      </c>
      <c r="N2223" t="b">
        <v>0</v>
      </c>
      <c r="O2223">
        <v>218</v>
      </c>
      <c r="P2223" t="b">
        <v>1</v>
      </c>
      <c r="Q2223" t="s">
        <v>8295</v>
      </c>
      <c r="R2223">
        <f>ROUND(E2223/D2223*100,0)</f>
        <v>108</v>
      </c>
      <c r="S2223" s="10">
        <f t="shared" si="141"/>
        <v>37.200000000000003</v>
      </c>
      <c r="T2223" t="s">
        <v>8331</v>
      </c>
      <c r="U2223" t="s">
        <v>8349</v>
      </c>
    </row>
    <row r="2224" spans="1:21" ht="43.75" hidden="1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138"/>
        <v>40936.787581018521</v>
      </c>
      <c r="L2224" s="9">
        <f t="shared" si="139"/>
        <v>40906.787581018521</v>
      </c>
      <c r="M2224" s="14">
        <f t="shared" si="140"/>
        <v>12</v>
      </c>
      <c r="N2224" t="b">
        <v>0</v>
      </c>
      <c r="O2224">
        <v>30</v>
      </c>
      <c r="P2224" t="b">
        <v>1</v>
      </c>
      <c r="Q2224" t="s">
        <v>8295</v>
      </c>
      <c r="R2224">
        <f>ROUND(E2224/D2224*100,0)</f>
        <v>163</v>
      </c>
      <c r="S2224" s="10">
        <f t="shared" si="141"/>
        <v>27.1</v>
      </c>
      <c r="T2224" t="s">
        <v>8331</v>
      </c>
      <c r="U2224" t="s">
        <v>8349</v>
      </c>
    </row>
    <row r="2225" spans="1:21" ht="58.3" hidden="1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138"/>
        <v>42182.640833333338</v>
      </c>
      <c r="L2225" s="9">
        <f t="shared" si="139"/>
        <v>42152.640833333338</v>
      </c>
      <c r="M2225" s="14">
        <f t="shared" si="140"/>
        <v>5</v>
      </c>
      <c r="N2225" t="b">
        <v>0</v>
      </c>
      <c r="O2225">
        <v>100</v>
      </c>
      <c r="P2225" t="b">
        <v>1</v>
      </c>
      <c r="Q2225" t="s">
        <v>8295</v>
      </c>
      <c r="R2225">
        <f>ROUND(E2225/D2225*100,0)</f>
        <v>106</v>
      </c>
      <c r="S2225" s="10">
        <f t="shared" si="141"/>
        <v>206.31</v>
      </c>
      <c r="T2225" t="s">
        <v>8331</v>
      </c>
      <c r="U2225" t="s">
        <v>8349</v>
      </c>
    </row>
    <row r="2226" spans="1:21" ht="43.75" hidden="1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138"/>
        <v>42672.791666666672</v>
      </c>
      <c r="L2226" s="9">
        <f t="shared" si="139"/>
        <v>42644.667534722219</v>
      </c>
      <c r="M2226" s="14">
        <f t="shared" si="140"/>
        <v>10</v>
      </c>
      <c r="N2226" t="b">
        <v>0</v>
      </c>
      <c r="O2226">
        <v>296</v>
      </c>
      <c r="P2226" t="b">
        <v>1</v>
      </c>
      <c r="Q2226" t="s">
        <v>8295</v>
      </c>
      <c r="R2226">
        <f>ROUND(E2226/D2226*100,0)</f>
        <v>243</v>
      </c>
      <c r="S2226" s="10">
        <f t="shared" si="141"/>
        <v>82.15</v>
      </c>
      <c r="T2226" t="s">
        <v>8331</v>
      </c>
      <c r="U2226" t="s">
        <v>8349</v>
      </c>
    </row>
    <row r="2227" spans="1:21" ht="43.75" hidden="1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138"/>
        <v>41903.79184027778</v>
      </c>
      <c r="L2227" s="9">
        <f t="shared" si="139"/>
        <v>41873.79184027778</v>
      </c>
      <c r="M2227" s="14">
        <f t="shared" si="140"/>
        <v>8</v>
      </c>
      <c r="N2227" t="b">
        <v>0</v>
      </c>
      <c r="O2227">
        <v>1204</v>
      </c>
      <c r="P2227" t="b">
        <v>1</v>
      </c>
      <c r="Q2227" t="s">
        <v>8295</v>
      </c>
      <c r="R2227">
        <f>ROUND(E2227/D2227*100,0)</f>
        <v>945</v>
      </c>
      <c r="S2227" s="10">
        <f t="shared" si="141"/>
        <v>164.8</v>
      </c>
      <c r="T2227" t="s">
        <v>8331</v>
      </c>
      <c r="U2227" t="s">
        <v>8349</v>
      </c>
    </row>
    <row r="2228" spans="1:21" ht="43.75" hidden="1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138"/>
        <v>42412.207638888889</v>
      </c>
      <c r="L2228" s="9">
        <f t="shared" si="139"/>
        <v>42381.79886574074</v>
      </c>
      <c r="M2228" s="14">
        <f t="shared" si="140"/>
        <v>1</v>
      </c>
      <c r="N2228" t="b">
        <v>0</v>
      </c>
      <c r="O2228">
        <v>321</v>
      </c>
      <c r="P2228" t="b">
        <v>1</v>
      </c>
      <c r="Q2228" t="s">
        <v>8295</v>
      </c>
      <c r="R2228">
        <f>ROUND(E2228/D2228*100,0)</f>
        <v>108</v>
      </c>
      <c r="S2228" s="10">
        <f t="shared" si="141"/>
        <v>60.82</v>
      </c>
      <c r="T2228" t="s">
        <v>8331</v>
      </c>
      <c r="U2228" t="s">
        <v>8349</v>
      </c>
    </row>
    <row r="2229" spans="1:21" ht="43.75" hidden="1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138"/>
        <v>41591.849016203705</v>
      </c>
      <c r="L2229" s="9">
        <f t="shared" si="139"/>
        <v>41561.807349537034</v>
      </c>
      <c r="M2229" s="14">
        <f t="shared" si="140"/>
        <v>10</v>
      </c>
      <c r="N2229" t="b">
        <v>0</v>
      </c>
      <c r="O2229">
        <v>301</v>
      </c>
      <c r="P2229" t="b">
        <v>1</v>
      </c>
      <c r="Q2229" t="s">
        <v>8295</v>
      </c>
      <c r="R2229">
        <f>ROUND(E2229/D2229*100,0)</f>
        <v>157</v>
      </c>
      <c r="S2229" s="10">
        <f t="shared" si="141"/>
        <v>67.97</v>
      </c>
      <c r="T2229" t="s">
        <v>8331</v>
      </c>
      <c r="U2229" t="s">
        <v>8349</v>
      </c>
    </row>
    <row r="2230" spans="1:21" ht="58.3" hidden="1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138"/>
        <v>42232.278194444443</v>
      </c>
      <c r="L2230" s="9">
        <f t="shared" si="139"/>
        <v>42202.278194444443</v>
      </c>
      <c r="M2230" s="14">
        <f t="shared" si="140"/>
        <v>7</v>
      </c>
      <c r="N2230" t="b">
        <v>0</v>
      </c>
      <c r="O2230">
        <v>144</v>
      </c>
      <c r="P2230" t="b">
        <v>1</v>
      </c>
      <c r="Q2230" t="s">
        <v>8295</v>
      </c>
      <c r="R2230">
        <f>ROUND(E2230/D2230*100,0)</f>
        <v>1174</v>
      </c>
      <c r="S2230" s="10">
        <f t="shared" si="141"/>
        <v>81.56</v>
      </c>
      <c r="T2230" t="s">
        <v>8331</v>
      </c>
      <c r="U2230" t="s">
        <v>8349</v>
      </c>
    </row>
    <row r="2231" spans="1:21" ht="58.3" hidden="1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138"/>
        <v>41520.166666666664</v>
      </c>
      <c r="L2231" s="9">
        <f t="shared" si="139"/>
        <v>41484.664247685185</v>
      </c>
      <c r="M2231" s="14">
        <f t="shared" si="140"/>
        <v>7</v>
      </c>
      <c r="N2231" t="b">
        <v>0</v>
      </c>
      <c r="O2231">
        <v>539</v>
      </c>
      <c r="P2231" t="b">
        <v>1</v>
      </c>
      <c r="Q2231" t="s">
        <v>8295</v>
      </c>
      <c r="R2231">
        <f>ROUND(E2231/D2231*100,0)</f>
        <v>171</v>
      </c>
      <c r="S2231" s="10">
        <f t="shared" si="141"/>
        <v>25.43</v>
      </c>
      <c r="T2231" t="s">
        <v>8331</v>
      </c>
      <c r="U2231" t="s">
        <v>8349</v>
      </c>
    </row>
    <row r="2232" spans="1:21" ht="43.75" hidden="1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138"/>
        <v>41754.881099537037</v>
      </c>
      <c r="L2232" s="9">
        <f t="shared" si="139"/>
        <v>41724.881099537037</v>
      </c>
      <c r="M2232" s="14">
        <f t="shared" si="140"/>
        <v>3</v>
      </c>
      <c r="N2232" t="b">
        <v>0</v>
      </c>
      <c r="O2232">
        <v>498</v>
      </c>
      <c r="P2232" t="b">
        <v>1</v>
      </c>
      <c r="Q2232" t="s">
        <v>8295</v>
      </c>
      <c r="R2232">
        <f>ROUND(E2232/D2232*100,0)</f>
        <v>126</v>
      </c>
      <c r="S2232" s="10">
        <f t="shared" si="141"/>
        <v>21.5</v>
      </c>
      <c r="T2232" t="s">
        <v>8331</v>
      </c>
      <c r="U2232" t="s">
        <v>8349</v>
      </c>
    </row>
    <row r="2233" spans="1:21" ht="43.75" hidden="1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138"/>
        <v>41450.208333333336</v>
      </c>
      <c r="L2233" s="9">
        <f t="shared" si="139"/>
        <v>41423.910891203705</v>
      </c>
      <c r="M2233" s="14">
        <f t="shared" si="140"/>
        <v>5</v>
      </c>
      <c r="N2233" t="b">
        <v>0</v>
      </c>
      <c r="O2233">
        <v>1113</v>
      </c>
      <c r="P2233" t="b">
        <v>1</v>
      </c>
      <c r="Q2233" t="s">
        <v>8295</v>
      </c>
      <c r="R2233">
        <f>ROUND(E2233/D2233*100,0)</f>
        <v>1212</v>
      </c>
      <c r="S2233" s="10">
        <f t="shared" si="141"/>
        <v>27.23</v>
      </c>
      <c r="T2233" t="s">
        <v>8331</v>
      </c>
      <c r="U2233" t="s">
        <v>8349</v>
      </c>
    </row>
    <row r="2234" spans="1:21" ht="43.75" hidden="1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138"/>
        <v>41839.125</v>
      </c>
      <c r="L2234" s="9">
        <f t="shared" si="139"/>
        <v>41806.794074074074</v>
      </c>
      <c r="M2234" s="14">
        <f t="shared" si="140"/>
        <v>6</v>
      </c>
      <c r="N2234" t="b">
        <v>0</v>
      </c>
      <c r="O2234">
        <v>988</v>
      </c>
      <c r="P2234" t="b">
        <v>1</v>
      </c>
      <c r="Q2234" t="s">
        <v>8295</v>
      </c>
      <c r="R2234">
        <f>ROUND(E2234/D2234*100,0)</f>
        <v>496</v>
      </c>
      <c r="S2234" s="10">
        <f t="shared" si="141"/>
        <v>25.09</v>
      </c>
      <c r="T2234" t="s">
        <v>8331</v>
      </c>
      <c r="U2234" t="s">
        <v>8349</v>
      </c>
    </row>
    <row r="2235" spans="1:21" ht="43.75" hidden="1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138"/>
        <v>42352</v>
      </c>
      <c r="L2235" s="9">
        <f t="shared" si="139"/>
        <v>42331.378923611104</v>
      </c>
      <c r="M2235" s="14">
        <f t="shared" si="140"/>
        <v>11</v>
      </c>
      <c r="N2235" t="b">
        <v>0</v>
      </c>
      <c r="O2235">
        <v>391</v>
      </c>
      <c r="P2235" t="b">
        <v>1</v>
      </c>
      <c r="Q2235" t="s">
        <v>8295</v>
      </c>
      <c r="R2235">
        <f>ROUND(E2235/D2235*100,0)</f>
        <v>332</v>
      </c>
      <c r="S2235" s="10">
        <f t="shared" si="141"/>
        <v>21.23</v>
      </c>
      <c r="T2235" t="s">
        <v>8331</v>
      </c>
      <c r="U2235" t="s">
        <v>8349</v>
      </c>
    </row>
    <row r="2236" spans="1:21" ht="43.75" hidden="1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138"/>
        <v>42740.824618055558</v>
      </c>
      <c r="L2236" s="9">
        <f t="shared" si="139"/>
        <v>42710.824618055558</v>
      </c>
      <c r="M2236" s="14">
        <f t="shared" si="140"/>
        <v>12</v>
      </c>
      <c r="N2236" t="b">
        <v>0</v>
      </c>
      <c r="O2236">
        <v>28</v>
      </c>
      <c r="P2236" t="b">
        <v>1</v>
      </c>
      <c r="Q2236" t="s">
        <v>8295</v>
      </c>
      <c r="R2236">
        <f>ROUND(E2236/D2236*100,0)</f>
        <v>1165</v>
      </c>
      <c r="S2236" s="10">
        <f t="shared" si="141"/>
        <v>41.61</v>
      </c>
      <c r="T2236" t="s">
        <v>8331</v>
      </c>
      <c r="U2236" t="s">
        <v>8349</v>
      </c>
    </row>
    <row r="2237" spans="1:21" ht="29.15" hidden="1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138"/>
        <v>42091.980451388896</v>
      </c>
      <c r="L2237" s="9">
        <f t="shared" si="139"/>
        <v>42062.022118055553</v>
      </c>
      <c r="M2237" s="14">
        <f t="shared" si="140"/>
        <v>2</v>
      </c>
      <c r="N2237" t="b">
        <v>0</v>
      </c>
      <c r="O2237">
        <v>147</v>
      </c>
      <c r="P2237" t="b">
        <v>1</v>
      </c>
      <c r="Q2237" t="s">
        <v>8295</v>
      </c>
      <c r="R2237">
        <f>ROUND(E2237/D2237*100,0)</f>
        <v>153</v>
      </c>
      <c r="S2237" s="10">
        <f t="shared" si="141"/>
        <v>135.59</v>
      </c>
      <c r="T2237" t="s">
        <v>8331</v>
      </c>
      <c r="U2237" t="s">
        <v>8349</v>
      </c>
    </row>
    <row r="2238" spans="1:21" ht="43.75" hidden="1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138"/>
        <v>42401.617164351846</v>
      </c>
      <c r="L2238" s="9">
        <f t="shared" si="139"/>
        <v>42371.617164351846</v>
      </c>
      <c r="M2238" s="14">
        <f t="shared" si="140"/>
        <v>1</v>
      </c>
      <c r="N2238" t="b">
        <v>0</v>
      </c>
      <c r="O2238">
        <v>680</v>
      </c>
      <c r="P2238" t="b">
        <v>1</v>
      </c>
      <c r="Q2238" t="s">
        <v>8295</v>
      </c>
      <c r="R2238">
        <f>ROUND(E2238/D2238*100,0)</f>
        <v>537</v>
      </c>
      <c r="S2238" s="10">
        <f t="shared" si="141"/>
        <v>22.12</v>
      </c>
      <c r="T2238" t="s">
        <v>8331</v>
      </c>
      <c r="U2238" t="s">
        <v>8349</v>
      </c>
    </row>
    <row r="2239" spans="1:21" ht="43.75" hidden="1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138"/>
        <v>41955.332638888889</v>
      </c>
      <c r="L2239" s="9">
        <f t="shared" si="139"/>
        <v>41915.003275462965</v>
      </c>
      <c r="M2239" s="14">
        <f t="shared" si="140"/>
        <v>10</v>
      </c>
      <c r="N2239" t="b">
        <v>0</v>
      </c>
      <c r="O2239">
        <v>983</v>
      </c>
      <c r="P2239" t="b">
        <v>1</v>
      </c>
      <c r="Q2239" t="s">
        <v>8295</v>
      </c>
      <c r="R2239">
        <f>ROUND(E2239/D2239*100,0)</f>
        <v>353</v>
      </c>
      <c r="S2239" s="10">
        <f t="shared" si="141"/>
        <v>64.63</v>
      </c>
      <c r="T2239" t="s">
        <v>8331</v>
      </c>
      <c r="U2239" t="s">
        <v>8349</v>
      </c>
    </row>
    <row r="2240" spans="1:21" ht="29.15" hidden="1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138"/>
        <v>42804.621712962966</v>
      </c>
      <c r="L2240" s="9">
        <f t="shared" si="139"/>
        <v>42774.621712962966</v>
      </c>
      <c r="M2240" s="14">
        <f t="shared" si="140"/>
        <v>2</v>
      </c>
      <c r="N2240" t="b">
        <v>0</v>
      </c>
      <c r="O2240">
        <v>79</v>
      </c>
      <c r="P2240" t="b">
        <v>1</v>
      </c>
      <c r="Q2240" t="s">
        <v>8295</v>
      </c>
      <c r="R2240">
        <f>ROUND(E2240/D2240*100,0)</f>
        <v>137</v>
      </c>
      <c r="S2240" s="10">
        <f t="shared" si="141"/>
        <v>69.569999999999993</v>
      </c>
      <c r="T2240" t="s">
        <v>8331</v>
      </c>
      <c r="U2240" t="s">
        <v>8349</v>
      </c>
    </row>
    <row r="2241" spans="1:21" ht="29.15" hidden="1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138"/>
        <v>41609.168055555558</v>
      </c>
      <c r="L2241" s="9">
        <f t="shared" si="139"/>
        <v>41572.958495370374</v>
      </c>
      <c r="M2241" s="14">
        <f t="shared" si="140"/>
        <v>10</v>
      </c>
      <c r="N2241" t="b">
        <v>0</v>
      </c>
      <c r="O2241">
        <v>426</v>
      </c>
      <c r="P2241" t="b">
        <v>1</v>
      </c>
      <c r="Q2241" t="s">
        <v>8295</v>
      </c>
      <c r="R2241">
        <f>ROUND(E2241/D2241*100,0)</f>
        <v>128</v>
      </c>
      <c r="S2241" s="10">
        <f t="shared" si="141"/>
        <v>75.13</v>
      </c>
      <c r="T2241" t="s">
        <v>8331</v>
      </c>
      <c r="U2241" t="s">
        <v>8349</v>
      </c>
    </row>
    <row r="2242" spans="1:21" ht="43.75" hidden="1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si="138"/>
        <v>42482.825740740736</v>
      </c>
      <c r="L2242" s="9">
        <f t="shared" si="139"/>
        <v>42452.825740740736</v>
      </c>
      <c r="M2242" s="14">
        <f t="shared" si="140"/>
        <v>3</v>
      </c>
      <c r="N2242" t="b">
        <v>0</v>
      </c>
      <c r="O2242">
        <v>96</v>
      </c>
      <c r="P2242" t="b">
        <v>1</v>
      </c>
      <c r="Q2242" t="s">
        <v>8295</v>
      </c>
      <c r="R2242">
        <f>ROUND(E2242/D2242*100,0)</f>
        <v>271</v>
      </c>
      <c r="S2242" s="10">
        <f t="shared" si="141"/>
        <v>140.97999999999999</v>
      </c>
      <c r="T2242" t="s">
        <v>8331</v>
      </c>
      <c r="U2242" t="s">
        <v>8349</v>
      </c>
    </row>
    <row r="2243" spans="1:21" ht="43.75" hidden="1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ref="K2243:K2306" si="142">(I2243/60/60/24) + DATE(1970,1,1)</f>
        <v>42796.827546296292</v>
      </c>
      <c r="L2243" s="9">
        <f t="shared" ref="L2243:L2306" si="143">(J2243/60/60/24) + DATE(1970,1,1)</f>
        <v>42766.827546296292</v>
      </c>
      <c r="M2243" s="14">
        <f t="shared" ref="M2243:M2306" si="144">MONTH(L2243)</f>
        <v>1</v>
      </c>
      <c r="N2243" t="b">
        <v>0</v>
      </c>
      <c r="O2243">
        <v>163</v>
      </c>
      <c r="P2243" t="b">
        <v>1</v>
      </c>
      <c r="Q2243" t="s">
        <v>8295</v>
      </c>
      <c r="R2243">
        <f>ROUND(E2243/D2243*100,0)</f>
        <v>806</v>
      </c>
      <c r="S2243" s="10">
        <f t="shared" ref="S2243:S2306" si="145">IFERROR(ROUND(E2243/O2243,2),0)</f>
        <v>49.47</v>
      </c>
      <c r="T2243" t="s">
        <v>8331</v>
      </c>
      <c r="U2243" t="s">
        <v>8349</v>
      </c>
    </row>
    <row r="2244" spans="1:21" ht="29.15" hidden="1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142"/>
        <v>41605.126388888886</v>
      </c>
      <c r="L2244" s="9">
        <f t="shared" si="143"/>
        <v>41569.575613425928</v>
      </c>
      <c r="M2244" s="14">
        <f t="shared" si="144"/>
        <v>10</v>
      </c>
      <c r="N2244" t="b">
        <v>0</v>
      </c>
      <c r="O2244">
        <v>2525</v>
      </c>
      <c r="P2244" t="b">
        <v>1</v>
      </c>
      <c r="Q2244" t="s">
        <v>8295</v>
      </c>
      <c r="R2244">
        <f>ROUND(E2244/D2244*100,0)</f>
        <v>1360</v>
      </c>
      <c r="S2244" s="10">
        <f t="shared" si="145"/>
        <v>53.87</v>
      </c>
      <c r="T2244" t="s">
        <v>8331</v>
      </c>
      <c r="U2244" t="s">
        <v>8349</v>
      </c>
    </row>
    <row r="2245" spans="1:21" ht="43.75" hidden="1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142"/>
        <v>42807.125</v>
      </c>
      <c r="L2245" s="9">
        <f t="shared" si="143"/>
        <v>42800.751041666663</v>
      </c>
      <c r="M2245" s="14">
        <f t="shared" si="144"/>
        <v>3</v>
      </c>
      <c r="N2245" t="b">
        <v>0</v>
      </c>
      <c r="O2245">
        <v>2035</v>
      </c>
      <c r="P2245" t="b">
        <v>1</v>
      </c>
      <c r="Q2245" t="s">
        <v>8295</v>
      </c>
      <c r="R2245">
        <f>ROUND(E2245/D2245*100,0)</f>
        <v>930250</v>
      </c>
      <c r="S2245" s="10">
        <f t="shared" si="145"/>
        <v>4.57</v>
      </c>
      <c r="T2245" t="s">
        <v>8331</v>
      </c>
      <c r="U2245" t="s">
        <v>8349</v>
      </c>
    </row>
    <row r="2246" spans="1:21" ht="43.75" hidden="1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142"/>
        <v>42659.854166666672</v>
      </c>
      <c r="L2246" s="9">
        <f t="shared" si="143"/>
        <v>42647.818819444445</v>
      </c>
      <c r="M2246" s="14">
        <f t="shared" si="144"/>
        <v>10</v>
      </c>
      <c r="N2246" t="b">
        <v>0</v>
      </c>
      <c r="O2246">
        <v>290</v>
      </c>
      <c r="P2246" t="b">
        <v>1</v>
      </c>
      <c r="Q2246" t="s">
        <v>8295</v>
      </c>
      <c r="R2246">
        <f>ROUND(E2246/D2246*100,0)</f>
        <v>377</v>
      </c>
      <c r="S2246" s="10">
        <f t="shared" si="145"/>
        <v>65</v>
      </c>
      <c r="T2246" t="s">
        <v>8331</v>
      </c>
      <c r="U2246" t="s">
        <v>8349</v>
      </c>
    </row>
    <row r="2247" spans="1:21" ht="43.75" hidden="1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142"/>
        <v>41691.75</v>
      </c>
      <c r="L2247" s="9">
        <f t="shared" si="143"/>
        <v>41660.708530092597</v>
      </c>
      <c r="M2247" s="14">
        <f t="shared" si="144"/>
        <v>1</v>
      </c>
      <c r="N2247" t="b">
        <v>0</v>
      </c>
      <c r="O2247">
        <v>1980</v>
      </c>
      <c r="P2247" t="b">
        <v>1</v>
      </c>
      <c r="Q2247" t="s">
        <v>8295</v>
      </c>
      <c r="R2247">
        <f>ROUND(E2247/D2247*100,0)</f>
        <v>2647</v>
      </c>
      <c r="S2247" s="10">
        <f t="shared" si="145"/>
        <v>53.48</v>
      </c>
      <c r="T2247" t="s">
        <v>8331</v>
      </c>
      <c r="U2247" t="s">
        <v>8349</v>
      </c>
    </row>
    <row r="2248" spans="1:21" ht="43.75" hidden="1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142"/>
        <v>42251.79178240741</v>
      </c>
      <c r="L2248" s="9">
        <f t="shared" si="143"/>
        <v>42221.79178240741</v>
      </c>
      <c r="M2248" s="14">
        <f t="shared" si="144"/>
        <v>8</v>
      </c>
      <c r="N2248" t="b">
        <v>0</v>
      </c>
      <c r="O2248">
        <v>57</v>
      </c>
      <c r="P2248" t="b">
        <v>1</v>
      </c>
      <c r="Q2248" t="s">
        <v>8295</v>
      </c>
      <c r="R2248">
        <f>ROUND(E2248/D2248*100,0)</f>
        <v>100</v>
      </c>
      <c r="S2248" s="10">
        <f t="shared" si="145"/>
        <v>43.91</v>
      </c>
      <c r="T2248" t="s">
        <v>8331</v>
      </c>
      <c r="U2248" t="s">
        <v>8349</v>
      </c>
    </row>
    <row r="2249" spans="1:21" ht="29.15" hidden="1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142"/>
        <v>42214.666261574079</v>
      </c>
      <c r="L2249" s="9">
        <f t="shared" si="143"/>
        <v>42200.666261574079</v>
      </c>
      <c r="M2249" s="14">
        <f t="shared" si="144"/>
        <v>7</v>
      </c>
      <c r="N2249" t="b">
        <v>0</v>
      </c>
      <c r="O2249">
        <v>380</v>
      </c>
      <c r="P2249" t="b">
        <v>1</v>
      </c>
      <c r="Q2249" t="s">
        <v>8295</v>
      </c>
      <c r="R2249">
        <f>ROUND(E2249/D2249*100,0)</f>
        <v>104</v>
      </c>
      <c r="S2249" s="10">
        <f t="shared" si="145"/>
        <v>50.85</v>
      </c>
      <c r="T2249" t="s">
        <v>8331</v>
      </c>
      <c r="U2249" t="s">
        <v>8349</v>
      </c>
    </row>
    <row r="2250" spans="1:21" ht="43.75" hidden="1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si="142"/>
        <v>42718.875902777778</v>
      </c>
      <c r="L2250" s="9">
        <f t="shared" si="143"/>
        <v>42688.875902777778</v>
      </c>
      <c r="M2250" s="14">
        <f t="shared" si="144"/>
        <v>11</v>
      </c>
      <c r="N2250" t="b">
        <v>0</v>
      </c>
      <c r="O2250">
        <v>128</v>
      </c>
      <c r="P2250" t="b">
        <v>1</v>
      </c>
      <c r="Q2250" t="s">
        <v>8295</v>
      </c>
      <c r="R2250">
        <f>ROUND(E2250/D2250*100,0)</f>
        <v>107</v>
      </c>
      <c r="S2250" s="10">
        <f t="shared" si="145"/>
        <v>58.63</v>
      </c>
      <c r="T2250" t="s">
        <v>8331</v>
      </c>
      <c r="U2250" t="s">
        <v>8349</v>
      </c>
    </row>
    <row r="2251" spans="1:21" ht="43.75" hidden="1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142"/>
        <v>41366.661631944444</v>
      </c>
      <c r="L2251" s="9">
        <f t="shared" si="143"/>
        <v>41336.703298611108</v>
      </c>
      <c r="M2251" s="14">
        <f t="shared" si="144"/>
        <v>3</v>
      </c>
      <c r="N2251" t="b">
        <v>0</v>
      </c>
      <c r="O2251">
        <v>180</v>
      </c>
      <c r="P2251" t="b">
        <v>1</v>
      </c>
      <c r="Q2251" t="s">
        <v>8295</v>
      </c>
      <c r="R2251">
        <f>ROUND(E2251/D2251*100,0)</f>
        <v>169</v>
      </c>
      <c r="S2251" s="10">
        <f t="shared" si="145"/>
        <v>32.82</v>
      </c>
      <c r="T2251" t="s">
        <v>8331</v>
      </c>
      <c r="U2251" t="s">
        <v>8349</v>
      </c>
    </row>
    <row r="2252" spans="1:21" ht="43.75" hidden="1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142"/>
        <v>42707.0471412037</v>
      </c>
      <c r="L2252" s="9">
        <f t="shared" si="143"/>
        <v>42677.005474537036</v>
      </c>
      <c r="M2252" s="14">
        <f t="shared" si="144"/>
        <v>11</v>
      </c>
      <c r="N2252" t="b">
        <v>0</v>
      </c>
      <c r="O2252">
        <v>571</v>
      </c>
      <c r="P2252" t="b">
        <v>1</v>
      </c>
      <c r="Q2252" t="s">
        <v>8295</v>
      </c>
      <c r="R2252">
        <f>ROUND(E2252/D2252*100,0)</f>
        <v>975</v>
      </c>
      <c r="S2252" s="10">
        <f t="shared" si="145"/>
        <v>426.93</v>
      </c>
      <c r="T2252" t="s">
        <v>8331</v>
      </c>
      <c r="U2252" t="s">
        <v>8349</v>
      </c>
    </row>
    <row r="2253" spans="1:21" ht="43.75" hidden="1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142"/>
        <v>41867.34579861111</v>
      </c>
      <c r="L2253" s="9">
        <f t="shared" si="143"/>
        <v>41846.34579861111</v>
      </c>
      <c r="M2253" s="14">
        <f t="shared" si="144"/>
        <v>7</v>
      </c>
      <c r="N2253" t="b">
        <v>0</v>
      </c>
      <c r="O2253">
        <v>480</v>
      </c>
      <c r="P2253" t="b">
        <v>1</v>
      </c>
      <c r="Q2253" t="s">
        <v>8295</v>
      </c>
      <c r="R2253">
        <f>ROUND(E2253/D2253*100,0)</f>
        <v>134</v>
      </c>
      <c r="S2253" s="10">
        <f t="shared" si="145"/>
        <v>23.81</v>
      </c>
      <c r="T2253" t="s">
        <v>8331</v>
      </c>
      <c r="U2253" t="s">
        <v>8349</v>
      </c>
    </row>
    <row r="2254" spans="1:21" ht="43.75" hidden="1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142"/>
        <v>42588.327986111108</v>
      </c>
      <c r="L2254" s="9">
        <f t="shared" si="143"/>
        <v>42573.327986111108</v>
      </c>
      <c r="M2254" s="14">
        <f t="shared" si="144"/>
        <v>7</v>
      </c>
      <c r="N2254" t="b">
        <v>0</v>
      </c>
      <c r="O2254">
        <v>249</v>
      </c>
      <c r="P2254" t="b">
        <v>1</v>
      </c>
      <c r="Q2254" t="s">
        <v>8295</v>
      </c>
      <c r="R2254">
        <f>ROUND(E2254/D2254*100,0)</f>
        <v>272</v>
      </c>
      <c r="S2254" s="10">
        <f t="shared" si="145"/>
        <v>98.41</v>
      </c>
      <c r="T2254" t="s">
        <v>8331</v>
      </c>
      <c r="U2254" t="s">
        <v>8349</v>
      </c>
    </row>
    <row r="2255" spans="1:21" ht="43.75" hidden="1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142"/>
        <v>42326.672997685186</v>
      </c>
      <c r="L2255" s="9">
        <f t="shared" si="143"/>
        <v>42296.631331018521</v>
      </c>
      <c r="M2255" s="14">
        <f t="shared" si="144"/>
        <v>10</v>
      </c>
      <c r="N2255" t="b">
        <v>0</v>
      </c>
      <c r="O2255">
        <v>84</v>
      </c>
      <c r="P2255" t="b">
        <v>1</v>
      </c>
      <c r="Q2255" t="s">
        <v>8295</v>
      </c>
      <c r="R2255">
        <f>ROUND(E2255/D2255*100,0)</f>
        <v>113</v>
      </c>
      <c r="S2255" s="10">
        <f t="shared" si="145"/>
        <v>107.32</v>
      </c>
      <c r="T2255" t="s">
        <v>8331</v>
      </c>
      <c r="U2255" t="s">
        <v>8349</v>
      </c>
    </row>
    <row r="2256" spans="1:21" ht="43.75" hidden="1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142"/>
        <v>42759.647777777776</v>
      </c>
      <c r="L2256" s="9">
        <f t="shared" si="143"/>
        <v>42752.647777777776</v>
      </c>
      <c r="M2256" s="14">
        <f t="shared" si="144"/>
        <v>1</v>
      </c>
      <c r="N2256" t="b">
        <v>0</v>
      </c>
      <c r="O2256">
        <v>197</v>
      </c>
      <c r="P2256" t="b">
        <v>1</v>
      </c>
      <c r="Q2256" t="s">
        <v>8295</v>
      </c>
      <c r="R2256">
        <f>ROUND(E2256/D2256*100,0)</f>
        <v>460</v>
      </c>
      <c r="S2256" s="10">
        <f t="shared" si="145"/>
        <v>11.67</v>
      </c>
      <c r="T2256" t="s">
        <v>8331</v>
      </c>
      <c r="U2256" t="s">
        <v>8349</v>
      </c>
    </row>
    <row r="2257" spans="1:21" ht="29.15" hidden="1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142"/>
        <v>42497.951979166668</v>
      </c>
      <c r="L2257" s="9">
        <f t="shared" si="143"/>
        <v>42467.951979166668</v>
      </c>
      <c r="M2257" s="14">
        <f t="shared" si="144"/>
        <v>4</v>
      </c>
      <c r="N2257" t="b">
        <v>0</v>
      </c>
      <c r="O2257">
        <v>271</v>
      </c>
      <c r="P2257" t="b">
        <v>1</v>
      </c>
      <c r="Q2257" t="s">
        <v>8295</v>
      </c>
      <c r="R2257">
        <f>ROUND(E2257/D2257*100,0)</f>
        <v>287</v>
      </c>
      <c r="S2257" s="10">
        <f t="shared" si="145"/>
        <v>41.78</v>
      </c>
      <c r="T2257" t="s">
        <v>8331</v>
      </c>
      <c r="U2257" t="s">
        <v>8349</v>
      </c>
    </row>
    <row r="2258" spans="1:21" ht="43.75" hidden="1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142"/>
        <v>42696.451921296291</v>
      </c>
      <c r="L2258" s="9">
        <f t="shared" si="143"/>
        <v>42682.451921296291</v>
      </c>
      <c r="M2258" s="14">
        <f t="shared" si="144"/>
        <v>11</v>
      </c>
      <c r="N2258" t="b">
        <v>0</v>
      </c>
      <c r="O2258">
        <v>50</v>
      </c>
      <c r="P2258" t="b">
        <v>1</v>
      </c>
      <c r="Q2258" t="s">
        <v>8295</v>
      </c>
      <c r="R2258">
        <f>ROUND(E2258/D2258*100,0)</f>
        <v>223</v>
      </c>
      <c r="S2258" s="10">
        <f t="shared" si="145"/>
        <v>21.38</v>
      </c>
      <c r="T2258" t="s">
        <v>8331</v>
      </c>
      <c r="U2258" t="s">
        <v>8349</v>
      </c>
    </row>
    <row r="2259" spans="1:21" ht="58.3" hidden="1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142"/>
        <v>42540.958333333328</v>
      </c>
      <c r="L2259" s="9">
        <f t="shared" si="143"/>
        <v>42505.936678240745</v>
      </c>
      <c r="M2259" s="14">
        <f t="shared" si="144"/>
        <v>5</v>
      </c>
      <c r="N2259" t="b">
        <v>0</v>
      </c>
      <c r="O2259">
        <v>169</v>
      </c>
      <c r="P2259" t="b">
        <v>1</v>
      </c>
      <c r="Q2259" t="s">
        <v>8295</v>
      </c>
      <c r="R2259">
        <f>ROUND(E2259/D2259*100,0)</f>
        <v>636</v>
      </c>
      <c r="S2259" s="10">
        <f t="shared" si="145"/>
        <v>94.1</v>
      </c>
      <c r="T2259" t="s">
        <v>8331</v>
      </c>
      <c r="U2259" t="s">
        <v>8349</v>
      </c>
    </row>
    <row r="2260" spans="1:21" ht="29.15" hidden="1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142"/>
        <v>42166.75100694444</v>
      </c>
      <c r="L2260" s="9">
        <f t="shared" si="143"/>
        <v>42136.75100694444</v>
      </c>
      <c r="M2260" s="14">
        <f t="shared" si="144"/>
        <v>5</v>
      </c>
      <c r="N2260" t="b">
        <v>0</v>
      </c>
      <c r="O2260">
        <v>205</v>
      </c>
      <c r="P2260" t="b">
        <v>1</v>
      </c>
      <c r="Q2260" t="s">
        <v>8295</v>
      </c>
      <c r="R2260">
        <f>ROUND(E2260/D2260*100,0)</f>
        <v>147</v>
      </c>
      <c r="S2260" s="10">
        <f t="shared" si="145"/>
        <v>15.72</v>
      </c>
      <c r="T2260" t="s">
        <v>8331</v>
      </c>
      <c r="U2260" t="s">
        <v>8349</v>
      </c>
    </row>
    <row r="2261" spans="1:21" ht="43.75" hidden="1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142"/>
        <v>42712.804814814815</v>
      </c>
      <c r="L2261" s="9">
        <f t="shared" si="143"/>
        <v>42702.804814814815</v>
      </c>
      <c r="M2261" s="14">
        <f t="shared" si="144"/>
        <v>11</v>
      </c>
      <c r="N2261" t="b">
        <v>0</v>
      </c>
      <c r="O2261">
        <v>206</v>
      </c>
      <c r="P2261" t="b">
        <v>1</v>
      </c>
      <c r="Q2261" t="s">
        <v>8295</v>
      </c>
      <c r="R2261">
        <f>ROUND(E2261/D2261*100,0)</f>
        <v>1867</v>
      </c>
      <c r="S2261" s="10">
        <f t="shared" si="145"/>
        <v>90.64</v>
      </c>
      <c r="T2261" t="s">
        <v>8331</v>
      </c>
      <c r="U2261" t="s">
        <v>8349</v>
      </c>
    </row>
    <row r="2262" spans="1:21" ht="43.75" hidden="1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142"/>
        <v>41724.975115740745</v>
      </c>
      <c r="L2262" s="9">
        <f t="shared" si="143"/>
        <v>41695.016782407409</v>
      </c>
      <c r="M2262" s="14">
        <f t="shared" si="144"/>
        <v>2</v>
      </c>
      <c r="N2262" t="b">
        <v>0</v>
      </c>
      <c r="O2262">
        <v>84</v>
      </c>
      <c r="P2262" t="b">
        <v>1</v>
      </c>
      <c r="Q2262" t="s">
        <v>8295</v>
      </c>
      <c r="R2262">
        <f>ROUND(E2262/D2262*100,0)</f>
        <v>327</v>
      </c>
      <c r="S2262" s="10">
        <f t="shared" si="145"/>
        <v>97.3</v>
      </c>
      <c r="T2262" t="s">
        <v>8331</v>
      </c>
      <c r="U2262" t="s">
        <v>8349</v>
      </c>
    </row>
    <row r="2263" spans="1:21" ht="43.75" hidden="1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142"/>
        <v>42780.724768518514</v>
      </c>
      <c r="L2263" s="9">
        <f t="shared" si="143"/>
        <v>42759.724768518514</v>
      </c>
      <c r="M2263" s="14">
        <f t="shared" si="144"/>
        <v>1</v>
      </c>
      <c r="N2263" t="b">
        <v>0</v>
      </c>
      <c r="O2263">
        <v>210</v>
      </c>
      <c r="P2263" t="b">
        <v>1</v>
      </c>
      <c r="Q2263" t="s">
        <v>8295</v>
      </c>
      <c r="R2263">
        <f>ROUND(E2263/D2263*100,0)</f>
        <v>780</v>
      </c>
      <c r="S2263" s="10">
        <f t="shared" si="145"/>
        <v>37.119999999999997</v>
      </c>
      <c r="T2263" t="s">
        <v>8331</v>
      </c>
      <c r="U2263" t="s">
        <v>8349</v>
      </c>
    </row>
    <row r="2264" spans="1:21" ht="43.75" hidden="1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142"/>
        <v>41961</v>
      </c>
      <c r="L2264" s="9">
        <f t="shared" si="143"/>
        <v>41926.585162037038</v>
      </c>
      <c r="M2264" s="14">
        <f t="shared" si="144"/>
        <v>10</v>
      </c>
      <c r="N2264" t="b">
        <v>0</v>
      </c>
      <c r="O2264">
        <v>181</v>
      </c>
      <c r="P2264" t="b">
        <v>1</v>
      </c>
      <c r="Q2264" t="s">
        <v>8295</v>
      </c>
      <c r="R2264">
        <f>ROUND(E2264/D2264*100,0)</f>
        <v>154</v>
      </c>
      <c r="S2264" s="10">
        <f t="shared" si="145"/>
        <v>28.1</v>
      </c>
      <c r="T2264" t="s">
        <v>8331</v>
      </c>
      <c r="U2264" t="s">
        <v>8349</v>
      </c>
    </row>
    <row r="2265" spans="1:21" ht="43.75" hidden="1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142"/>
        <v>42035.832326388889</v>
      </c>
      <c r="L2265" s="9">
        <f t="shared" si="143"/>
        <v>42014.832326388889</v>
      </c>
      <c r="M2265" s="14">
        <f t="shared" si="144"/>
        <v>1</v>
      </c>
      <c r="N2265" t="b">
        <v>0</v>
      </c>
      <c r="O2265">
        <v>60</v>
      </c>
      <c r="P2265" t="b">
        <v>1</v>
      </c>
      <c r="Q2265" t="s">
        <v>8295</v>
      </c>
      <c r="R2265">
        <f>ROUND(E2265/D2265*100,0)</f>
        <v>116</v>
      </c>
      <c r="S2265" s="10">
        <f t="shared" si="145"/>
        <v>144.43</v>
      </c>
      <c r="T2265" t="s">
        <v>8331</v>
      </c>
      <c r="U2265" t="s">
        <v>8349</v>
      </c>
    </row>
    <row r="2266" spans="1:21" ht="58.3" hidden="1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142"/>
        <v>42513.125</v>
      </c>
      <c r="L2266" s="9">
        <f t="shared" si="143"/>
        <v>42496.582337962958</v>
      </c>
      <c r="M2266" s="14">
        <f t="shared" si="144"/>
        <v>5</v>
      </c>
      <c r="N2266" t="b">
        <v>0</v>
      </c>
      <c r="O2266">
        <v>445</v>
      </c>
      <c r="P2266" t="b">
        <v>1</v>
      </c>
      <c r="Q2266" t="s">
        <v>8295</v>
      </c>
      <c r="R2266">
        <f>ROUND(E2266/D2266*100,0)</f>
        <v>180</v>
      </c>
      <c r="S2266" s="10">
        <f t="shared" si="145"/>
        <v>24.27</v>
      </c>
      <c r="T2266" t="s">
        <v>8331</v>
      </c>
      <c r="U2266" t="s">
        <v>8349</v>
      </c>
    </row>
    <row r="2267" spans="1:21" ht="43.75" hidden="1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142"/>
        <v>42696.853090277778</v>
      </c>
      <c r="L2267" s="9">
        <f t="shared" si="143"/>
        <v>42689.853090277778</v>
      </c>
      <c r="M2267" s="14">
        <f t="shared" si="144"/>
        <v>11</v>
      </c>
      <c r="N2267" t="b">
        <v>0</v>
      </c>
      <c r="O2267">
        <v>17</v>
      </c>
      <c r="P2267" t="b">
        <v>1</v>
      </c>
      <c r="Q2267" t="s">
        <v>8295</v>
      </c>
      <c r="R2267">
        <f>ROUND(E2267/D2267*100,0)</f>
        <v>299</v>
      </c>
      <c r="S2267" s="10">
        <f t="shared" si="145"/>
        <v>35.119999999999997</v>
      </c>
      <c r="T2267" t="s">
        <v>8331</v>
      </c>
      <c r="U2267" t="s">
        <v>8349</v>
      </c>
    </row>
    <row r="2268" spans="1:21" ht="43.75" hidden="1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142"/>
        <v>42487.083333333328</v>
      </c>
      <c r="L2268" s="9">
        <f t="shared" si="143"/>
        <v>42469.874907407408</v>
      </c>
      <c r="M2268" s="14">
        <f t="shared" si="144"/>
        <v>4</v>
      </c>
      <c r="N2268" t="b">
        <v>0</v>
      </c>
      <c r="O2268">
        <v>194</v>
      </c>
      <c r="P2268" t="b">
        <v>1</v>
      </c>
      <c r="Q2268" t="s">
        <v>8295</v>
      </c>
      <c r="R2268">
        <f>ROUND(E2268/D2268*100,0)</f>
        <v>320</v>
      </c>
      <c r="S2268" s="10">
        <f t="shared" si="145"/>
        <v>24.76</v>
      </c>
      <c r="T2268" t="s">
        <v>8331</v>
      </c>
      <c r="U2268" t="s">
        <v>8349</v>
      </c>
    </row>
    <row r="2269" spans="1:21" ht="43.75" hidden="1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142"/>
        <v>41994.041666666672</v>
      </c>
      <c r="L2269" s="9">
        <f t="shared" si="143"/>
        <v>41968.829826388886</v>
      </c>
      <c r="M2269" s="14">
        <f t="shared" si="144"/>
        <v>11</v>
      </c>
      <c r="N2269" t="b">
        <v>0</v>
      </c>
      <c r="O2269">
        <v>404</v>
      </c>
      <c r="P2269" t="b">
        <v>1</v>
      </c>
      <c r="Q2269" t="s">
        <v>8295</v>
      </c>
      <c r="R2269">
        <f>ROUND(E2269/D2269*100,0)</f>
        <v>381</v>
      </c>
      <c r="S2269" s="10">
        <f t="shared" si="145"/>
        <v>188.38</v>
      </c>
      <c r="T2269" t="s">
        <v>8331</v>
      </c>
      <c r="U2269" t="s">
        <v>8349</v>
      </c>
    </row>
    <row r="2270" spans="1:21" ht="43.75" hidden="1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142"/>
        <v>42806.082349537035</v>
      </c>
      <c r="L2270" s="9">
        <f t="shared" si="143"/>
        <v>42776.082349537035</v>
      </c>
      <c r="M2270" s="14">
        <f t="shared" si="144"/>
        <v>2</v>
      </c>
      <c r="N2270" t="b">
        <v>0</v>
      </c>
      <c r="O2270">
        <v>194</v>
      </c>
      <c r="P2270" t="b">
        <v>1</v>
      </c>
      <c r="Q2270" t="s">
        <v>8295</v>
      </c>
      <c r="R2270">
        <f>ROUND(E2270/D2270*100,0)</f>
        <v>103</v>
      </c>
      <c r="S2270" s="10">
        <f t="shared" si="145"/>
        <v>148.08000000000001</v>
      </c>
      <c r="T2270" t="s">
        <v>8331</v>
      </c>
      <c r="U2270" t="s">
        <v>8349</v>
      </c>
    </row>
    <row r="2271" spans="1:21" ht="43.75" hidden="1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142"/>
        <v>42801.208333333328</v>
      </c>
      <c r="L2271" s="9">
        <f t="shared" si="143"/>
        <v>42776.704432870371</v>
      </c>
      <c r="M2271" s="14">
        <f t="shared" si="144"/>
        <v>2</v>
      </c>
      <c r="N2271" t="b">
        <v>0</v>
      </c>
      <c r="O2271">
        <v>902</v>
      </c>
      <c r="P2271" t="b">
        <v>1</v>
      </c>
      <c r="Q2271" t="s">
        <v>8295</v>
      </c>
      <c r="R2271">
        <f>ROUND(E2271/D2271*100,0)</f>
        <v>1802</v>
      </c>
      <c r="S2271" s="10">
        <f t="shared" si="145"/>
        <v>49.93</v>
      </c>
      <c r="T2271" t="s">
        <v>8331</v>
      </c>
      <c r="U2271" t="s">
        <v>8349</v>
      </c>
    </row>
    <row r="2272" spans="1:21" ht="43.75" hidden="1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142"/>
        <v>42745.915972222225</v>
      </c>
      <c r="L2272" s="9">
        <f t="shared" si="143"/>
        <v>42725.869363425925</v>
      </c>
      <c r="M2272" s="14">
        <f t="shared" si="144"/>
        <v>12</v>
      </c>
      <c r="N2272" t="b">
        <v>0</v>
      </c>
      <c r="O2272">
        <v>1670</v>
      </c>
      <c r="P2272" t="b">
        <v>1</v>
      </c>
      <c r="Q2272" t="s">
        <v>8295</v>
      </c>
      <c r="R2272">
        <f>ROUND(E2272/D2272*100,0)</f>
        <v>720</v>
      </c>
      <c r="S2272" s="10">
        <f t="shared" si="145"/>
        <v>107.82</v>
      </c>
      <c r="T2272" t="s">
        <v>8331</v>
      </c>
      <c r="U2272" t="s">
        <v>8349</v>
      </c>
    </row>
    <row r="2273" spans="1:21" ht="43.75" hidden="1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142"/>
        <v>42714.000046296293</v>
      </c>
      <c r="L2273" s="9">
        <f t="shared" si="143"/>
        <v>42684.000046296293</v>
      </c>
      <c r="M2273" s="14">
        <f t="shared" si="144"/>
        <v>11</v>
      </c>
      <c r="N2273" t="b">
        <v>0</v>
      </c>
      <c r="O2273">
        <v>1328</v>
      </c>
      <c r="P2273" t="b">
        <v>1</v>
      </c>
      <c r="Q2273" t="s">
        <v>8295</v>
      </c>
      <c r="R2273">
        <f>ROUND(E2273/D2273*100,0)</f>
        <v>283</v>
      </c>
      <c r="S2273" s="10">
        <f t="shared" si="145"/>
        <v>42.63</v>
      </c>
      <c r="T2273" t="s">
        <v>8331</v>
      </c>
      <c r="U2273" t="s">
        <v>8349</v>
      </c>
    </row>
    <row r="2274" spans="1:21" ht="43.75" hidden="1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142"/>
        <v>42345.699490740735</v>
      </c>
      <c r="L2274" s="9">
        <f t="shared" si="143"/>
        <v>42315.699490740735</v>
      </c>
      <c r="M2274" s="14">
        <f t="shared" si="144"/>
        <v>11</v>
      </c>
      <c r="N2274" t="b">
        <v>0</v>
      </c>
      <c r="O2274">
        <v>944</v>
      </c>
      <c r="P2274" t="b">
        <v>1</v>
      </c>
      <c r="Q2274" t="s">
        <v>8295</v>
      </c>
      <c r="R2274">
        <f>ROUND(E2274/D2274*100,0)</f>
        <v>1357</v>
      </c>
      <c r="S2274" s="10">
        <f t="shared" si="145"/>
        <v>14.37</v>
      </c>
      <c r="T2274" t="s">
        <v>8331</v>
      </c>
      <c r="U2274" t="s">
        <v>8349</v>
      </c>
    </row>
    <row r="2275" spans="1:21" ht="43.75" hidden="1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142"/>
        <v>42806.507430555561</v>
      </c>
      <c r="L2275" s="9">
        <f t="shared" si="143"/>
        <v>42781.549097222218</v>
      </c>
      <c r="M2275" s="14">
        <f t="shared" si="144"/>
        <v>2</v>
      </c>
      <c r="N2275" t="b">
        <v>0</v>
      </c>
      <c r="O2275">
        <v>147</v>
      </c>
      <c r="P2275" t="b">
        <v>1</v>
      </c>
      <c r="Q2275" t="s">
        <v>8295</v>
      </c>
      <c r="R2275">
        <f>ROUND(E2275/D2275*100,0)</f>
        <v>220</v>
      </c>
      <c r="S2275" s="10">
        <f t="shared" si="145"/>
        <v>37.479999999999997</v>
      </c>
      <c r="T2275" t="s">
        <v>8331</v>
      </c>
      <c r="U2275" t="s">
        <v>8349</v>
      </c>
    </row>
    <row r="2276" spans="1:21" ht="58.3" hidden="1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142"/>
        <v>41693.500659722224</v>
      </c>
      <c r="L2276" s="9">
        <f t="shared" si="143"/>
        <v>41663.500659722224</v>
      </c>
      <c r="M2276" s="14">
        <f t="shared" si="144"/>
        <v>1</v>
      </c>
      <c r="N2276" t="b">
        <v>0</v>
      </c>
      <c r="O2276">
        <v>99</v>
      </c>
      <c r="P2276" t="b">
        <v>1</v>
      </c>
      <c r="Q2276" t="s">
        <v>8295</v>
      </c>
      <c r="R2276">
        <f>ROUND(E2276/D2276*100,0)</f>
        <v>120</v>
      </c>
      <c r="S2276" s="10">
        <f t="shared" si="145"/>
        <v>30.2</v>
      </c>
      <c r="T2276" t="s">
        <v>8331</v>
      </c>
      <c r="U2276" t="s">
        <v>8349</v>
      </c>
    </row>
    <row r="2277" spans="1:21" ht="43.75" hidden="1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142"/>
        <v>41995.616655092599</v>
      </c>
      <c r="L2277" s="9">
        <f t="shared" si="143"/>
        <v>41965.616655092599</v>
      </c>
      <c r="M2277" s="14">
        <f t="shared" si="144"/>
        <v>11</v>
      </c>
      <c r="N2277" t="b">
        <v>0</v>
      </c>
      <c r="O2277">
        <v>79</v>
      </c>
      <c r="P2277" t="b">
        <v>1</v>
      </c>
      <c r="Q2277" t="s">
        <v>8295</v>
      </c>
      <c r="R2277">
        <f>ROUND(E2277/D2277*100,0)</f>
        <v>408</v>
      </c>
      <c r="S2277" s="10">
        <f t="shared" si="145"/>
        <v>33.549999999999997</v>
      </c>
      <c r="T2277" t="s">
        <v>8331</v>
      </c>
      <c r="U2277" t="s">
        <v>8349</v>
      </c>
    </row>
    <row r="2278" spans="1:21" ht="58.3" hidden="1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142"/>
        <v>41644.651493055557</v>
      </c>
      <c r="L2278" s="9">
        <f t="shared" si="143"/>
        <v>41614.651493055557</v>
      </c>
      <c r="M2278" s="14">
        <f t="shared" si="144"/>
        <v>12</v>
      </c>
      <c r="N2278" t="b">
        <v>0</v>
      </c>
      <c r="O2278">
        <v>75</v>
      </c>
      <c r="P2278" t="b">
        <v>1</v>
      </c>
      <c r="Q2278" t="s">
        <v>8295</v>
      </c>
      <c r="R2278">
        <f>ROUND(E2278/D2278*100,0)</f>
        <v>106</v>
      </c>
      <c r="S2278" s="10">
        <f t="shared" si="145"/>
        <v>64.75</v>
      </c>
      <c r="T2278" t="s">
        <v>8331</v>
      </c>
      <c r="U2278" t="s">
        <v>8349</v>
      </c>
    </row>
    <row r="2279" spans="1:21" ht="43.75" hidden="1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142"/>
        <v>40966.678506944445</v>
      </c>
      <c r="L2279" s="9">
        <f t="shared" si="143"/>
        <v>40936.678506944445</v>
      </c>
      <c r="M2279" s="14">
        <f t="shared" si="144"/>
        <v>1</v>
      </c>
      <c r="N2279" t="b">
        <v>0</v>
      </c>
      <c r="O2279">
        <v>207</v>
      </c>
      <c r="P2279" t="b">
        <v>1</v>
      </c>
      <c r="Q2279" t="s">
        <v>8295</v>
      </c>
      <c r="R2279">
        <f>ROUND(E2279/D2279*100,0)</f>
        <v>141</v>
      </c>
      <c r="S2279" s="10">
        <f t="shared" si="145"/>
        <v>57.93</v>
      </c>
      <c r="T2279" t="s">
        <v>8331</v>
      </c>
      <c r="U2279" t="s">
        <v>8349</v>
      </c>
    </row>
    <row r="2280" spans="1:21" ht="29.15" hidden="1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142"/>
        <v>42372.957638888889</v>
      </c>
      <c r="L2280" s="9">
        <f t="shared" si="143"/>
        <v>42338.709108796291</v>
      </c>
      <c r="M2280" s="14">
        <f t="shared" si="144"/>
        <v>11</v>
      </c>
      <c r="N2280" t="b">
        <v>0</v>
      </c>
      <c r="O2280">
        <v>102</v>
      </c>
      <c r="P2280" t="b">
        <v>1</v>
      </c>
      <c r="Q2280" t="s">
        <v>8295</v>
      </c>
      <c r="R2280">
        <f>ROUND(E2280/D2280*100,0)</f>
        <v>271</v>
      </c>
      <c r="S2280" s="10">
        <f t="shared" si="145"/>
        <v>53.08</v>
      </c>
      <c r="T2280" t="s">
        <v>8331</v>
      </c>
      <c r="U2280" t="s">
        <v>8349</v>
      </c>
    </row>
    <row r="2281" spans="1:21" ht="58.3" hidden="1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142"/>
        <v>42039.166666666672</v>
      </c>
      <c r="L2281" s="9">
        <f t="shared" si="143"/>
        <v>42020.806701388887</v>
      </c>
      <c r="M2281" s="14">
        <f t="shared" si="144"/>
        <v>1</v>
      </c>
      <c r="N2281" t="b">
        <v>0</v>
      </c>
      <c r="O2281">
        <v>32</v>
      </c>
      <c r="P2281" t="b">
        <v>1</v>
      </c>
      <c r="Q2281" t="s">
        <v>8295</v>
      </c>
      <c r="R2281">
        <f>ROUND(E2281/D2281*100,0)</f>
        <v>154</v>
      </c>
      <c r="S2281" s="10">
        <f t="shared" si="145"/>
        <v>48.06</v>
      </c>
      <c r="T2281" t="s">
        <v>8331</v>
      </c>
      <c r="U2281" t="s">
        <v>8349</v>
      </c>
    </row>
    <row r="2282" spans="1:21" ht="58.3" hidden="1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142"/>
        <v>42264.624895833331</v>
      </c>
      <c r="L2282" s="9">
        <f t="shared" si="143"/>
        <v>42234.624895833331</v>
      </c>
      <c r="M2282" s="14">
        <f t="shared" si="144"/>
        <v>8</v>
      </c>
      <c r="N2282" t="b">
        <v>0</v>
      </c>
      <c r="O2282">
        <v>480</v>
      </c>
      <c r="P2282" t="b">
        <v>1</v>
      </c>
      <c r="Q2282" t="s">
        <v>8295</v>
      </c>
      <c r="R2282">
        <f>ROUND(E2282/D2282*100,0)</f>
        <v>404</v>
      </c>
      <c r="S2282" s="10">
        <f t="shared" si="145"/>
        <v>82.4</v>
      </c>
      <c r="T2282" t="s">
        <v>8331</v>
      </c>
      <c r="U2282" t="s">
        <v>8349</v>
      </c>
    </row>
    <row r="2283" spans="1:21" ht="43.75" hidden="1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142"/>
        <v>40749.284722222219</v>
      </c>
      <c r="L2283" s="9">
        <f t="shared" si="143"/>
        <v>40687.285844907405</v>
      </c>
      <c r="M2283" s="14">
        <f t="shared" si="144"/>
        <v>5</v>
      </c>
      <c r="N2283" t="b">
        <v>0</v>
      </c>
      <c r="O2283">
        <v>11</v>
      </c>
      <c r="P2283" t="b">
        <v>1</v>
      </c>
      <c r="Q2283" t="s">
        <v>8274</v>
      </c>
      <c r="R2283">
        <f>ROUND(E2283/D2283*100,0)</f>
        <v>185</v>
      </c>
      <c r="S2283" s="10">
        <f t="shared" si="145"/>
        <v>50.45</v>
      </c>
      <c r="T2283" t="s">
        <v>8323</v>
      </c>
      <c r="U2283" t="s">
        <v>8324</v>
      </c>
    </row>
    <row r="2284" spans="1:21" ht="29.15" hidden="1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142"/>
        <v>42383.17460648148</v>
      </c>
      <c r="L2284" s="9">
        <f t="shared" si="143"/>
        <v>42323.17460648148</v>
      </c>
      <c r="M2284" s="14">
        <f t="shared" si="144"/>
        <v>11</v>
      </c>
      <c r="N2284" t="b">
        <v>0</v>
      </c>
      <c r="O2284">
        <v>12</v>
      </c>
      <c r="P2284" t="b">
        <v>1</v>
      </c>
      <c r="Q2284" t="s">
        <v>8274</v>
      </c>
      <c r="R2284">
        <f>ROUND(E2284/D2284*100,0)</f>
        <v>185</v>
      </c>
      <c r="S2284" s="10">
        <f t="shared" si="145"/>
        <v>115.83</v>
      </c>
      <c r="T2284" t="s">
        <v>8323</v>
      </c>
      <c r="U2284" t="s">
        <v>8324</v>
      </c>
    </row>
    <row r="2285" spans="1:21" ht="43.75" hidden="1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142"/>
        <v>41038.083379629628</v>
      </c>
      <c r="L2285" s="9">
        <f t="shared" si="143"/>
        <v>40978.125046296293</v>
      </c>
      <c r="M2285" s="14">
        <f t="shared" si="144"/>
        <v>3</v>
      </c>
      <c r="N2285" t="b">
        <v>0</v>
      </c>
      <c r="O2285">
        <v>48</v>
      </c>
      <c r="P2285" t="b">
        <v>1</v>
      </c>
      <c r="Q2285" t="s">
        <v>8274</v>
      </c>
      <c r="R2285">
        <f>ROUND(E2285/D2285*100,0)</f>
        <v>101</v>
      </c>
      <c r="S2285" s="10">
        <f t="shared" si="145"/>
        <v>63.03</v>
      </c>
      <c r="T2285" t="s">
        <v>8323</v>
      </c>
      <c r="U2285" t="s">
        <v>8324</v>
      </c>
    </row>
    <row r="2286" spans="1:21" ht="29.15" hidden="1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142"/>
        <v>40614.166666666664</v>
      </c>
      <c r="L2286" s="9">
        <f t="shared" si="143"/>
        <v>40585.796817129631</v>
      </c>
      <c r="M2286" s="14">
        <f t="shared" si="144"/>
        <v>2</v>
      </c>
      <c r="N2286" t="b">
        <v>0</v>
      </c>
      <c r="O2286">
        <v>59</v>
      </c>
      <c r="P2286" t="b">
        <v>1</v>
      </c>
      <c r="Q2286" t="s">
        <v>8274</v>
      </c>
      <c r="R2286">
        <f>ROUND(E2286/D2286*100,0)</f>
        <v>106</v>
      </c>
      <c r="S2286" s="10">
        <f t="shared" si="145"/>
        <v>108.02</v>
      </c>
      <c r="T2286" t="s">
        <v>8323</v>
      </c>
      <c r="U2286" t="s">
        <v>8324</v>
      </c>
    </row>
    <row r="2287" spans="1:21" ht="43.75" hidden="1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142"/>
        <v>41089.185682870368</v>
      </c>
      <c r="L2287" s="9">
        <f t="shared" si="143"/>
        <v>41059.185682870368</v>
      </c>
      <c r="M2287" s="14">
        <f t="shared" si="144"/>
        <v>5</v>
      </c>
      <c r="N2287" t="b">
        <v>0</v>
      </c>
      <c r="O2287">
        <v>79</v>
      </c>
      <c r="P2287" t="b">
        <v>1</v>
      </c>
      <c r="Q2287" t="s">
        <v>8274</v>
      </c>
      <c r="R2287">
        <f>ROUND(E2287/D2287*100,0)</f>
        <v>121</v>
      </c>
      <c r="S2287" s="10">
        <f t="shared" si="145"/>
        <v>46.09</v>
      </c>
      <c r="T2287" t="s">
        <v>8323</v>
      </c>
      <c r="U2287" t="s">
        <v>8324</v>
      </c>
    </row>
    <row r="2288" spans="1:21" ht="43.75" hidden="1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142"/>
        <v>41523.165972222225</v>
      </c>
      <c r="L2288" s="9">
        <f t="shared" si="143"/>
        <v>41494.963587962964</v>
      </c>
      <c r="M2288" s="14">
        <f t="shared" si="144"/>
        <v>8</v>
      </c>
      <c r="N2288" t="b">
        <v>0</v>
      </c>
      <c r="O2288">
        <v>14</v>
      </c>
      <c r="P2288" t="b">
        <v>1</v>
      </c>
      <c r="Q2288" t="s">
        <v>8274</v>
      </c>
      <c r="R2288">
        <f>ROUND(E2288/D2288*100,0)</f>
        <v>100</v>
      </c>
      <c r="S2288" s="10">
        <f t="shared" si="145"/>
        <v>107.21</v>
      </c>
      <c r="T2288" t="s">
        <v>8323</v>
      </c>
      <c r="U2288" t="s">
        <v>8324</v>
      </c>
    </row>
    <row r="2289" spans="1:21" ht="43.75" hidden="1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142"/>
        <v>41813.667361111111</v>
      </c>
      <c r="L2289" s="9">
        <f t="shared" si="143"/>
        <v>41792.667361111111</v>
      </c>
      <c r="M2289" s="14">
        <f t="shared" si="144"/>
        <v>6</v>
      </c>
      <c r="N2289" t="b">
        <v>0</v>
      </c>
      <c r="O2289">
        <v>106</v>
      </c>
      <c r="P2289" t="b">
        <v>1</v>
      </c>
      <c r="Q2289" t="s">
        <v>8274</v>
      </c>
      <c r="R2289">
        <f>ROUND(E2289/D2289*100,0)</f>
        <v>120</v>
      </c>
      <c r="S2289" s="10">
        <f t="shared" si="145"/>
        <v>50.93</v>
      </c>
      <c r="T2289" t="s">
        <v>8323</v>
      </c>
      <c r="U2289" t="s">
        <v>8324</v>
      </c>
    </row>
    <row r="2290" spans="1:21" ht="43.75" hidden="1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142"/>
        <v>41086.75</v>
      </c>
      <c r="L2290" s="9">
        <f t="shared" si="143"/>
        <v>41067.827418981484</v>
      </c>
      <c r="M2290" s="14">
        <f t="shared" si="144"/>
        <v>6</v>
      </c>
      <c r="N2290" t="b">
        <v>0</v>
      </c>
      <c r="O2290">
        <v>25</v>
      </c>
      <c r="P2290" t="b">
        <v>1</v>
      </c>
      <c r="Q2290" t="s">
        <v>8274</v>
      </c>
      <c r="R2290">
        <f>ROUND(E2290/D2290*100,0)</f>
        <v>100</v>
      </c>
      <c r="S2290" s="10">
        <f t="shared" si="145"/>
        <v>40.04</v>
      </c>
      <c r="T2290" t="s">
        <v>8323</v>
      </c>
      <c r="U2290" t="s">
        <v>8324</v>
      </c>
    </row>
    <row r="2291" spans="1:21" ht="43.75" hidden="1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142"/>
        <v>41614.973611111112</v>
      </c>
      <c r="L2291" s="9">
        <f t="shared" si="143"/>
        <v>41571.998379629629</v>
      </c>
      <c r="M2291" s="14">
        <f t="shared" si="144"/>
        <v>10</v>
      </c>
      <c r="N2291" t="b">
        <v>0</v>
      </c>
      <c r="O2291">
        <v>25</v>
      </c>
      <c r="P2291" t="b">
        <v>1</v>
      </c>
      <c r="Q2291" t="s">
        <v>8274</v>
      </c>
      <c r="R2291">
        <f>ROUND(E2291/D2291*100,0)</f>
        <v>107</v>
      </c>
      <c r="S2291" s="10">
        <f t="shared" si="145"/>
        <v>64.44</v>
      </c>
      <c r="T2291" t="s">
        <v>8323</v>
      </c>
      <c r="U2291" t="s">
        <v>8324</v>
      </c>
    </row>
    <row r="2292" spans="1:21" ht="43.75" hidden="1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142"/>
        <v>40148.708333333336</v>
      </c>
      <c r="L2292" s="9">
        <f t="shared" si="143"/>
        <v>40070.253819444442</v>
      </c>
      <c r="M2292" s="14">
        <f t="shared" si="144"/>
        <v>9</v>
      </c>
      <c r="N2292" t="b">
        <v>0</v>
      </c>
      <c r="O2292">
        <v>29</v>
      </c>
      <c r="P2292" t="b">
        <v>1</v>
      </c>
      <c r="Q2292" t="s">
        <v>8274</v>
      </c>
      <c r="R2292">
        <f>ROUND(E2292/D2292*100,0)</f>
        <v>104</v>
      </c>
      <c r="S2292" s="10">
        <f t="shared" si="145"/>
        <v>53.83</v>
      </c>
      <c r="T2292" t="s">
        <v>8323</v>
      </c>
      <c r="U2292" t="s">
        <v>8324</v>
      </c>
    </row>
    <row r="2293" spans="1:21" ht="43.75" hidden="1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142"/>
        <v>41022.166666666664</v>
      </c>
      <c r="L2293" s="9">
        <f t="shared" si="143"/>
        <v>40987.977060185185</v>
      </c>
      <c r="M2293" s="14">
        <f t="shared" si="144"/>
        <v>3</v>
      </c>
      <c r="N2293" t="b">
        <v>0</v>
      </c>
      <c r="O2293">
        <v>43</v>
      </c>
      <c r="P2293" t="b">
        <v>1</v>
      </c>
      <c r="Q2293" t="s">
        <v>8274</v>
      </c>
      <c r="R2293">
        <f>ROUND(E2293/D2293*100,0)</f>
        <v>173</v>
      </c>
      <c r="S2293" s="10">
        <f t="shared" si="145"/>
        <v>100.47</v>
      </c>
      <c r="T2293" t="s">
        <v>8323</v>
      </c>
      <c r="U2293" t="s">
        <v>8324</v>
      </c>
    </row>
    <row r="2294" spans="1:21" ht="43.75" hidden="1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142"/>
        <v>41017.697638888887</v>
      </c>
      <c r="L2294" s="9">
        <f t="shared" si="143"/>
        <v>40987.697638888887</v>
      </c>
      <c r="M2294" s="14">
        <f t="shared" si="144"/>
        <v>3</v>
      </c>
      <c r="N2294" t="b">
        <v>0</v>
      </c>
      <c r="O2294">
        <v>46</v>
      </c>
      <c r="P2294" t="b">
        <v>1</v>
      </c>
      <c r="Q2294" t="s">
        <v>8274</v>
      </c>
      <c r="R2294">
        <f>ROUND(E2294/D2294*100,0)</f>
        <v>107</v>
      </c>
      <c r="S2294" s="10">
        <f t="shared" si="145"/>
        <v>46.63</v>
      </c>
      <c r="T2294" t="s">
        <v>8323</v>
      </c>
      <c r="U2294" t="s">
        <v>8324</v>
      </c>
    </row>
    <row r="2295" spans="1:21" ht="29.15" hidden="1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142"/>
        <v>41177.165972222225</v>
      </c>
      <c r="L2295" s="9">
        <f t="shared" si="143"/>
        <v>41151.708321759259</v>
      </c>
      <c r="M2295" s="14">
        <f t="shared" si="144"/>
        <v>8</v>
      </c>
      <c r="N2295" t="b">
        <v>0</v>
      </c>
      <c r="O2295">
        <v>27</v>
      </c>
      <c r="P2295" t="b">
        <v>1</v>
      </c>
      <c r="Q2295" t="s">
        <v>8274</v>
      </c>
      <c r="R2295">
        <f>ROUND(E2295/D2295*100,0)</f>
        <v>108</v>
      </c>
      <c r="S2295" s="10">
        <f t="shared" si="145"/>
        <v>34.07</v>
      </c>
      <c r="T2295" t="s">
        <v>8323</v>
      </c>
      <c r="U2295" t="s">
        <v>8324</v>
      </c>
    </row>
    <row r="2296" spans="1:21" ht="58.3" hidden="1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142"/>
        <v>41294.72314814815</v>
      </c>
      <c r="L2296" s="9">
        <f t="shared" si="143"/>
        <v>41264.72314814815</v>
      </c>
      <c r="M2296" s="14">
        <f t="shared" si="144"/>
        <v>12</v>
      </c>
      <c r="N2296" t="b">
        <v>0</v>
      </c>
      <c r="O2296">
        <v>112</v>
      </c>
      <c r="P2296" t="b">
        <v>1</v>
      </c>
      <c r="Q2296" t="s">
        <v>8274</v>
      </c>
      <c r="R2296">
        <f>ROUND(E2296/D2296*100,0)</f>
        <v>146</v>
      </c>
      <c r="S2296" s="10">
        <f t="shared" si="145"/>
        <v>65.209999999999994</v>
      </c>
      <c r="T2296" t="s">
        <v>8323</v>
      </c>
      <c r="U2296" t="s">
        <v>8324</v>
      </c>
    </row>
    <row r="2297" spans="1:21" ht="58.3" hidden="1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142"/>
        <v>41300.954351851848</v>
      </c>
      <c r="L2297" s="9">
        <f t="shared" si="143"/>
        <v>41270.954351851848</v>
      </c>
      <c r="M2297" s="14">
        <f t="shared" si="144"/>
        <v>12</v>
      </c>
      <c r="N2297" t="b">
        <v>0</v>
      </c>
      <c r="O2297">
        <v>34</v>
      </c>
      <c r="P2297" t="b">
        <v>1</v>
      </c>
      <c r="Q2297" t="s">
        <v>8274</v>
      </c>
      <c r="R2297">
        <f>ROUND(E2297/D2297*100,0)</f>
        <v>125</v>
      </c>
      <c r="S2297" s="10">
        <f t="shared" si="145"/>
        <v>44.21</v>
      </c>
      <c r="T2297" t="s">
        <v>8323</v>
      </c>
      <c r="U2297" t="s">
        <v>8324</v>
      </c>
    </row>
    <row r="2298" spans="1:21" ht="43.75" hidden="1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142"/>
        <v>40962.731782407405</v>
      </c>
      <c r="L2298" s="9">
        <f t="shared" si="143"/>
        <v>40927.731782407405</v>
      </c>
      <c r="M2298" s="14">
        <f t="shared" si="144"/>
        <v>1</v>
      </c>
      <c r="N2298" t="b">
        <v>0</v>
      </c>
      <c r="O2298">
        <v>145</v>
      </c>
      <c r="P2298" t="b">
        <v>1</v>
      </c>
      <c r="Q2298" t="s">
        <v>8274</v>
      </c>
      <c r="R2298">
        <f>ROUND(E2298/D2298*100,0)</f>
        <v>149</v>
      </c>
      <c r="S2298" s="10">
        <f t="shared" si="145"/>
        <v>71.97</v>
      </c>
      <c r="T2298" t="s">
        <v>8323</v>
      </c>
      <c r="U2298" t="s">
        <v>8324</v>
      </c>
    </row>
    <row r="2299" spans="1:21" ht="29.15" hidden="1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142"/>
        <v>40982.165972222225</v>
      </c>
      <c r="L2299" s="9">
        <f t="shared" si="143"/>
        <v>40948.042233796295</v>
      </c>
      <c r="M2299" s="14">
        <f t="shared" si="144"/>
        <v>2</v>
      </c>
      <c r="N2299" t="b">
        <v>0</v>
      </c>
      <c r="O2299">
        <v>19</v>
      </c>
      <c r="P2299" t="b">
        <v>1</v>
      </c>
      <c r="Q2299" t="s">
        <v>8274</v>
      </c>
      <c r="R2299">
        <f>ROUND(E2299/D2299*100,0)</f>
        <v>101</v>
      </c>
      <c r="S2299" s="10">
        <f t="shared" si="145"/>
        <v>52.95</v>
      </c>
      <c r="T2299" t="s">
        <v>8323</v>
      </c>
      <c r="U2299" t="s">
        <v>8324</v>
      </c>
    </row>
    <row r="2300" spans="1:21" ht="43.75" hidden="1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142"/>
        <v>41724.798993055556</v>
      </c>
      <c r="L2300" s="9">
        <f t="shared" si="143"/>
        <v>41694.84065972222</v>
      </c>
      <c r="M2300" s="14">
        <f t="shared" si="144"/>
        <v>2</v>
      </c>
      <c r="N2300" t="b">
        <v>0</v>
      </c>
      <c r="O2300">
        <v>288</v>
      </c>
      <c r="P2300" t="b">
        <v>1</v>
      </c>
      <c r="Q2300" t="s">
        <v>8274</v>
      </c>
      <c r="R2300">
        <f>ROUND(E2300/D2300*100,0)</f>
        <v>105</v>
      </c>
      <c r="S2300" s="10">
        <f t="shared" si="145"/>
        <v>109.45</v>
      </c>
      <c r="T2300" t="s">
        <v>8323</v>
      </c>
      <c r="U2300" t="s">
        <v>8324</v>
      </c>
    </row>
    <row r="2301" spans="1:21" ht="43.75" hidden="1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142"/>
        <v>40580.032511574071</v>
      </c>
      <c r="L2301" s="9">
        <f t="shared" si="143"/>
        <v>40565.032511574071</v>
      </c>
      <c r="M2301" s="14">
        <f t="shared" si="144"/>
        <v>1</v>
      </c>
      <c r="N2301" t="b">
        <v>0</v>
      </c>
      <c r="O2301">
        <v>14</v>
      </c>
      <c r="P2301" t="b">
        <v>1</v>
      </c>
      <c r="Q2301" t="s">
        <v>8274</v>
      </c>
      <c r="R2301">
        <f>ROUND(E2301/D2301*100,0)</f>
        <v>350</v>
      </c>
      <c r="S2301" s="10">
        <f t="shared" si="145"/>
        <v>75.040000000000006</v>
      </c>
      <c r="T2301" t="s">
        <v>8323</v>
      </c>
      <c r="U2301" t="s">
        <v>8324</v>
      </c>
    </row>
    <row r="2302" spans="1:21" ht="43.75" hidden="1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142"/>
        <v>41088.727037037039</v>
      </c>
      <c r="L2302" s="9">
        <f t="shared" si="143"/>
        <v>41074.727037037039</v>
      </c>
      <c r="M2302" s="14">
        <f t="shared" si="144"/>
        <v>6</v>
      </c>
      <c r="N2302" t="b">
        <v>0</v>
      </c>
      <c r="O2302">
        <v>7</v>
      </c>
      <c r="P2302" t="b">
        <v>1</v>
      </c>
      <c r="Q2302" t="s">
        <v>8274</v>
      </c>
      <c r="R2302">
        <f>ROUND(E2302/D2302*100,0)</f>
        <v>101</v>
      </c>
      <c r="S2302" s="10">
        <f t="shared" si="145"/>
        <v>115.71</v>
      </c>
      <c r="T2302" t="s">
        <v>8323</v>
      </c>
      <c r="U2302" t="s">
        <v>8324</v>
      </c>
    </row>
    <row r="2303" spans="1:21" ht="29.15" hidden="1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142"/>
        <v>41446.146944444445</v>
      </c>
      <c r="L2303" s="9">
        <f t="shared" si="143"/>
        <v>41416.146944444445</v>
      </c>
      <c r="M2303" s="14">
        <f t="shared" si="144"/>
        <v>5</v>
      </c>
      <c r="N2303" t="b">
        <v>1</v>
      </c>
      <c r="O2303">
        <v>211</v>
      </c>
      <c r="P2303" t="b">
        <v>1</v>
      </c>
      <c r="Q2303" t="s">
        <v>8277</v>
      </c>
      <c r="R2303">
        <f>ROUND(E2303/D2303*100,0)</f>
        <v>134</v>
      </c>
      <c r="S2303" s="10">
        <f t="shared" si="145"/>
        <v>31.66</v>
      </c>
      <c r="T2303" t="s">
        <v>8323</v>
      </c>
      <c r="U2303" t="s">
        <v>8327</v>
      </c>
    </row>
    <row r="2304" spans="1:21" ht="43.75" hidden="1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142"/>
        <v>41639.291666666664</v>
      </c>
      <c r="L2304" s="9">
        <f t="shared" si="143"/>
        <v>41605.868449074071</v>
      </c>
      <c r="M2304" s="14">
        <f t="shared" si="144"/>
        <v>11</v>
      </c>
      <c r="N2304" t="b">
        <v>1</v>
      </c>
      <c r="O2304">
        <v>85</v>
      </c>
      <c r="P2304" t="b">
        <v>1</v>
      </c>
      <c r="Q2304" t="s">
        <v>8277</v>
      </c>
      <c r="R2304">
        <f>ROUND(E2304/D2304*100,0)</f>
        <v>171</v>
      </c>
      <c r="S2304" s="10">
        <f t="shared" si="145"/>
        <v>46.18</v>
      </c>
      <c r="T2304" t="s">
        <v>8323</v>
      </c>
      <c r="U2304" t="s">
        <v>8327</v>
      </c>
    </row>
    <row r="2305" spans="1:21" ht="58.3" hidden="1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142"/>
        <v>40890.152731481481</v>
      </c>
      <c r="L2305" s="9">
        <f t="shared" si="143"/>
        <v>40850.111064814817</v>
      </c>
      <c r="M2305" s="14">
        <f t="shared" si="144"/>
        <v>11</v>
      </c>
      <c r="N2305" t="b">
        <v>1</v>
      </c>
      <c r="O2305">
        <v>103</v>
      </c>
      <c r="P2305" t="b">
        <v>1</v>
      </c>
      <c r="Q2305" t="s">
        <v>8277</v>
      </c>
      <c r="R2305">
        <f>ROUND(E2305/D2305*100,0)</f>
        <v>109</v>
      </c>
      <c r="S2305" s="10">
        <f t="shared" si="145"/>
        <v>68.48</v>
      </c>
      <c r="T2305" t="s">
        <v>8323</v>
      </c>
      <c r="U2305" t="s">
        <v>8327</v>
      </c>
    </row>
    <row r="2306" spans="1:21" ht="43.75" hidden="1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si="142"/>
        <v>40544.207638888889</v>
      </c>
      <c r="L2306" s="9">
        <f t="shared" si="143"/>
        <v>40502.815868055557</v>
      </c>
      <c r="M2306" s="14">
        <f t="shared" si="144"/>
        <v>11</v>
      </c>
      <c r="N2306" t="b">
        <v>1</v>
      </c>
      <c r="O2306">
        <v>113</v>
      </c>
      <c r="P2306" t="b">
        <v>1</v>
      </c>
      <c r="Q2306" t="s">
        <v>8277</v>
      </c>
      <c r="R2306">
        <f>ROUND(E2306/D2306*100,0)</f>
        <v>101</v>
      </c>
      <c r="S2306" s="10">
        <f t="shared" si="145"/>
        <v>53.47</v>
      </c>
      <c r="T2306" t="s">
        <v>8323</v>
      </c>
      <c r="U2306" t="s">
        <v>8327</v>
      </c>
    </row>
    <row r="2307" spans="1:21" ht="43.75" hidden="1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ref="K2307:K2370" si="146">(I2307/60/60/24) + DATE(1970,1,1)</f>
        <v>41859.75</v>
      </c>
      <c r="L2307" s="9">
        <f t="shared" ref="L2307:L2370" si="147">(J2307/60/60/24) + DATE(1970,1,1)</f>
        <v>41834.695277777777</v>
      </c>
      <c r="M2307" s="14">
        <f t="shared" ref="M2307:M2370" si="148">MONTH(L2307)</f>
        <v>7</v>
      </c>
      <c r="N2307" t="b">
        <v>1</v>
      </c>
      <c r="O2307">
        <v>167</v>
      </c>
      <c r="P2307" t="b">
        <v>1</v>
      </c>
      <c r="Q2307" t="s">
        <v>8277</v>
      </c>
      <c r="R2307">
        <f>ROUND(E2307/D2307*100,0)</f>
        <v>101</v>
      </c>
      <c r="S2307" s="10">
        <f t="shared" ref="S2307:S2370" si="149">IFERROR(ROUND(E2307/O2307,2),0)</f>
        <v>109.11</v>
      </c>
      <c r="T2307" t="s">
        <v>8323</v>
      </c>
      <c r="U2307" t="s">
        <v>8327</v>
      </c>
    </row>
    <row r="2308" spans="1:21" ht="43.75" hidden="1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146"/>
        <v>40978.16815972222</v>
      </c>
      <c r="L2308" s="9">
        <f t="shared" si="147"/>
        <v>40948.16815972222</v>
      </c>
      <c r="M2308" s="14">
        <f t="shared" si="148"/>
        <v>2</v>
      </c>
      <c r="N2308" t="b">
        <v>1</v>
      </c>
      <c r="O2308">
        <v>73</v>
      </c>
      <c r="P2308" t="b">
        <v>1</v>
      </c>
      <c r="Q2308" t="s">
        <v>8277</v>
      </c>
      <c r="R2308">
        <f>ROUND(E2308/D2308*100,0)</f>
        <v>107</v>
      </c>
      <c r="S2308" s="10">
        <f t="shared" si="149"/>
        <v>51.19</v>
      </c>
      <c r="T2308" t="s">
        <v>8323</v>
      </c>
      <c r="U2308" t="s">
        <v>8327</v>
      </c>
    </row>
    <row r="2309" spans="1:21" ht="43.75" hidden="1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146"/>
        <v>41034.802407407406</v>
      </c>
      <c r="L2309" s="9">
        <f t="shared" si="147"/>
        <v>41004.802465277775</v>
      </c>
      <c r="M2309" s="14">
        <f t="shared" si="148"/>
        <v>4</v>
      </c>
      <c r="N2309" t="b">
        <v>1</v>
      </c>
      <c r="O2309">
        <v>75</v>
      </c>
      <c r="P2309" t="b">
        <v>1</v>
      </c>
      <c r="Q2309" t="s">
        <v>8277</v>
      </c>
      <c r="R2309">
        <f>ROUND(E2309/D2309*100,0)</f>
        <v>107</v>
      </c>
      <c r="S2309" s="10">
        <f t="shared" si="149"/>
        <v>27.94</v>
      </c>
      <c r="T2309" t="s">
        <v>8323</v>
      </c>
      <c r="U2309" t="s">
        <v>8327</v>
      </c>
    </row>
    <row r="2310" spans="1:21" ht="43.75" hidden="1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146"/>
        <v>41880.041666666664</v>
      </c>
      <c r="L2310" s="9">
        <f t="shared" si="147"/>
        <v>41851.962916666671</v>
      </c>
      <c r="M2310" s="14">
        <f t="shared" si="148"/>
        <v>7</v>
      </c>
      <c r="N2310" t="b">
        <v>1</v>
      </c>
      <c r="O2310">
        <v>614</v>
      </c>
      <c r="P2310" t="b">
        <v>1</v>
      </c>
      <c r="Q2310" t="s">
        <v>8277</v>
      </c>
      <c r="R2310">
        <f>ROUND(E2310/D2310*100,0)</f>
        <v>101</v>
      </c>
      <c r="S2310" s="10">
        <f t="shared" si="149"/>
        <v>82.5</v>
      </c>
      <c r="T2310" t="s">
        <v>8323</v>
      </c>
      <c r="U2310" t="s">
        <v>8327</v>
      </c>
    </row>
    <row r="2311" spans="1:21" ht="43.75" hidden="1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146"/>
        <v>41342.987696759257</v>
      </c>
      <c r="L2311" s="9">
        <f t="shared" si="147"/>
        <v>41307.987696759257</v>
      </c>
      <c r="M2311" s="14">
        <f t="shared" si="148"/>
        <v>2</v>
      </c>
      <c r="N2311" t="b">
        <v>1</v>
      </c>
      <c r="O2311">
        <v>107</v>
      </c>
      <c r="P2311" t="b">
        <v>1</v>
      </c>
      <c r="Q2311" t="s">
        <v>8277</v>
      </c>
      <c r="R2311">
        <f>ROUND(E2311/D2311*100,0)</f>
        <v>107</v>
      </c>
      <c r="S2311" s="10">
        <f t="shared" si="149"/>
        <v>59.82</v>
      </c>
      <c r="T2311" t="s">
        <v>8323</v>
      </c>
      <c r="U2311" t="s">
        <v>8327</v>
      </c>
    </row>
    <row r="2312" spans="1:21" ht="58.3" hidden="1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146"/>
        <v>41354.752488425926</v>
      </c>
      <c r="L2312" s="9">
        <f t="shared" si="147"/>
        <v>41324.79415509259</v>
      </c>
      <c r="M2312" s="14">
        <f t="shared" si="148"/>
        <v>2</v>
      </c>
      <c r="N2312" t="b">
        <v>1</v>
      </c>
      <c r="O2312">
        <v>1224</v>
      </c>
      <c r="P2312" t="b">
        <v>1</v>
      </c>
      <c r="Q2312" t="s">
        <v>8277</v>
      </c>
      <c r="R2312">
        <f>ROUND(E2312/D2312*100,0)</f>
        <v>429</v>
      </c>
      <c r="S2312" s="10">
        <f t="shared" si="149"/>
        <v>64.819999999999993</v>
      </c>
      <c r="T2312" t="s">
        <v>8323</v>
      </c>
      <c r="U2312" t="s">
        <v>8327</v>
      </c>
    </row>
    <row r="2313" spans="1:21" ht="43.75" hidden="1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146"/>
        <v>41766.004502314812</v>
      </c>
      <c r="L2313" s="9">
        <f t="shared" si="147"/>
        <v>41736.004502314812</v>
      </c>
      <c r="M2313" s="14">
        <f t="shared" si="148"/>
        <v>4</v>
      </c>
      <c r="N2313" t="b">
        <v>1</v>
      </c>
      <c r="O2313">
        <v>104</v>
      </c>
      <c r="P2313" t="b">
        <v>1</v>
      </c>
      <c r="Q2313" t="s">
        <v>8277</v>
      </c>
      <c r="R2313">
        <f>ROUND(E2313/D2313*100,0)</f>
        <v>104</v>
      </c>
      <c r="S2313" s="10">
        <f t="shared" si="149"/>
        <v>90.1</v>
      </c>
      <c r="T2313" t="s">
        <v>8323</v>
      </c>
      <c r="U2313" t="s">
        <v>8327</v>
      </c>
    </row>
    <row r="2314" spans="1:21" ht="43.75" hidden="1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si="146"/>
        <v>41747.958333333336</v>
      </c>
      <c r="L2314" s="9">
        <f t="shared" si="147"/>
        <v>41716.632847222223</v>
      </c>
      <c r="M2314" s="14">
        <f t="shared" si="148"/>
        <v>3</v>
      </c>
      <c r="N2314" t="b">
        <v>1</v>
      </c>
      <c r="O2314">
        <v>79</v>
      </c>
      <c r="P2314" t="b">
        <v>1</v>
      </c>
      <c r="Q2314" t="s">
        <v>8277</v>
      </c>
      <c r="R2314">
        <f>ROUND(E2314/D2314*100,0)</f>
        <v>108</v>
      </c>
      <c r="S2314" s="10">
        <f t="shared" si="149"/>
        <v>40.96</v>
      </c>
      <c r="T2314" t="s">
        <v>8323</v>
      </c>
      <c r="U2314" t="s">
        <v>8327</v>
      </c>
    </row>
    <row r="2315" spans="1:21" ht="29.15" hidden="1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146"/>
        <v>41032.958634259259</v>
      </c>
      <c r="L2315" s="9">
        <f t="shared" si="147"/>
        <v>41002.958634259259</v>
      </c>
      <c r="M2315" s="14">
        <f t="shared" si="148"/>
        <v>4</v>
      </c>
      <c r="N2315" t="b">
        <v>1</v>
      </c>
      <c r="O2315">
        <v>157</v>
      </c>
      <c r="P2315" t="b">
        <v>1</v>
      </c>
      <c r="Q2315" t="s">
        <v>8277</v>
      </c>
      <c r="R2315">
        <f>ROUND(E2315/D2315*100,0)</f>
        <v>176</v>
      </c>
      <c r="S2315" s="10">
        <f t="shared" si="149"/>
        <v>56</v>
      </c>
      <c r="T2315" t="s">
        <v>8323</v>
      </c>
      <c r="U2315" t="s">
        <v>8327</v>
      </c>
    </row>
    <row r="2316" spans="1:21" ht="43.75" hidden="1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146"/>
        <v>41067.551585648151</v>
      </c>
      <c r="L2316" s="9">
        <f t="shared" si="147"/>
        <v>41037.551585648151</v>
      </c>
      <c r="M2316" s="14">
        <f t="shared" si="148"/>
        <v>5</v>
      </c>
      <c r="N2316" t="b">
        <v>1</v>
      </c>
      <c r="O2316">
        <v>50</v>
      </c>
      <c r="P2316" t="b">
        <v>1</v>
      </c>
      <c r="Q2316" t="s">
        <v>8277</v>
      </c>
      <c r="R2316">
        <f>ROUND(E2316/D2316*100,0)</f>
        <v>157</v>
      </c>
      <c r="S2316" s="10">
        <f t="shared" si="149"/>
        <v>37.67</v>
      </c>
      <c r="T2316" t="s">
        <v>8323</v>
      </c>
      <c r="U2316" t="s">
        <v>8327</v>
      </c>
    </row>
    <row r="2317" spans="1:21" ht="43.75" hidden="1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146"/>
        <v>41034.72619212963</v>
      </c>
      <c r="L2317" s="9">
        <f t="shared" si="147"/>
        <v>41004.72619212963</v>
      </c>
      <c r="M2317" s="14">
        <f t="shared" si="148"/>
        <v>4</v>
      </c>
      <c r="N2317" t="b">
        <v>1</v>
      </c>
      <c r="O2317">
        <v>64</v>
      </c>
      <c r="P2317" t="b">
        <v>1</v>
      </c>
      <c r="Q2317" t="s">
        <v>8277</v>
      </c>
      <c r="R2317">
        <f>ROUND(E2317/D2317*100,0)</f>
        <v>103</v>
      </c>
      <c r="S2317" s="10">
        <f t="shared" si="149"/>
        <v>40.08</v>
      </c>
      <c r="T2317" t="s">
        <v>8323</v>
      </c>
      <c r="U2317" t="s">
        <v>8327</v>
      </c>
    </row>
    <row r="2318" spans="1:21" ht="58.3" hidden="1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146"/>
        <v>40156.76666666667</v>
      </c>
      <c r="L2318" s="9">
        <f t="shared" si="147"/>
        <v>40079.725115740745</v>
      </c>
      <c r="M2318" s="14">
        <f t="shared" si="148"/>
        <v>9</v>
      </c>
      <c r="N2318" t="b">
        <v>1</v>
      </c>
      <c r="O2318">
        <v>200</v>
      </c>
      <c r="P2318" t="b">
        <v>1</v>
      </c>
      <c r="Q2318" t="s">
        <v>8277</v>
      </c>
      <c r="R2318">
        <f>ROUND(E2318/D2318*100,0)</f>
        <v>104</v>
      </c>
      <c r="S2318" s="10">
        <f t="shared" si="149"/>
        <v>78.03</v>
      </c>
      <c r="T2318" t="s">
        <v>8323</v>
      </c>
      <c r="U2318" t="s">
        <v>8327</v>
      </c>
    </row>
    <row r="2319" spans="1:21" ht="43.75" hidden="1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146"/>
        <v>40224.208333333336</v>
      </c>
      <c r="L2319" s="9">
        <f t="shared" si="147"/>
        <v>40192.542233796295</v>
      </c>
      <c r="M2319" s="14">
        <f t="shared" si="148"/>
        <v>1</v>
      </c>
      <c r="N2319" t="b">
        <v>1</v>
      </c>
      <c r="O2319">
        <v>22</v>
      </c>
      <c r="P2319" t="b">
        <v>1</v>
      </c>
      <c r="Q2319" t="s">
        <v>8277</v>
      </c>
      <c r="R2319">
        <f>ROUND(E2319/D2319*100,0)</f>
        <v>104</v>
      </c>
      <c r="S2319" s="10">
        <f t="shared" si="149"/>
        <v>18.91</v>
      </c>
      <c r="T2319" t="s">
        <v>8323</v>
      </c>
      <c r="U2319" t="s">
        <v>8327</v>
      </c>
    </row>
    <row r="2320" spans="1:21" ht="58.3" hidden="1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146"/>
        <v>40082.165972222225</v>
      </c>
      <c r="L2320" s="9">
        <f t="shared" si="147"/>
        <v>40050.643680555557</v>
      </c>
      <c r="M2320" s="14">
        <f t="shared" si="148"/>
        <v>8</v>
      </c>
      <c r="N2320" t="b">
        <v>1</v>
      </c>
      <c r="O2320">
        <v>163</v>
      </c>
      <c r="P2320" t="b">
        <v>1</v>
      </c>
      <c r="Q2320" t="s">
        <v>8277</v>
      </c>
      <c r="R2320">
        <f>ROUND(E2320/D2320*100,0)</f>
        <v>121</v>
      </c>
      <c r="S2320" s="10">
        <f t="shared" si="149"/>
        <v>37.130000000000003</v>
      </c>
      <c r="T2320" t="s">
        <v>8323</v>
      </c>
      <c r="U2320" t="s">
        <v>8327</v>
      </c>
    </row>
    <row r="2321" spans="1:21" ht="43.75" hidden="1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146"/>
        <v>41623.082002314812</v>
      </c>
      <c r="L2321" s="9">
        <f t="shared" si="147"/>
        <v>41593.082002314812</v>
      </c>
      <c r="M2321" s="14">
        <f t="shared" si="148"/>
        <v>11</v>
      </c>
      <c r="N2321" t="b">
        <v>1</v>
      </c>
      <c r="O2321">
        <v>77</v>
      </c>
      <c r="P2321" t="b">
        <v>1</v>
      </c>
      <c r="Q2321" t="s">
        <v>8277</v>
      </c>
      <c r="R2321">
        <f>ROUND(E2321/D2321*100,0)</f>
        <v>108</v>
      </c>
      <c r="S2321" s="10">
        <f t="shared" si="149"/>
        <v>41.96</v>
      </c>
      <c r="T2321" t="s">
        <v>8323</v>
      </c>
      <c r="U2321" t="s">
        <v>8327</v>
      </c>
    </row>
    <row r="2322" spans="1:21" ht="58.3" hidden="1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146"/>
        <v>41731.775462962964</v>
      </c>
      <c r="L2322" s="9">
        <f t="shared" si="147"/>
        <v>41696.817129629628</v>
      </c>
      <c r="M2322" s="14">
        <f t="shared" si="148"/>
        <v>2</v>
      </c>
      <c r="N2322" t="b">
        <v>1</v>
      </c>
      <c r="O2322">
        <v>89</v>
      </c>
      <c r="P2322" t="b">
        <v>1</v>
      </c>
      <c r="Q2322" t="s">
        <v>8277</v>
      </c>
      <c r="R2322">
        <f>ROUND(E2322/D2322*100,0)</f>
        <v>109</v>
      </c>
      <c r="S2322" s="10">
        <f t="shared" si="149"/>
        <v>61.04</v>
      </c>
      <c r="T2322" t="s">
        <v>8323</v>
      </c>
      <c r="U2322" t="s">
        <v>8327</v>
      </c>
    </row>
    <row r="2323" spans="1:21" ht="43.75" hidden="1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146"/>
        <v>42829.21876157407</v>
      </c>
      <c r="L2323" s="9">
        <f t="shared" si="147"/>
        <v>42799.260428240741</v>
      </c>
      <c r="M2323" s="14">
        <f t="shared" si="148"/>
        <v>3</v>
      </c>
      <c r="N2323" t="b">
        <v>0</v>
      </c>
      <c r="O2323">
        <v>64</v>
      </c>
      <c r="P2323" t="b">
        <v>0</v>
      </c>
      <c r="Q2323" t="s">
        <v>8296</v>
      </c>
      <c r="R2323">
        <f>ROUND(E2323/D2323*100,0)</f>
        <v>39</v>
      </c>
      <c r="S2323" s="10">
        <f t="shared" si="149"/>
        <v>64.53</v>
      </c>
      <c r="T2323" t="s">
        <v>8334</v>
      </c>
      <c r="U2323" t="s">
        <v>8350</v>
      </c>
    </row>
    <row r="2324" spans="1:21" ht="43.75" hidden="1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146"/>
        <v>42834.853807870371</v>
      </c>
      <c r="L2324" s="9">
        <f t="shared" si="147"/>
        <v>42804.895474537043</v>
      </c>
      <c r="M2324" s="14">
        <f t="shared" si="148"/>
        <v>3</v>
      </c>
      <c r="N2324" t="b">
        <v>0</v>
      </c>
      <c r="O2324">
        <v>4</v>
      </c>
      <c r="P2324" t="b">
        <v>0</v>
      </c>
      <c r="Q2324" t="s">
        <v>8296</v>
      </c>
      <c r="R2324">
        <f>ROUND(E2324/D2324*100,0)</f>
        <v>3</v>
      </c>
      <c r="S2324" s="10">
        <f t="shared" si="149"/>
        <v>21.25</v>
      </c>
      <c r="T2324" t="s">
        <v>8334</v>
      </c>
      <c r="U2324" t="s">
        <v>8350</v>
      </c>
    </row>
    <row r="2325" spans="1:21" ht="43.75" hidden="1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146"/>
        <v>42814.755173611105</v>
      </c>
      <c r="L2325" s="9">
        <f t="shared" si="147"/>
        <v>42807.755173611105</v>
      </c>
      <c r="M2325" s="14">
        <f t="shared" si="148"/>
        <v>3</v>
      </c>
      <c r="N2325" t="b">
        <v>0</v>
      </c>
      <c r="O2325">
        <v>4</v>
      </c>
      <c r="P2325" t="b">
        <v>0</v>
      </c>
      <c r="Q2325" t="s">
        <v>8296</v>
      </c>
      <c r="R2325">
        <f>ROUND(E2325/D2325*100,0)</f>
        <v>48</v>
      </c>
      <c r="S2325" s="10">
        <f t="shared" si="149"/>
        <v>30</v>
      </c>
      <c r="T2325" t="s">
        <v>8334</v>
      </c>
      <c r="U2325" t="s">
        <v>8350</v>
      </c>
    </row>
    <row r="2326" spans="1:21" ht="43.75" hidden="1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146"/>
        <v>42820.843576388885</v>
      </c>
      <c r="L2326" s="9">
        <f t="shared" si="147"/>
        <v>42790.885243055556</v>
      </c>
      <c r="M2326" s="14">
        <f t="shared" si="148"/>
        <v>2</v>
      </c>
      <c r="N2326" t="b">
        <v>0</v>
      </c>
      <c r="O2326">
        <v>61</v>
      </c>
      <c r="P2326" t="b">
        <v>0</v>
      </c>
      <c r="Q2326" t="s">
        <v>8296</v>
      </c>
      <c r="R2326">
        <f>ROUND(E2326/D2326*100,0)</f>
        <v>21</v>
      </c>
      <c r="S2326" s="10">
        <f t="shared" si="149"/>
        <v>25.49</v>
      </c>
      <c r="T2326" t="s">
        <v>8334</v>
      </c>
      <c r="U2326" t="s">
        <v>8350</v>
      </c>
    </row>
    <row r="2327" spans="1:21" ht="43.75" hidden="1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146"/>
        <v>42823.980682870373</v>
      </c>
      <c r="L2327" s="9">
        <f t="shared" si="147"/>
        <v>42794.022349537037</v>
      </c>
      <c r="M2327" s="14">
        <f t="shared" si="148"/>
        <v>2</v>
      </c>
      <c r="N2327" t="b">
        <v>0</v>
      </c>
      <c r="O2327">
        <v>7</v>
      </c>
      <c r="P2327" t="b">
        <v>0</v>
      </c>
      <c r="Q2327" t="s">
        <v>8296</v>
      </c>
      <c r="R2327">
        <f>ROUND(E2327/D2327*100,0)</f>
        <v>8</v>
      </c>
      <c r="S2327" s="10">
        <f t="shared" si="149"/>
        <v>11.43</v>
      </c>
      <c r="T2327" t="s">
        <v>8334</v>
      </c>
      <c r="U2327" t="s">
        <v>8350</v>
      </c>
    </row>
    <row r="2328" spans="1:21" ht="43.75" hidden="1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146"/>
        <v>42855.708333333328</v>
      </c>
      <c r="L2328" s="9">
        <f t="shared" si="147"/>
        <v>42804.034120370372</v>
      </c>
      <c r="M2328" s="14">
        <f t="shared" si="148"/>
        <v>3</v>
      </c>
      <c r="N2328" t="b">
        <v>0</v>
      </c>
      <c r="O2328">
        <v>1</v>
      </c>
      <c r="P2328" t="b">
        <v>0</v>
      </c>
      <c r="Q2328" t="s">
        <v>8296</v>
      </c>
      <c r="R2328">
        <f>ROUND(E2328/D2328*100,0)</f>
        <v>1</v>
      </c>
      <c r="S2328" s="10">
        <f t="shared" si="149"/>
        <v>108</v>
      </c>
      <c r="T2328" t="s">
        <v>8334</v>
      </c>
      <c r="U2328" t="s">
        <v>8350</v>
      </c>
    </row>
    <row r="2329" spans="1:21" ht="29.15" hidden="1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146"/>
        <v>41877.917129629634</v>
      </c>
      <c r="L2329" s="9">
        <f t="shared" si="147"/>
        <v>41842.917129629634</v>
      </c>
      <c r="M2329" s="14">
        <f t="shared" si="148"/>
        <v>7</v>
      </c>
      <c r="N2329" t="b">
        <v>1</v>
      </c>
      <c r="O2329">
        <v>3355</v>
      </c>
      <c r="P2329" t="b">
        <v>1</v>
      </c>
      <c r="Q2329" t="s">
        <v>8296</v>
      </c>
      <c r="R2329">
        <f>ROUND(E2329/D2329*100,0)</f>
        <v>526</v>
      </c>
      <c r="S2329" s="10">
        <f t="shared" si="149"/>
        <v>54.88</v>
      </c>
      <c r="T2329" t="s">
        <v>8334</v>
      </c>
      <c r="U2329" t="s">
        <v>8350</v>
      </c>
    </row>
    <row r="2330" spans="1:21" ht="58.3" hidden="1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146"/>
        <v>42169.781678240746</v>
      </c>
      <c r="L2330" s="9">
        <f t="shared" si="147"/>
        <v>42139.781678240746</v>
      </c>
      <c r="M2330" s="14">
        <f t="shared" si="148"/>
        <v>5</v>
      </c>
      <c r="N2330" t="b">
        <v>1</v>
      </c>
      <c r="O2330">
        <v>537</v>
      </c>
      <c r="P2330" t="b">
        <v>1</v>
      </c>
      <c r="Q2330" t="s">
        <v>8296</v>
      </c>
      <c r="R2330">
        <f>ROUND(E2330/D2330*100,0)</f>
        <v>254</v>
      </c>
      <c r="S2330" s="10">
        <f t="shared" si="149"/>
        <v>47.38</v>
      </c>
      <c r="T2330" t="s">
        <v>8334</v>
      </c>
      <c r="U2330" t="s">
        <v>8350</v>
      </c>
    </row>
    <row r="2331" spans="1:21" ht="43.75" hidden="1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146"/>
        <v>41837.624374999999</v>
      </c>
      <c r="L2331" s="9">
        <f t="shared" si="147"/>
        <v>41807.624374999999</v>
      </c>
      <c r="M2331" s="14">
        <f t="shared" si="148"/>
        <v>6</v>
      </c>
      <c r="N2331" t="b">
        <v>1</v>
      </c>
      <c r="O2331">
        <v>125</v>
      </c>
      <c r="P2331" t="b">
        <v>1</v>
      </c>
      <c r="Q2331" t="s">
        <v>8296</v>
      </c>
      <c r="R2331">
        <f>ROUND(E2331/D2331*100,0)</f>
        <v>106</v>
      </c>
      <c r="S2331" s="10">
        <f t="shared" si="149"/>
        <v>211.84</v>
      </c>
      <c r="T2331" t="s">
        <v>8334</v>
      </c>
      <c r="U2331" t="s">
        <v>8350</v>
      </c>
    </row>
    <row r="2332" spans="1:21" ht="58.3" hidden="1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146"/>
        <v>42363</v>
      </c>
      <c r="L2332" s="9">
        <f t="shared" si="147"/>
        <v>42332.89980324074</v>
      </c>
      <c r="M2332" s="14">
        <f t="shared" si="148"/>
        <v>11</v>
      </c>
      <c r="N2332" t="b">
        <v>1</v>
      </c>
      <c r="O2332">
        <v>163</v>
      </c>
      <c r="P2332" t="b">
        <v>1</v>
      </c>
      <c r="Q2332" t="s">
        <v>8296</v>
      </c>
      <c r="R2332">
        <f>ROUND(E2332/D2332*100,0)</f>
        <v>102</v>
      </c>
      <c r="S2332" s="10">
        <f t="shared" si="149"/>
        <v>219.93</v>
      </c>
      <c r="T2332" t="s">
        <v>8334</v>
      </c>
      <c r="U2332" t="s">
        <v>8350</v>
      </c>
    </row>
    <row r="2333" spans="1:21" ht="43.75" hidden="1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146"/>
        <v>41869.005671296298</v>
      </c>
      <c r="L2333" s="9">
        <f t="shared" si="147"/>
        <v>41839.005671296298</v>
      </c>
      <c r="M2333" s="14">
        <f t="shared" si="148"/>
        <v>7</v>
      </c>
      <c r="N2333" t="b">
        <v>1</v>
      </c>
      <c r="O2333">
        <v>283</v>
      </c>
      <c r="P2333" t="b">
        <v>1</v>
      </c>
      <c r="Q2333" t="s">
        <v>8296</v>
      </c>
      <c r="R2333">
        <f>ROUND(E2333/D2333*100,0)</f>
        <v>144</v>
      </c>
      <c r="S2333" s="10">
        <f t="shared" si="149"/>
        <v>40.799999999999997</v>
      </c>
      <c r="T2333" t="s">
        <v>8334</v>
      </c>
      <c r="U2333" t="s">
        <v>8350</v>
      </c>
    </row>
    <row r="2334" spans="1:21" ht="43.75" hidden="1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146"/>
        <v>42041.628136574072</v>
      </c>
      <c r="L2334" s="9">
        <f t="shared" si="147"/>
        <v>42011.628136574072</v>
      </c>
      <c r="M2334" s="14">
        <f t="shared" si="148"/>
        <v>1</v>
      </c>
      <c r="N2334" t="b">
        <v>1</v>
      </c>
      <c r="O2334">
        <v>352</v>
      </c>
      <c r="P2334" t="b">
        <v>1</v>
      </c>
      <c r="Q2334" t="s">
        <v>8296</v>
      </c>
      <c r="R2334">
        <f>ROUND(E2334/D2334*100,0)</f>
        <v>106</v>
      </c>
      <c r="S2334" s="10">
        <f t="shared" si="149"/>
        <v>75.5</v>
      </c>
      <c r="T2334" t="s">
        <v>8334</v>
      </c>
      <c r="U2334" t="s">
        <v>8350</v>
      </c>
    </row>
    <row r="2335" spans="1:21" ht="43.75" hidden="1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146"/>
        <v>41788.743055555555</v>
      </c>
      <c r="L2335" s="9">
        <f t="shared" si="147"/>
        <v>41767.650347222225</v>
      </c>
      <c r="M2335" s="14">
        <f t="shared" si="148"/>
        <v>5</v>
      </c>
      <c r="N2335" t="b">
        <v>1</v>
      </c>
      <c r="O2335">
        <v>94</v>
      </c>
      <c r="P2335" t="b">
        <v>1</v>
      </c>
      <c r="Q2335" t="s">
        <v>8296</v>
      </c>
      <c r="R2335">
        <f>ROUND(E2335/D2335*100,0)</f>
        <v>212</v>
      </c>
      <c r="S2335" s="10">
        <f t="shared" si="149"/>
        <v>13.54</v>
      </c>
      <c r="T2335" t="s">
        <v>8334</v>
      </c>
      <c r="U2335" t="s">
        <v>8350</v>
      </c>
    </row>
    <row r="2336" spans="1:21" ht="43.75" hidden="1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146"/>
        <v>41948.731944444444</v>
      </c>
      <c r="L2336" s="9">
        <f t="shared" si="147"/>
        <v>41918.670115740737</v>
      </c>
      <c r="M2336" s="14">
        <f t="shared" si="148"/>
        <v>10</v>
      </c>
      <c r="N2336" t="b">
        <v>1</v>
      </c>
      <c r="O2336">
        <v>67</v>
      </c>
      <c r="P2336" t="b">
        <v>1</v>
      </c>
      <c r="Q2336" t="s">
        <v>8296</v>
      </c>
      <c r="R2336">
        <f>ROUND(E2336/D2336*100,0)</f>
        <v>102</v>
      </c>
      <c r="S2336" s="10">
        <f t="shared" si="149"/>
        <v>60.87</v>
      </c>
      <c r="T2336" t="s">
        <v>8334</v>
      </c>
      <c r="U2336" t="s">
        <v>8350</v>
      </c>
    </row>
    <row r="2337" spans="1:21" ht="43.75" hidden="1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146"/>
        <v>41801.572256944448</v>
      </c>
      <c r="L2337" s="9">
        <f t="shared" si="147"/>
        <v>41771.572256944448</v>
      </c>
      <c r="M2337" s="14">
        <f t="shared" si="148"/>
        <v>5</v>
      </c>
      <c r="N2337" t="b">
        <v>1</v>
      </c>
      <c r="O2337">
        <v>221</v>
      </c>
      <c r="P2337" t="b">
        <v>1</v>
      </c>
      <c r="Q2337" t="s">
        <v>8296</v>
      </c>
      <c r="R2337">
        <f>ROUND(E2337/D2337*100,0)</f>
        <v>102</v>
      </c>
      <c r="S2337" s="10">
        <f t="shared" si="149"/>
        <v>115.69</v>
      </c>
      <c r="T2337" t="s">
        <v>8334</v>
      </c>
      <c r="U2337" t="s">
        <v>8350</v>
      </c>
    </row>
    <row r="2338" spans="1:21" ht="43.75" hidden="1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146"/>
        <v>41706.924710648149</v>
      </c>
      <c r="L2338" s="9">
        <f t="shared" si="147"/>
        <v>41666.924710648149</v>
      </c>
      <c r="M2338" s="14">
        <f t="shared" si="148"/>
        <v>1</v>
      </c>
      <c r="N2338" t="b">
        <v>1</v>
      </c>
      <c r="O2338">
        <v>2165</v>
      </c>
      <c r="P2338" t="b">
        <v>1</v>
      </c>
      <c r="Q2338" t="s">
        <v>8296</v>
      </c>
      <c r="R2338">
        <f>ROUND(E2338/D2338*100,0)</f>
        <v>521</v>
      </c>
      <c r="S2338" s="10">
        <f t="shared" si="149"/>
        <v>48.1</v>
      </c>
      <c r="T2338" t="s">
        <v>8334</v>
      </c>
      <c r="U2338" t="s">
        <v>8350</v>
      </c>
    </row>
    <row r="2339" spans="1:21" ht="29.15" hidden="1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146"/>
        <v>41816.640543981484</v>
      </c>
      <c r="L2339" s="9">
        <f t="shared" si="147"/>
        <v>41786.640543981484</v>
      </c>
      <c r="M2339" s="14">
        <f t="shared" si="148"/>
        <v>5</v>
      </c>
      <c r="N2339" t="b">
        <v>1</v>
      </c>
      <c r="O2339">
        <v>179</v>
      </c>
      <c r="P2339" t="b">
        <v>1</v>
      </c>
      <c r="Q2339" t="s">
        <v>8296</v>
      </c>
      <c r="R2339">
        <f>ROUND(E2339/D2339*100,0)</f>
        <v>111</v>
      </c>
      <c r="S2339" s="10">
        <f t="shared" si="149"/>
        <v>74.180000000000007</v>
      </c>
      <c r="T2339" t="s">
        <v>8334</v>
      </c>
      <c r="U2339" t="s">
        <v>8350</v>
      </c>
    </row>
    <row r="2340" spans="1:21" ht="43.75" hidden="1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146"/>
        <v>41819.896805555552</v>
      </c>
      <c r="L2340" s="9">
        <f t="shared" si="147"/>
        <v>41789.896805555552</v>
      </c>
      <c r="M2340" s="14">
        <f t="shared" si="148"/>
        <v>5</v>
      </c>
      <c r="N2340" t="b">
        <v>1</v>
      </c>
      <c r="O2340">
        <v>123</v>
      </c>
      <c r="P2340" t="b">
        <v>1</v>
      </c>
      <c r="Q2340" t="s">
        <v>8296</v>
      </c>
      <c r="R2340">
        <f>ROUND(E2340/D2340*100,0)</f>
        <v>101</v>
      </c>
      <c r="S2340" s="10">
        <f t="shared" si="149"/>
        <v>123.35</v>
      </c>
      <c r="T2340" t="s">
        <v>8334</v>
      </c>
      <c r="U2340" t="s">
        <v>8350</v>
      </c>
    </row>
    <row r="2341" spans="1:21" ht="43.75" hidden="1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146"/>
        <v>42723.332638888889</v>
      </c>
      <c r="L2341" s="9">
        <f t="shared" si="147"/>
        <v>42692.79987268518</v>
      </c>
      <c r="M2341" s="14">
        <f t="shared" si="148"/>
        <v>11</v>
      </c>
      <c r="N2341" t="b">
        <v>1</v>
      </c>
      <c r="O2341">
        <v>1104</v>
      </c>
      <c r="P2341" t="b">
        <v>1</v>
      </c>
      <c r="Q2341" t="s">
        <v>8296</v>
      </c>
      <c r="R2341">
        <f>ROUND(E2341/D2341*100,0)</f>
        <v>294</v>
      </c>
      <c r="S2341" s="10">
        <f t="shared" si="149"/>
        <v>66.62</v>
      </c>
      <c r="T2341" t="s">
        <v>8334</v>
      </c>
      <c r="U2341" t="s">
        <v>8350</v>
      </c>
    </row>
    <row r="2342" spans="1:21" ht="43.75" hidden="1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146"/>
        <v>42673.642800925925</v>
      </c>
      <c r="L2342" s="9">
        <f t="shared" si="147"/>
        <v>42643.642800925925</v>
      </c>
      <c r="M2342" s="14">
        <f t="shared" si="148"/>
        <v>9</v>
      </c>
      <c r="N2342" t="b">
        <v>1</v>
      </c>
      <c r="O2342">
        <v>403</v>
      </c>
      <c r="P2342" t="b">
        <v>1</v>
      </c>
      <c r="Q2342" t="s">
        <v>8296</v>
      </c>
      <c r="R2342">
        <f>ROUND(E2342/D2342*100,0)</f>
        <v>106</v>
      </c>
      <c r="S2342" s="10">
        <f t="shared" si="149"/>
        <v>104.99</v>
      </c>
      <c r="T2342" t="s">
        <v>8334</v>
      </c>
      <c r="U2342" t="s">
        <v>8350</v>
      </c>
    </row>
    <row r="2343" spans="1:21" ht="43.75" hidden="1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146"/>
        <v>42197.813703703709</v>
      </c>
      <c r="L2343" s="9">
        <f t="shared" si="147"/>
        <v>42167.813703703709</v>
      </c>
      <c r="M2343" s="14">
        <f t="shared" si="148"/>
        <v>6</v>
      </c>
      <c r="N2343" t="b">
        <v>0</v>
      </c>
      <c r="O2343">
        <v>0</v>
      </c>
      <c r="P2343" t="b">
        <v>0</v>
      </c>
      <c r="Q2343" t="s">
        <v>8270</v>
      </c>
      <c r="R2343">
        <f>ROUND(E2343/D2343*100,0)</f>
        <v>0</v>
      </c>
      <c r="S2343" s="10">
        <f t="shared" si="149"/>
        <v>0</v>
      </c>
      <c r="T2343" t="s">
        <v>8317</v>
      </c>
      <c r="U2343" t="s">
        <v>8318</v>
      </c>
    </row>
    <row r="2344" spans="1:21" ht="43.75" hidden="1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146"/>
        <v>41918.208333333336</v>
      </c>
      <c r="L2344" s="9">
        <f t="shared" si="147"/>
        <v>41897.702199074076</v>
      </c>
      <c r="M2344" s="14">
        <f t="shared" si="148"/>
        <v>9</v>
      </c>
      <c r="N2344" t="b">
        <v>0</v>
      </c>
      <c r="O2344">
        <v>0</v>
      </c>
      <c r="P2344" t="b">
        <v>0</v>
      </c>
      <c r="Q2344" t="s">
        <v>8270</v>
      </c>
      <c r="R2344">
        <f>ROUND(E2344/D2344*100,0)</f>
        <v>0</v>
      </c>
      <c r="S2344" s="10">
        <f t="shared" si="149"/>
        <v>0</v>
      </c>
      <c r="T2344" t="s">
        <v>8317</v>
      </c>
      <c r="U2344" t="s">
        <v>8318</v>
      </c>
    </row>
    <row r="2345" spans="1:21" ht="43.75" hidden="1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146"/>
        <v>42377.82430555555</v>
      </c>
      <c r="L2345" s="9">
        <f t="shared" si="147"/>
        <v>42327.825289351851</v>
      </c>
      <c r="M2345" s="14">
        <f t="shared" si="148"/>
        <v>11</v>
      </c>
      <c r="N2345" t="b">
        <v>0</v>
      </c>
      <c r="O2345">
        <v>1</v>
      </c>
      <c r="P2345" t="b">
        <v>0</v>
      </c>
      <c r="Q2345" t="s">
        <v>8270</v>
      </c>
      <c r="R2345">
        <f>ROUND(E2345/D2345*100,0)</f>
        <v>3</v>
      </c>
      <c r="S2345" s="10">
        <f t="shared" si="149"/>
        <v>300</v>
      </c>
      <c r="T2345" t="s">
        <v>8317</v>
      </c>
      <c r="U2345" t="s">
        <v>8318</v>
      </c>
    </row>
    <row r="2346" spans="1:21" ht="43.75" hidden="1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146"/>
        <v>42545.727650462963</v>
      </c>
      <c r="L2346" s="9">
        <f t="shared" si="147"/>
        <v>42515.727650462963</v>
      </c>
      <c r="M2346" s="14">
        <f t="shared" si="148"/>
        <v>5</v>
      </c>
      <c r="N2346" t="b">
        <v>0</v>
      </c>
      <c r="O2346">
        <v>1</v>
      </c>
      <c r="P2346" t="b">
        <v>0</v>
      </c>
      <c r="Q2346" t="s">
        <v>8270</v>
      </c>
      <c r="R2346">
        <f>ROUND(E2346/D2346*100,0)</f>
        <v>0</v>
      </c>
      <c r="S2346" s="10">
        <f t="shared" si="149"/>
        <v>1</v>
      </c>
      <c r="T2346" t="s">
        <v>8317</v>
      </c>
      <c r="U2346" t="s">
        <v>8318</v>
      </c>
    </row>
    <row r="2347" spans="1:21" ht="43.75" hidden="1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146"/>
        <v>42094.985416666663</v>
      </c>
      <c r="L2347" s="9">
        <f t="shared" si="147"/>
        <v>42060.001805555556</v>
      </c>
      <c r="M2347" s="14">
        <f t="shared" si="148"/>
        <v>2</v>
      </c>
      <c r="N2347" t="b">
        <v>0</v>
      </c>
      <c r="O2347">
        <v>0</v>
      </c>
      <c r="P2347" t="b">
        <v>0</v>
      </c>
      <c r="Q2347" t="s">
        <v>8270</v>
      </c>
      <c r="R2347">
        <f>ROUND(E2347/D2347*100,0)</f>
        <v>0</v>
      </c>
      <c r="S2347" s="10">
        <f t="shared" si="149"/>
        <v>0</v>
      </c>
      <c r="T2347" t="s">
        <v>8317</v>
      </c>
      <c r="U2347" t="s">
        <v>8318</v>
      </c>
    </row>
    <row r="2348" spans="1:21" ht="43.75" hidden="1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146"/>
        <v>42660.79896990741</v>
      </c>
      <c r="L2348" s="9">
        <f t="shared" si="147"/>
        <v>42615.79896990741</v>
      </c>
      <c r="M2348" s="14">
        <f t="shared" si="148"/>
        <v>9</v>
      </c>
      <c r="N2348" t="b">
        <v>0</v>
      </c>
      <c r="O2348">
        <v>3</v>
      </c>
      <c r="P2348" t="b">
        <v>0</v>
      </c>
      <c r="Q2348" t="s">
        <v>8270</v>
      </c>
      <c r="R2348">
        <f>ROUND(E2348/D2348*100,0)</f>
        <v>0</v>
      </c>
      <c r="S2348" s="10">
        <f t="shared" si="149"/>
        <v>13</v>
      </c>
      <c r="T2348" t="s">
        <v>8317</v>
      </c>
      <c r="U2348" t="s">
        <v>8318</v>
      </c>
    </row>
    <row r="2349" spans="1:21" ht="43.75" hidden="1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146"/>
        <v>42607.607361111113</v>
      </c>
      <c r="L2349" s="9">
        <f t="shared" si="147"/>
        <v>42577.607361111113</v>
      </c>
      <c r="M2349" s="14">
        <f t="shared" si="148"/>
        <v>7</v>
      </c>
      <c r="N2349" t="b">
        <v>0</v>
      </c>
      <c r="O2349">
        <v>1</v>
      </c>
      <c r="P2349" t="b">
        <v>0</v>
      </c>
      <c r="Q2349" t="s">
        <v>8270</v>
      </c>
      <c r="R2349">
        <f>ROUND(E2349/D2349*100,0)</f>
        <v>2</v>
      </c>
      <c r="S2349" s="10">
        <f t="shared" si="149"/>
        <v>15</v>
      </c>
      <c r="T2349" t="s">
        <v>8317</v>
      </c>
      <c r="U2349" t="s">
        <v>8318</v>
      </c>
    </row>
    <row r="2350" spans="1:21" ht="43.75" hidden="1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146"/>
        <v>42420.932152777779</v>
      </c>
      <c r="L2350" s="9">
        <f t="shared" si="147"/>
        <v>42360.932152777779</v>
      </c>
      <c r="M2350" s="14">
        <f t="shared" si="148"/>
        <v>12</v>
      </c>
      <c r="N2350" t="b">
        <v>0</v>
      </c>
      <c r="O2350">
        <v>5</v>
      </c>
      <c r="P2350" t="b">
        <v>0</v>
      </c>
      <c r="Q2350" t="s">
        <v>8270</v>
      </c>
      <c r="R2350">
        <f>ROUND(E2350/D2350*100,0)</f>
        <v>0</v>
      </c>
      <c r="S2350" s="10">
        <f t="shared" si="149"/>
        <v>54</v>
      </c>
      <c r="T2350" t="s">
        <v>8317</v>
      </c>
      <c r="U2350" t="s">
        <v>8318</v>
      </c>
    </row>
    <row r="2351" spans="1:21" ht="43.75" hidden="1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146"/>
        <v>42227.775787037041</v>
      </c>
      <c r="L2351" s="9">
        <f t="shared" si="147"/>
        <v>42198.775787037041</v>
      </c>
      <c r="M2351" s="14">
        <f t="shared" si="148"/>
        <v>7</v>
      </c>
      <c r="N2351" t="b">
        <v>0</v>
      </c>
      <c r="O2351">
        <v>0</v>
      </c>
      <c r="P2351" t="b">
        <v>0</v>
      </c>
      <c r="Q2351" t="s">
        <v>8270</v>
      </c>
      <c r="R2351">
        <f>ROUND(E2351/D2351*100,0)</f>
        <v>0</v>
      </c>
      <c r="S2351" s="10">
        <f t="shared" si="149"/>
        <v>0</v>
      </c>
      <c r="T2351" t="s">
        <v>8317</v>
      </c>
      <c r="U2351" t="s">
        <v>8318</v>
      </c>
    </row>
    <row r="2352" spans="1:21" ht="43.75" hidden="1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146"/>
        <v>42738.842245370368</v>
      </c>
      <c r="L2352" s="9">
        <f t="shared" si="147"/>
        <v>42708.842245370368</v>
      </c>
      <c r="M2352" s="14">
        <f t="shared" si="148"/>
        <v>12</v>
      </c>
      <c r="N2352" t="b">
        <v>0</v>
      </c>
      <c r="O2352">
        <v>0</v>
      </c>
      <c r="P2352" t="b">
        <v>0</v>
      </c>
      <c r="Q2352" t="s">
        <v>8270</v>
      </c>
      <c r="R2352">
        <f>ROUND(E2352/D2352*100,0)</f>
        <v>0</v>
      </c>
      <c r="S2352" s="10">
        <f t="shared" si="149"/>
        <v>0</v>
      </c>
      <c r="T2352" t="s">
        <v>8317</v>
      </c>
      <c r="U2352" t="s">
        <v>8318</v>
      </c>
    </row>
    <row r="2353" spans="1:21" ht="29.15" hidden="1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146"/>
        <v>42124.101145833338</v>
      </c>
      <c r="L2353" s="9">
        <f t="shared" si="147"/>
        <v>42094.101145833338</v>
      </c>
      <c r="M2353" s="14">
        <f t="shared" si="148"/>
        <v>3</v>
      </c>
      <c r="N2353" t="b">
        <v>0</v>
      </c>
      <c r="O2353">
        <v>7</v>
      </c>
      <c r="P2353" t="b">
        <v>0</v>
      </c>
      <c r="Q2353" t="s">
        <v>8270</v>
      </c>
      <c r="R2353">
        <f>ROUND(E2353/D2353*100,0)</f>
        <v>1</v>
      </c>
      <c r="S2353" s="10">
        <f t="shared" si="149"/>
        <v>15.43</v>
      </c>
      <c r="T2353" t="s">
        <v>8317</v>
      </c>
      <c r="U2353" t="s">
        <v>8318</v>
      </c>
    </row>
    <row r="2354" spans="1:21" ht="43.75" hidden="1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146"/>
        <v>42161.633703703701</v>
      </c>
      <c r="L2354" s="9">
        <f t="shared" si="147"/>
        <v>42101.633703703701</v>
      </c>
      <c r="M2354" s="14">
        <f t="shared" si="148"/>
        <v>4</v>
      </c>
      <c r="N2354" t="b">
        <v>0</v>
      </c>
      <c r="O2354">
        <v>0</v>
      </c>
      <c r="P2354" t="b">
        <v>0</v>
      </c>
      <c r="Q2354" t="s">
        <v>8270</v>
      </c>
      <c r="R2354">
        <f>ROUND(E2354/D2354*100,0)</f>
        <v>0</v>
      </c>
      <c r="S2354" s="10">
        <f t="shared" si="149"/>
        <v>0</v>
      </c>
      <c r="T2354" t="s">
        <v>8317</v>
      </c>
      <c r="U2354" t="s">
        <v>8318</v>
      </c>
    </row>
    <row r="2355" spans="1:21" ht="43.75" hidden="1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146"/>
        <v>42115.676180555558</v>
      </c>
      <c r="L2355" s="9">
        <f t="shared" si="147"/>
        <v>42103.676180555558</v>
      </c>
      <c r="M2355" s="14">
        <f t="shared" si="148"/>
        <v>4</v>
      </c>
      <c r="N2355" t="b">
        <v>0</v>
      </c>
      <c r="O2355">
        <v>0</v>
      </c>
      <c r="P2355" t="b">
        <v>0</v>
      </c>
      <c r="Q2355" t="s">
        <v>8270</v>
      </c>
      <c r="R2355">
        <f>ROUND(E2355/D2355*100,0)</f>
        <v>0</v>
      </c>
      <c r="S2355" s="10">
        <f t="shared" si="149"/>
        <v>0</v>
      </c>
      <c r="T2355" t="s">
        <v>8317</v>
      </c>
      <c r="U2355" t="s">
        <v>8318</v>
      </c>
    </row>
    <row r="2356" spans="1:21" ht="43.75" hidden="1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146"/>
        <v>42014.722916666666</v>
      </c>
      <c r="L2356" s="9">
        <f t="shared" si="147"/>
        <v>41954.722916666666</v>
      </c>
      <c r="M2356" s="14">
        <f t="shared" si="148"/>
        <v>11</v>
      </c>
      <c r="N2356" t="b">
        <v>0</v>
      </c>
      <c r="O2356">
        <v>1</v>
      </c>
      <c r="P2356" t="b">
        <v>0</v>
      </c>
      <c r="Q2356" t="s">
        <v>8270</v>
      </c>
      <c r="R2356">
        <f>ROUND(E2356/D2356*100,0)</f>
        <v>0</v>
      </c>
      <c r="S2356" s="10">
        <f t="shared" si="149"/>
        <v>25</v>
      </c>
      <c r="T2356" t="s">
        <v>8317</v>
      </c>
      <c r="U2356" t="s">
        <v>8318</v>
      </c>
    </row>
    <row r="2357" spans="1:21" ht="43.75" hidden="1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146"/>
        <v>42126.918240740735</v>
      </c>
      <c r="L2357" s="9">
        <f t="shared" si="147"/>
        <v>42096.918240740735</v>
      </c>
      <c r="M2357" s="14">
        <f t="shared" si="148"/>
        <v>4</v>
      </c>
      <c r="N2357" t="b">
        <v>0</v>
      </c>
      <c r="O2357">
        <v>2</v>
      </c>
      <c r="P2357" t="b">
        <v>0</v>
      </c>
      <c r="Q2357" t="s">
        <v>8270</v>
      </c>
      <c r="R2357">
        <f>ROUND(E2357/D2357*100,0)</f>
        <v>1</v>
      </c>
      <c r="S2357" s="10">
        <f t="shared" si="149"/>
        <v>27.5</v>
      </c>
      <c r="T2357" t="s">
        <v>8317</v>
      </c>
      <c r="U2357" t="s">
        <v>8318</v>
      </c>
    </row>
    <row r="2358" spans="1:21" ht="29.15" hidden="1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146"/>
        <v>42160.78361111111</v>
      </c>
      <c r="L2358" s="9">
        <f t="shared" si="147"/>
        <v>42130.78361111111</v>
      </c>
      <c r="M2358" s="14">
        <f t="shared" si="148"/>
        <v>5</v>
      </c>
      <c r="N2358" t="b">
        <v>0</v>
      </c>
      <c r="O2358">
        <v>0</v>
      </c>
      <c r="P2358" t="b">
        <v>0</v>
      </c>
      <c r="Q2358" t="s">
        <v>8270</v>
      </c>
      <c r="R2358">
        <f>ROUND(E2358/D2358*100,0)</f>
        <v>0</v>
      </c>
      <c r="S2358" s="10">
        <f t="shared" si="149"/>
        <v>0</v>
      </c>
      <c r="T2358" t="s">
        <v>8317</v>
      </c>
      <c r="U2358" t="s">
        <v>8318</v>
      </c>
    </row>
    <row r="2359" spans="1:21" ht="43.75" hidden="1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146"/>
        <v>42294.620115740734</v>
      </c>
      <c r="L2359" s="9">
        <f t="shared" si="147"/>
        <v>42264.620115740734</v>
      </c>
      <c r="M2359" s="14">
        <f t="shared" si="148"/>
        <v>9</v>
      </c>
      <c r="N2359" t="b">
        <v>0</v>
      </c>
      <c r="O2359">
        <v>0</v>
      </c>
      <c r="P2359" t="b">
        <v>0</v>
      </c>
      <c r="Q2359" t="s">
        <v>8270</v>
      </c>
      <c r="R2359">
        <f>ROUND(E2359/D2359*100,0)</f>
        <v>0</v>
      </c>
      <c r="S2359" s="10">
        <f t="shared" si="149"/>
        <v>0</v>
      </c>
      <c r="T2359" t="s">
        <v>8317</v>
      </c>
      <c r="U2359" t="s">
        <v>8318</v>
      </c>
    </row>
    <row r="2360" spans="1:21" ht="43.75" hidden="1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146"/>
        <v>42035.027083333334</v>
      </c>
      <c r="L2360" s="9">
        <f t="shared" si="147"/>
        <v>41978.930972222224</v>
      </c>
      <c r="M2360" s="14">
        <f t="shared" si="148"/>
        <v>12</v>
      </c>
      <c r="N2360" t="b">
        <v>0</v>
      </c>
      <c r="O2360">
        <v>0</v>
      </c>
      <c r="P2360" t="b">
        <v>0</v>
      </c>
      <c r="Q2360" t="s">
        <v>8270</v>
      </c>
      <c r="R2360">
        <f>ROUND(E2360/D2360*100,0)</f>
        <v>0</v>
      </c>
      <c r="S2360" s="10">
        <f t="shared" si="149"/>
        <v>0</v>
      </c>
      <c r="T2360" t="s">
        <v>8317</v>
      </c>
      <c r="U2360" t="s">
        <v>8318</v>
      </c>
    </row>
    <row r="2361" spans="1:21" ht="43.75" hidden="1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146"/>
        <v>42219.649583333332</v>
      </c>
      <c r="L2361" s="9">
        <f t="shared" si="147"/>
        <v>42159.649583333332</v>
      </c>
      <c r="M2361" s="14">
        <f t="shared" si="148"/>
        <v>6</v>
      </c>
      <c r="N2361" t="b">
        <v>0</v>
      </c>
      <c r="O2361">
        <v>3</v>
      </c>
      <c r="P2361" t="b">
        <v>0</v>
      </c>
      <c r="Q2361" t="s">
        <v>8270</v>
      </c>
      <c r="R2361">
        <f>ROUND(E2361/D2361*100,0)</f>
        <v>15</v>
      </c>
      <c r="S2361" s="10">
        <f t="shared" si="149"/>
        <v>367</v>
      </c>
      <c r="T2361" t="s">
        <v>8317</v>
      </c>
      <c r="U2361" t="s">
        <v>8318</v>
      </c>
    </row>
    <row r="2362" spans="1:21" ht="43.75" hidden="1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146"/>
        <v>42407.70694444445</v>
      </c>
      <c r="L2362" s="9">
        <f t="shared" si="147"/>
        <v>42377.70694444445</v>
      </c>
      <c r="M2362" s="14">
        <f t="shared" si="148"/>
        <v>1</v>
      </c>
      <c r="N2362" t="b">
        <v>0</v>
      </c>
      <c r="O2362">
        <v>1</v>
      </c>
      <c r="P2362" t="b">
        <v>0</v>
      </c>
      <c r="Q2362" t="s">
        <v>8270</v>
      </c>
      <c r="R2362">
        <f>ROUND(E2362/D2362*100,0)</f>
        <v>0</v>
      </c>
      <c r="S2362" s="10">
        <f t="shared" si="149"/>
        <v>2</v>
      </c>
      <c r="T2362" t="s">
        <v>8317</v>
      </c>
      <c r="U2362" t="s">
        <v>8318</v>
      </c>
    </row>
    <row r="2363" spans="1:21" ht="43.75" hidden="1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146"/>
        <v>42490.916666666672</v>
      </c>
      <c r="L2363" s="9">
        <f t="shared" si="147"/>
        <v>42466.858888888892</v>
      </c>
      <c r="M2363" s="14">
        <f t="shared" si="148"/>
        <v>4</v>
      </c>
      <c r="N2363" t="b">
        <v>0</v>
      </c>
      <c r="O2363">
        <v>0</v>
      </c>
      <c r="P2363" t="b">
        <v>0</v>
      </c>
      <c r="Q2363" t="s">
        <v>8270</v>
      </c>
      <c r="R2363">
        <f>ROUND(E2363/D2363*100,0)</f>
        <v>0</v>
      </c>
      <c r="S2363" s="10">
        <f t="shared" si="149"/>
        <v>0</v>
      </c>
      <c r="T2363" t="s">
        <v>8317</v>
      </c>
      <c r="U2363" t="s">
        <v>8318</v>
      </c>
    </row>
    <row r="2364" spans="1:21" ht="43.75" hidden="1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146"/>
        <v>41984.688310185185</v>
      </c>
      <c r="L2364" s="9">
        <f t="shared" si="147"/>
        <v>41954.688310185185</v>
      </c>
      <c r="M2364" s="14">
        <f t="shared" si="148"/>
        <v>11</v>
      </c>
      <c r="N2364" t="b">
        <v>0</v>
      </c>
      <c r="O2364">
        <v>2</v>
      </c>
      <c r="P2364" t="b">
        <v>0</v>
      </c>
      <c r="Q2364" t="s">
        <v>8270</v>
      </c>
      <c r="R2364">
        <f>ROUND(E2364/D2364*100,0)</f>
        <v>29</v>
      </c>
      <c r="S2364" s="10">
        <f t="shared" si="149"/>
        <v>60</v>
      </c>
      <c r="T2364" t="s">
        <v>8317</v>
      </c>
      <c r="U2364" t="s">
        <v>8318</v>
      </c>
    </row>
    <row r="2365" spans="1:21" ht="43.75" hidden="1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146"/>
        <v>42367.011574074073</v>
      </c>
      <c r="L2365" s="9">
        <f t="shared" si="147"/>
        <v>42322.011574074073</v>
      </c>
      <c r="M2365" s="14">
        <f t="shared" si="148"/>
        <v>11</v>
      </c>
      <c r="N2365" t="b">
        <v>0</v>
      </c>
      <c r="O2365">
        <v>0</v>
      </c>
      <c r="P2365" t="b">
        <v>0</v>
      </c>
      <c r="Q2365" t="s">
        <v>8270</v>
      </c>
      <c r="R2365">
        <f>ROUND(E2365/D2365*100,0)</f>
        <v>0</v>
      </c>
      <c r="S2365" s="10">
        <f t="shared" si="149"/>
        <v>0</v>
      </c>
      <c r="T2365" t="s">
        <v>8317</v>
      </c>
      <c r="U2365" t="s">
        <v>8318</v>
      </c>
    </row>
    <row r="2366" spans="1:21" ht="29.15" hidden="1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146"/>
        <v>42303.934675925921</v>
      </c>
      <c r="L2366" s="9">
        <f t="shared" si="147"/>
        <v>42248.934675925921</v>
      </c>
      <c r="M2366" s="14">
        <f t="shared" si="148"/>
        <v>9</v>
      </c>
      <c r="N2366" t="b">
        <v>0</v>
      </c>
      <c r="O2366">
        <v>0</v>
      </c>
      <c r="P2366" t="b">
        <v>0</v>
      </c>
      <c r="Q2366" t="s">
        <v>8270</v>
      </c>
      <c r="R2366">
        <f>ROUND(E2366/D2366*100,0)</f>
        <v>0</v>
      </c>
      <c r="S2366" s="10">
        <f t="shared" si="149"/>
        <v>0</v>
      </c>
      <c r="T2366" t="s">
        <v>8317</v>
      </c>
      <c r="U2366" t="s">
        <v>8318</v>
      </c>
    </row>
    <row r="2367" spans="1:21" ht="43.75" hidden="1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146"/>
        <v>42386.958333333328</v>
      </c>
      <c r="L2367" s="9">
        <f t="shared" si="147"/>
        <v>42346.736400462964</v>
      </c>
      <c r="M2367" s="14">
        <f t="shared" si="148"/>
        <v>12</v>
      </c>
      <c r="N2367" t="b">
        <v>0</v>
      </c>
      <c r="O2367">
        <v>0</v>
      </c>
      <c r="P2367" t="b">
        <v>0</v>
      </c>
      <c r="Q2367" t="s">
        <v>8270</v>
      </c>
      <c r="R2367">
        <f>ROUND(E2367/D2367*100,0)</f>
        <v>0</v>
      </c>
      <c r="S2367" s="10">
        <f t="shared" si="149"/>
        <v>0</v>
      </c>
      <c r="T2367" t="s">
        <v>8317</v>
      </c>
      <c r="U2367" t="s">
        <v>8318</v>
      </c>
    </row>
    <row r="2368" spans="1:21" ht="43.75" hidden="1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146"/>
        <v>42298.531631944439</v>
      </c>
      <c r="L2368" s="9">
        <f t="shared" si="147"/>
        <v>42268.531631944439</v>
      </c>
      <c r="M2368" s="14">
        <f t="shared" si="148"/>
        <v>9</v>
      </c>
      <c r="N2368" t="b">
        <v>0</v>
      </c>
      <c r="O2368">
        <v>27</v>
      </c>
      <c r="P2368" t="b">
        <v>0</v>
      </c>
      <c r="Q2368" t="s">
        <v>8270</v>
      </c>
      <c r="R2368">
        <f>ROUND(E2368/D2368*100,0)</f>
        <v>11</v>
      </c>
      <c r="S2368" s="10">
        <f t="shared" si="149"/>
        <v>97.41</v>
      </c>
      <c r="T2368" t="s">
        <v>8317</v>
      </c>
      <c r="U2368" t="s">
        <v>8318</v>
      </c>
    </row>
    <row r="2369" spans="1:21" ht="43.75" hidden="1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146"/>
        <v>42485.928425925929</v>
      </c>
      <c r="L2369" s="9">
        <f t="shared" si="147"/>
        <v>42425.970092592594</v>
      </c>
      <c r="M2369" s="14">
        <f t="shared" si="148"/>
        <v>2</v>
      </c>
      <c r="N2369" t="b">
        <v>0</v>
      </c>
      <c r="O2369">
        <v>14</v>
      </c>
      <c r="P2369" t="b">
        <v>0</v>
      </c>
      <c r="Q2369" t="s">
        <v>8270</v>
      </c>
      <c r="R2369">
        <f>ROUND(E2369/D2369*100,0)</f>
        <v>1</v>
      </c>
      <c r="S2369" s="10">
        <f t="shared" si="149"/>
        <v>47.86</v>
      </c>
      <c r="T2369" t="s">
        <v>8317</v>
      </c>
      <c r="U2369" t="s">
        <v>8318</v>
      </c>
    </row>
    <row r="2370" spans="1:21" ht="43.75" hidden="1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si="146"/>
        <v>42108.680150462969</v>
      </c>
      <c r="L2370" s="9">
        <f t="shared" si="147"/>
        <v>42063.721817129626</v>
      </c>
      <c r="M2370" s="14">
        <f t="shared" si="148"/>
        <v>2</v>
      </c>
      <c r="N2370" t="b">
        <v>0</v>
      </c>
      <c r="O2370">
        <v>2</v>
      </c>
      <c r="P2370" t="b">
        <v>0</v>
      </c>
      <c r="Q2370" t="s">
        <v>8270</v>
      </c>
      <c r="R2370">
        <f>ROUND(E2370/D2370*100,0)</f>
        <v>0</v>
      </c>
      <c r="S2370" s="10">
        <f t="shared" si="149"/>
        <v>50</v>
      </c>
      <c r="T2370" t="s">
        <v>8317</v>
      </c>
      <c r="U2370" t="s">
        <v>8318</v>
      </c>
    </row>
    <row r="2371" spans="1:21" ht="43.75" hidden="1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ref="K2371:K2434" si="150">(I2371/60/60/24) + DATE(1970,1,1)</f>
        <v>42410.812627314815</v>
      </c>
      <c r="L2371" s="9">
        <f t="shared" ref="L2371:L2434" si="151">(J2371/60/60/24) + DATE(1970,1,1)</f>
        <v>42380.812627314815</v>
      </c>
      <c r="M2371" s="14">
        <f t="shared" ref="M2371:M2434" si="152">MONTH(L2371)</f>
        <v>1</v>
      </c>
      <c r="N2371" t="b">
        <v>0</v>
      </c>
      <c r="O2371">
        <v>0</v>
      </c>
      <c r="P2371" t="b">
        <v>0</v>
      </c>
      <c r="Q2371" t="s">
        <v>8270</v>
      </c>
      <c r="R2371">
        <f>ROUND(E2371/D2371*100,0)</f>
        <v>0</v>
      </c>
      <c r="S2371" s="10">
        <f t="shared" ref="S2371:S2434" si="153">IFERROR(ROUND(E2371/O2371,2),0)</f>
        <v>0</v>
      </c>
      <c r="T2371" t="s">
        <v>8317</v>
      </c>
      <c r="U2371" t="s">
        <v>8318</v>
      </c>
    </row>
    <row r="2372" spans="1:21" ht="43.75" hidden="1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150"/>
        <v>41991.18913194444</v>
      </c>
      <c r="L2372" s="9">
        <f t="shared" si="151"/>
        <v>41961.18913194444</v>
      </c>
      <c r="M2372" s="14">
        <f t="shared" si="152"/>
        <v>11</v>
      </c>
      <c r="N2372" t="b">
        <v>0</v>
      </c>
      <c r="O2372">
        <v>4</v>
      </c>
      <c r="P2372" t="b">
        <v>0</v>
      </c>
      <c r="Q2372" t="s">
        <v>8270</v>
      </c>
      <c r="R2372">
        <f>ROUND(E2372/D2372*100,0)</f>
        <v>0</v>
      </c>
      <c r="S2372" s="10">
        <f t="shared" si="153"/>
        <v>20.5</v>
      </c>
      <c r="T2372" t="s">
        <v>8317</v>
      </c>
      <c r="U2372" t="s">
        <v>8318</v>
      </c>
    </row>
    <row r="2373" spans="1:21" ht="43.75" hidden="1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150"/>
        <v>42180.777731481481</v>
      </c>
      <c r="L2373" s="9">
        <f t="shared" si="151"/>
        <v>42150.777731481481</v>
      </c>
      <c r="M2373" s="14">
        <f t="shared" si="152"/>
        <v>5</v>
      </c>
      <c r="N2373" t="b">
        <v>0</v>
      </c>
      <c r="O2373">
        <v>0</v>
      </c>
      <c r="P2373" t="b">
        <v>0</v>
      </c>
      <c r="Q2373" t="s">
        <v>8270</v>
      </c>
      <c r="R2373">
        <f>ROUND(E2373/D2373*100,0)</f>
        <v>0</v>
      </c>
      <c r="S2373" s="10">
        <f t="shared" si="153"/>
        <v>0</v>
      </c>
      <c r="T2373" t="s">
        <v>8317</v>
      </c>
      <c r="U2373" t="s">
        <v>8318</v>
      </c>
    </row>
    <row r="2374" spans="1:21" ht="43.75" hidden="1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150"/>
        <v>42118.069108796291</v>
      </c>
      <c r="L2374" s="9">
        <f t="shared" si="151"/>
        <v>42088.069108796291</v>
      </c>
      <c r="M2374" s="14">
        <f t="shared" si="152"/>
        <v>3</v>
      </c>
      <c r="N2374" t="b">
        <v>0</v>
      </c>
      <c r="O2374">
        <v>6</v>
      </c>
      <c r="P2374" t="b">
        <v>0</v>
      </c>
      <c r="Q2374" t="s">
        <v>8270</v>
      </c>
      <c r="R2374">
        <f>ROUND(E2374/D2374*100,0)</f>
        <v>3</v>
      </c>
      <c r="S2374" s="10">
        <f t="shared" si="153"/>
        <v>30</v>
      </c>
      <c r="T2374" t="s">
        <v>8317</v>
      </c>
      <c r="U2374" t="s">
        <v>8318</v>
      </c>
    </row>
    <row r="2375" spans="1:21" ht="29.15" hidden="1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150"/>
        <v>42245.662314814821</v>
      </c>
      <c r="L2375" s="9">
        <f t="shared" si="151"/>
        <v>42215.662314814821</v>
      </c>
      <c r="M2375" s="14">
        <f t="shared" si="152"/>
        <v>7</v>
      </c>
      <c r="N2375" t="b">
        <v>0</v>
      </c>
      <c r="O2375">
        <v>1</v>
      </c>
      <c r="P2375" t="b">
        <v>0</v>
      </c>
      <c r="Q2375" t="s">
        <v>8270</v>
      </c>
      <c r="R2375">
        <f>ROUND(E2375/D2375*100,0)</f>
        <v>0</v>
      </c>
      <c r="S2375" s="10">
        <f t="shared" si="153"/>
        <v>50</v>
      </c>
      <c r="T2375" t="s">
        <v>8317</v>
      </c>
      <c r="U2375" t="s">
        <v>8318</v>
      </c>
    </row>
    <row r="2376" spans="1:21" ht="58.3" hidden="1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150"/>
        <v>42047.843287037031</v>
      </c>
      <c r="L2376" s="9">
        <f t="shared" si="151"/>
        <v>42017.843287037031</v>
      </c>
      <c r="M2376" s="14">
        <f t="shared" si="152"/>
        <v>1</v>
      </c>
      <c r="N2376" t="b">
        <v>0</v>
      </c>
      <c r="O2376">
        <v>1</v>
      </c>
      <c r="P2376" t="b">
        <v>0</v>
      </c>
      <c r="Q2376" t="s">
        <v>8270</v>
      </c>
      <c r="R2376">
        <f>ROUND(E2376/D2376*100,0)</f>
        <v>0</v>
      </c>
      <c r="S2376" s="10">
        <f t="shared" si="153"/>
        <v>10</v>
      </c>
      <c r="T2376" t="s">
        <v>8317</v>
      </c>
      <c r="U2376" t="s">
        <v>8318</v>
      </c>
    </row>
    <row r="2377" spans="1:21" ht="43.75" hidden="1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150"/>
        <v>42622.836076388892</v>
      </c>
      <c r="L2377" s="9">
        <f t="shared" si="151"/>
        <v>42592.836076388892</v>
      </c>
      <c r="M2377" s="14">
        <f t="shared" si="152"/>
        <v>8</v>
      </c>
      <c r="N2377" t="b">
        <v>0</v>
      </c>
      <c r="O2377">
        <v>0</v>
      </c>
      <c r="P2377" t="b">
        <v>0</v>
      </c>
      <c r="Q2377" t="s">
        <v>8270</v>
      </c>
      <c r="R2377">
        <f>ROUND(E2377/D2377*100,0)</f>
        <v>0</v>
      </c>
      <c r="S2377" s="10">
        <f t="shared" si="153"/>
        <v>0</v>
      </c>
      <c r="T2377" t="s">
        <v>8317</v>
      </c>
      <c r="U2377" t="s">
        <v>8318</v>
      </c>
    </row>
    <row r="2378" spans="1:21" ht="43.75" hidden="1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si="150"/>
        <v>42348.925532407404</v>
      </c>
      <c r="L2378" s="9">
        <f t="shared" si="151"/>
        <v>42318.925532407404</v>
      </c>
      <c r="M2378" s="14">
        <f t="shared" si="152"/>
        <v>11</v>
      </c>
      <c r="N2378" t="b">
        <v>0</v>
      </c>
      <c r="O2378">
        <v>4</v>
      </c>
      <c r="P2378" t="b">
        <v>0</v>
      </c>
      <c r="Q2378" t="s">
        <v>8270</v>
      </c>
      <c r="R2378">
        <f>ROUND(E2378/D2378*100,0)</f>
        <v>11</v>
      </c>
      <c r="S2378" s="10">
        <f t="shared" si="153"/>
        <v>81.58</v>
      </c>
      <c r="T2378" t="s">
        <v>8317</v>
      </c>
      <c r="U2378" t="s">
        <v>8318</v>
      </c>
    </row>
    <row r="2379" spans="1:21" ht="43.75" hidden="1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150"/>
        <v>42699.911840277782</v>
      </c>
      <c r="L2379" s="9">
        <f t="shared" si="151"/>
        <v>42669.870173611111</v>
      </c>
      <c r="M2379" s="14">
        <f t="shared" si="152"/>
        <v>10</v>
      </c>
      <c r="N2379" t="b">
        <v>0</v>
      </c>
      <c r="O2379">
        <v>0</v>
      </c>
      <c r="P2379" t="b">
        <v>0</v>
      </c>
      <c r="Q2379" t="s">
        <v>8270</v>
      </c>
      <c r="R2379">
        <f>ROUND(E2379/D2379*100,0)</f>
        <v>0</v>
      </c>
      <c r="S2379" s="10">
        <f t="shared" si="153"/>
        <v>0</v>
      </c>
      <c r="T2379" t="s">
        <v>8317</v>
      </c>
      <c r="U2379" t="s">
        <v>8318</v>
      </c>
    </row>
    <row r="2380" spans="1:21" ht="43.75" hidden="1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150"/>
        <v>42242.013078703705</v>
      </c>
      <c r="L2380" s="9">
        <f t="shared" si="151"/>
        <v>42213.013078703705</v>
      </c>
      <c r="M2380" s="14">
        <f t="shared" si="152"/>
        <v>7</v>
      </c>
      <c r="N2380" t="b">
        <v>0</v>
      </c>
      <c r="O2380">
        <v>0</v>
      </c>
      <c r="P2380" t="b">
        <v>0</v>
      </c>
      <c r="Q2380" t="s">
        <v>8270</v>
      </c>
      <c r="R2380">
        <f>ROUND(E2380/D2380*100,0)</f>
        <v>0</v>
      </c>
      <c r="S2380" s="10">
        <f t="shared" si="153"/>
        <v>0</v>
      </c>
      <c r="T2380" t="s">
        <v>8317</v>
      </c>
      <c r="U2380" t="s">
        <v>8318</v>
      </c>
    </row>
    <row r="2381" spans="1:21" ht="29.15" hidden="1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150"/>
        <v>42282.016388888893</v>
      </c>
      <c r="L2381" s="9">
        <f t="shared" si="151"/>
        <v>42237.016388888893</v>
      </c>
      <c r="M2381" s="14">
        <f t="shared" si="152"/>
        <v>8</v>
      </c>
      <c r="N2381" t="b">
        <v>0</v>
      </c>
      <c r="O2381">
        <v>0</v>
      </c>
      <c r="P2381" t="b">
        <v>0</v>
      </c>
      <c r="Q2381" t="s">
        <v>8270</v>
      </c>
      <c r="R2381">
        <f>ROUND(E2381/D2381*100,0)</f>
        <v>0</v>
      </c>
      <c r="S2381" s="10">
        <f t="shared" si="153"/>
        <v>0</v>
      </c>
      <c r="T2381" t="s">
        <v>8317</v>
      </c>
      <c r="U2381" t="s">
        <v>8318</v>
      </c>
    </row>
    <row r="2382" spans="1:21" ht="43.75" hidden="1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150"/>
        <v>42278.793310185181</v>
      </c>
      <c r="L2382" s="9">
        <f t="shared" si="151"/>
        <v>42248.793310185181</v>
      </c>
      <c r="M2382" s="14">
        <f t="shared" si="152"/>
        <v>9</v>
      </c>
      <c r="N2382" t="b">
        <v>0</v>
      </c>
      <c r="O2382">
        <v>3</v>
      </c>
      <c r="P2382" t="b">
        <v>0</v>
      </c>
      <c r="Q2382" t="s">
        <v>8270</v>
      </c>
      <c r="R2382">
        <f>ROUND(E2382/D2382*100,0)</f>
        <v>0</v>
      </c>
      <c r="S2382" s="10">
        <f t="shared" si="153"/>
        <v>18.329999999999998</v>
      </c>
      <c r="T2382" t="s">
        <v>8317</v>
      </c>
      <c r="U2382" t="s">
        <v>8318</v>
      </c>
    </row>
    <row r="2383" spans="1:21" ht="43.75" hidden="1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150"/>
        <v>42104.935740740737</v>
      </c>
      <c r="L2383" s="9">
        <f t="shared" si="151"/>
        <v>42074.935740740737</v>
      </c>
      <c r="M2383" s="14">
        <f t="shared" si="152"/>
        <v>3</v>
      </c>
      <c r="N2383" t="b">
        <v>0</v>
      </c>
      <c r="O2383">
        <v>7</v>
      </c>
      <c r="P2383" t="b">
        <v>0</v>
      </c>
      <c r="Q2383" t="s">
        <v>8270</v>
      </c>
      <c r="R2383">
        <f>ROUND(E2383/D2383*100,0)</f>
        <v>2</v>
      </c>
      <c r="S2383" s="10">
        <f t="shared" si="153"/>
        <v>224.43</v>
      </c>
      <c r="T2383" t="s">
        <v>8317</v>
      </c>
      <c r="U2383" t="s">
        <v>8318</v>
      </c>
    </row>
    <row r="2384" spans="1:21" ht="58.3" hidden="1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150"/>
        <v>42220.187534722223</v>
      </c>
      <c r="L2384" s="9">
        <f t="shared" si="151"/>
        <v>42195.187534722223</v>
      </c>
      <c r="M2384" s="14">
        <f t="shared" si="152"/>
        <v>7</v>
      </c>
      <c r="N2384" t="b">
        <v>0</v>
      </c>
      <c r="O2384">
        <v>2</v>
      </c>
      <c r="P2384" t="b">
        <v>0</v>
      </c>
      <c r="Q2384" t="s">
        <v>8270</v>
      </c>
      <c r="R2384">
        <f>ROUND(E2384/D2384*100,0)</f>
        <v>3</v>
      </c>
      <c r="S2384" s="10">
        <f t="shared" si="153"/>
        <v>37.5</v>
      </c>
      <c r="T2384" t="s">
        <v>8317</v>
      </c>
      <c r="U2384" t="s">
        <v>8318</v>
      </c>
    </row>
    <row r="2385" spans="1:21" ht="43.75" hidden="1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150"/>
        <v>42057.056793981479</v>
      </c>
      <c r="L2385" s="9">
        <f t="shared" si="151"/>
        <v>42027.056793981479</v>
      </c>
      <c r="M2385" s="14">
        <f t="shared" si="152"/>
        <v>1</v>
      </c>
      <c r="N2385" t="b">
        <v>0</v>
      </c>
      <c r="O2385">
        <v>3</v>
      </c>
      <c r="P2385" t="b">
        <v>0</v>
      </c>
      <c r="Q2385" t="s">
        <v>8270</v>
      </c>
      <c r="R2385">
        <f>ROUND(E2385/D2385*100,0)</f>
        <v>4</v>
      </c>
      <c r="S2385" s="10">
        <f t="shared" si="153"/>
        <v>145</v>
      </c>
      <c r="T2385" t="s">
        <v>8317</v>
      </c>
      <c r="U2385" t="s">
        <v>8318</v>
      </c>
    </row>
    <row r="2386" spans="1:21" ht="58.3" hidden="1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150"/>
        <v>41957.109293981484</v>
      </c>
      <c r="L2386" s="9">
        <f t="shared" si="151"/>
        <v>41927.067627314813</v>
      </c>
      <c r="M2386" s="14">
        <f t="shared" si="152"/>
        <v>10</v>
      </c>
      <c r="N2386" t="b">
        <v>0</v>
      </c>
      <c r="O2386">
        <v>8</v>
      </c>
      <c r="P2386" t="b">
        <v>0</v>
      </c>
      <c r="Q2386" t="s">
        <v>8270</v>
      </c>
      <c r="R2386">
        <f>ROUND(E2386/D2386*100,0)</f>
        <v>1</v>
      </c>
      <c r="S2386" s="10">
        <f t="shared" si="153"/>
        <v>1</v>
      </c>
      <c r="T2386" t="s">
        <v>8317</v>
      </c>
      <c r="U2386" t="s">
        <v>8318</v>
      </c>
    </row>
    <row r="2387" spans="1:21" ht="43.75" hidden="1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150"/>
        <v>42221.70175925926</v>
      </c>
      <c r="L2387" s="9">
        <f t="shared" si="151"/>
        <v>42191.70175925926</v>
      </c>
      <c r="M2387" s="14">
        <f t="shared" si="152"/>
        <v>7</v>
      </c>
      <c r="N2387" t="b">
        <v>0</v>
      </c>
      <c r="O2387">
        <v>7</v>
      </c>
      <c r="P2387" t="b">
        <v>0</v>
      </c>
      <c r="Q2387" t="s">
        <v>8270</v>
      </c>
      <c r="R2387">
        <f>ROUND(E2387/D2387*100,0)</f>
        <v>1</v>
      </c>
      <c r="S2387" s="10">
        <f t="shared" si="153"/>
        <v>112.57</v>
      </c>
      <c r="T2387" t="s">
        <v>8317</v>
      </c>
      <c r="U2387" t="s">
        <v>8318</v>
      </c>
    </row>
    <row r="2388" spans="1:21" ht="43.75" hidden="1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150"/>
        <v>42014.838240740741</v>
      </c>
      <c r="L2388" s="9">
        <f t="shared" si="151"/>
        <v>41954.838240740741</v>
      </c>
      <c r="M2388" s="14">
        <f t="shared" si="152"/>
        <v>11</v>
      </c>
      <c r="N2388" t="b">
        <v>0</v>
      </c>
      <c r="O2388">
        <v>0</v>
      </c>
      <c r="P2388" t="b">
        <v>0</v>
      </c>
      <c r="Q2388" t="s">
        <v>8270</v>
      </c>
      <c r="R2388">
        <f>ROUND(E2388/D2388*100,0)</f>
        <v>0</v>
      </c>
      <c r="S2388" s="10">
        <f t="shared" si="153"/>
        <v>0</v>
      </c>
      <c r="T2388" t="s">
        <v>8317</v>
      </c>
      <c r="U2388" t="s">
        <v>8318</v>
      </c>
    </row>
    <row r="2389" spans="1:21" ht="58.3" hidden="1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150"/>
        <v>42573.626620370371</v>
      </c>
      <c r="L2389" s="9">
        <f t="shared" si="151"/>
        <v>42528.626620370371</v>
      </c>
      <c r="M2389" s="14">
        <f t="shared" si="152"/>
        <v>6</v>
      </c>
      <c r="N2389" t="b">
        <v>0</v>
      </c>
      <c r="O2389">
        <v>3</v>
      </c>
      <c r="P2389" t="b">
        <v>0</v>
      </c>
      <c r="Q2389" t="s">
        <v>8270</v>
      </c>
      <c r="R2389">
        <f>ROUND(E2389/D2389*100,0)</f>
        <v>1</v>
      </c>
      <c r="S2389" s="10">
        <f t="shared" si="153"/>
        <v>342</v>
      </c>
      <c r="T2389" t="s">
        <v>8317</v>
      </c>
      <c r="U2389" t="s">
        <v>8318</v>
      </c>
    </row>
    <row r="2390" spans="1:21" ht="43.75" hidden="1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150"/>
        <v>42019.811805555553</v>
      </c>
      <c r="L2390" s="9">
        <f t="shared" si="151"/>
        <v>41989.853692129633</v>
      </c>
      <c r="M2390" s="14">
        <f t="shared" si="152"/>
        <v>12</v>
      </c>
      <c r="N2390" t="b">
        <v>0</v>
      </c>
      <c r="O2390">
        <v>8</v>
      </c>
      <c r="P2390" t="b">
        <v>0</v>
      </c>
      <c r="Q2390" t="s">
        <v>8270</v>
      </c>
      <c r="R2390">
        <f>ROUND(E2390/D2390*100,0)</f>
        <v>1</v>
      </c>
      <c r="S2390" s="10">
        <f t="shared" si="153"/>
        <v>57.88</v>
      </c>
      <c r="T2390" t="s">
        <v>8317</v>
      </c>
      <c r="U2390" t="s">
        <v>8318</v>
      </c>
    </row>
    <row r="2391" spans="1:21" ht="58.3" hidden="1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150"/>
        <v>42210.915972222225</v>
      </c>
      <c r="L2391" s="9">
        <f t="shared" si="151"/>
        <v>42179.653379629628</v>
      </c>
      <c r="M2391" s="14">
        <f t="shared" si="152"/>
        <v>6</v>
      </c>
      <c r="N2391" t="b">
        <v>0</v>
      </c>
      <c r="O2391">
        <v>1</v>
      </c>
      <c r="P2391" t="b">
        <v>0</v>
      </c>
      <c r="Q2391" t="s">
        <v>8270</v>
      </c>
      <c r="R2391">
        <f>ROUND(E2391/D2391*100,0)</f>
        <v>0</v>
      </c>
      <c r="S2391" s="10">
        <f t="shared" si="153"/>
        <v>30</v>
      </c>
      <c r="T2391" t="s">
        <v>8317</v>
      </c>
      <c r="U2391" t="s">
        <v>8318</v>
      </c>
    </row>
    <row r="2392" spans="1:21" ht="43.75" hidden="1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150"/>
        <v>42008.262314814812</v>
      </c>
      <c r="L2392" s="9">
        <f t="shared" si="151"/>
        <v>41968.262314814812</v>
      </c>
      <c r="M2392" s="14">
        <f t="shared" si="152"/>
        <v>11</v>
      </c>
      <c r="N2392" t="b">
        <v>0</v>
      </c>
      <c r="O2392">
        <v>0</v>
      </c>
      <c r="P2392" t="b">
        <v>0</v>
      </c>
      <c r="Q2392" t="s">
        <v>8270</v>
      </c>
      <c r="R2392">
        <f>ROUND(E2392/D2392*100,0)</f>
        <v>0</v>
      </c>
      <c r="S2392" s="10">
        <f t="shared" si="153"/>
        <v>0</v>
      </c>
      <c r="T2392" t="s">
        <v>8317</v>
      </c>
      <c r="U2392" t="s">
        <v>8318</v>
      </c>
    </row>
    <row r="2393" spans="1:21" ht="29.15" hidden="1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150"/>
        <v>42094.752824074079</v>
      </c>
      <c r="L2393" s="9">
        <f t="shared" si="151"/>
        <v>42064.794490740736</v>
      </c>
      <c r="M2393" s="14">
        <f t="shared" si="152"/>
        <v>3</v>
      </c>
      <c r="N2393" t="b">
        <v>0</v>
      </c>
      <c r="O2393">
        <v>1</v>
      </c>
      <c r="P2393" t="b">
        <v>0</v>
      </c>
      <c r="Q2393" t="s">
        <v>8270</v>
      </c>
      <c r="R2393">
        <f>ROUND(E2393/D2393*100,0)</f>
        <v>0</v>
      </c>
      <c r="S2393" s="10">
        <f t="shared" si="153"/>
        <v>25</v>
      </c>
      <c r="T2393" t="s">
        <v>8317</v>
      </c>
      <c r="U2393" t="s">
        <v>8318</v>
      </c>
    </row>
    <row r="2394" spans="1:21" ht="58.3" hidden="1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150"/>
        <v>42306.120636574073</v>
      </c>
      <c r="L2394" s="9">
        <f t="shared" si="151"/>
        <v>42276.120636574073</v>
      </c>
      <c r="M2394" s="14">
        <f t="shared" si="152"/>
        <v>9</v>
      </c>
      <c r="N2394" t="b">
        <v>0</v>
      </c>
      <c r="O2394">
        <v>0</v>
      </c>
      <c r="P2394" t="b">
        <v>0</v>
      </c>
      <c r="Q2394" t="s">
        <v>8270</v>
      </c>
      <c r="R2394">
        <f>ROUND(E2394/D2394*100,0)</f>
        <v>0</v>
      </c>
      <c r="S2394" s="10">
        <f t="shared" si="153"/>
        <v>0</v>
      </c>
      <c r="T2394" t="s">
        <v>8317</v>
      </c>
      <c r="U2394" t="s">
        <v>8318</v>
      </c>
    </row>
    <row r="2395" spans="1:21" ht="43.75" hidden="1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150"/>
        <v>42224.648344907408</v>
      </c>
      <c r="L2395" s="9">
        <f t="shared" si="151"/>
        <v>42194.648344907408</v>
      </c>
      <c r="M2395" s="14">
        <f t="shared" si="152"/>
        <v>7</v>
      </c>
      <c r="N2395" t="b">
        <v>0</v>
      </c>
      <c r="O2395">
        <v>1</v>
      </c>
      <c r="P2395" t="b">
        <v>0</v>
      </c>
      <c r="Q2395" t="s">
        <v>8270</v>
      </c>
      <c r="R2395">
        <f>ROUND(E2395/D2395*100,0)</f>
        <v>0</v>
      </c>
      <c r="S2395" s="10">
        <f t="shared" si="153"/>
        <v>50</v>
      </c>
      <c r="T2395" t="s">
        <v>8317</v>
      </c>
      <c r="U2395" t="s">
        <v>8318</v>
      </c>
    </row>
    <row r="2396" spans="1:21" ht="43.75" hidden="1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150"/>
        <v>42061.362187499995</v>
      </c>
      <c r="L2396" s="9">
        <f t="shared" si="151"/>
        <v>42031.362187499995</v>
      </c>
      <c r="M2396" s="14">
        <f t="shared" si="152"/>
        <v>1</v>
      </c>
      <c r="N2396" t="b">
        <v>0</v>
      </c>
      <c r="O2396">
        <v>2</v>
      </c>
      <c r="P2396" t="b">
        <v>0</v>
      </c>
      <c r="Q2396" t="s">
        <v>8270</v>
      </c>
      <c r="R2396">
        <f>ROUND(E2396/D2396*100,0)</f>
        <v>0</v>
      </c>
      <c r="S2396" s="10">
        <f t="shared" si="153"/>
        <v>1.5</v>
      </c>
      <c r="T2396" t="s">
        <v>8317</v>
      </c>
      <c r="U2396" t="s">
        <v>8318</v>
      </c>
    </row>
    <row r="2397" spans="1:21" ht="43.75" hidden="1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150"/>
        <v>42745.372916666667</v>
      </c>
      <c r="L2397" s="9">
        <f t="shared" si="151"/>
        <v>42717.121377314819</v>
      </c>
      <c r="M2397" s="14">
        <f t="shared" si="152"/>
        <v>12</v>
      </c>
      <c r="N2397" t="b">
        <v>0</v>
      </c>
      <c r="O2397">
        <v>0</v>
      </c>
      <c r="P2397" t="b">
        <v>0</v>
      </c>
      <c r="Q2397" t="s">
        <v>8270</v>
      </c>
      <c r="R2397">
        <f>ROUND(E2397/D2397*100,0)</f>
        <v>0</v>
      </c>
      <c r="S2397" s="10">
        <f t="shared" si="153"/>
        <v>0</v>
      </c>
      <c r="T2397" t="s">
        <v>8317</v>
      </c>
      <c r="U2397" t="s">
        <v>8318</v>
      </c>
    </row>
    <row r="2398" spans="1:21" ht="43.75" hidden="1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150"/>
        <v>42292.849050925928</v>
      </c>
      <c r="L2398" s="9">
        <f t="shared" si="151"/>
        <v>42262.849050925928</v>
      </c>
      <c r="M2398" s="14">
        <f t="shared" si="152"/>
        <v>9</v>
      </c>
      <c r="N2398" t="b">
        <v>0</v>
      </c>
      <c r="O2398">
        <v>1</v>
      </c>
      <c r="P2398" t="b">
        <v>0</v>
      </c>
      <c r="Q2398" t="s">
        <v>8270</v>
      </c>
      <c r="R2398">
        <f>ROUND(E2398/D2398*100,0)</f>
        <v>0</v>
      </c>
      <c r="S2398" s="10">
        <f t="shared" si="153"/>
        <v>10</v>
      </c>
      <c r="T2398" t="s">
        <v>8317</v>
      </c>
      <c r="U2398" t="s">
        <v>8318</v>
      </c>
    </row>
    <row r="2399" spans="1:21" ht="43.75" hidden="1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150"/>
        <v>42006.88490740741</v>
      </c>
      <c r="L2399" s="9">
        <f t="shared" si="151"/>
        <v>41976.88490740741</v>
      </c>
      <c r="M2399" s="14">
        <f t="shared" si="152"/>
        <v>12</v>
      </c>
      <c r="N2399" t="b">
        <v>0</v>
      </c>
      <c r="O2399">
        <v>0</v>
      </c>
      <c r="P2399" t="b">
        <v>0</v>
      </c>
      <c r="Q2399" t="s">
        <v>8270</v>
      </c>
      <c r="R2399">
        <f>ROUND(E2399/D2399*100,0)</f>
        <v>0</v>
      </c>
      <c r="S2399" s="10">
        <f t="shared" si="153"/>
        <v>0</v>
      </c>
      <c r="T2399" t="s">
        <v>8317</v>
      </c>
      <c r="U2399" t="s">
        <v>8318</v>
      </c>
    </row>
    <row r="2400" spans="1:21" ht="43.75" hidden="1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150"/>
        <v>42187.916481481487</v>
      </c>
      <c r="L2400" s="9">
        <f t="shared" si="151"/>
        <v>42157.916481481487</v>
      </c>
      <c r="M2400" s="14">
        <f t="shared" si="152"/>
        <v>6</v>
      </c>
      <c r="N2400" t="b">
        <v>0</v>
      </c>
      <c r="O2400">
        <v>0</v>
      </c>
      <c r="P2400" t="b">
        <v>0</v>
      </c>
      <c r="Q2400" t="s">
        <v>8270</v>
      </c>
      <c r="R2400">
        <f>ROUND(E2400/D2400*100,0)</f>
        <v>0</v>
      </c>
      <c r="S2400" s="10">
        <f t="shared" si="153"/>
        <v>0</v>
      </c>
      <c r="T2400" t="s">
        <v>8317</v>
      </c>
      <c r="U2400" t="s">
        <v>8318</v>
      </c>
    </row>
    <row r="2401" spans="1:21" ht="43.75" hidden="1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150"/>
        <v>41991.853078703702</v>
      </c>
      <c r="L2401" s="9">
        <f t="shared" si="151"/>
        <v>41956.853078703702</v>
      </c>
      <c r="M2401" s="14">
        <f t="shared" si="152"/>
        <v>11</v>
      </c>
      <c r="N2401" t="b">
        <v>0</v>
      </c>
      <c r="O2401">
        <v>0</v>
      </c>
      <c r="P2401" t="b">
        <v>0</v>
      </c>
      <c r="Q2401" t="s">
        <v>8270</v>
      </c>
      <c r="R2401">
        <f>ROUND(E2401/D2401*100,0)</f>
        <v>0</v>
      </c>
      <c r="S2401" s="10">
        <f t="shared" si="153"/>
        <v>0</v>
      </c>
      <c r="T2401" t="s">
        <v>8317</v>
      </c>
      <c r="U2401" t="s">
        <v>8318</v>
      </c>
    </row>
    <row r="2402" spans="1:21" ht="43.75" hidden="1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150"/>
        <v>42474.268101851849</v>
      </c>
      <c r="L2402" s="9">
        <f t="shared" si="151"/>
        <v>42444.268101851849</v>
      </c>
      <c r="M2402" s="14">
        <f t="shared" si="152"/>
        <v>3</v>
      </c>
      <c r="N2402" t="b">
        <v>0</v>
      </c>
      <c r="O2402">
        <v>0</v>
      </c>
      <c r="P2402" t="b">
        <v>0</v>
      </c>
      <c r="Q2402" t="s">
        <v>8270</v>
      </c>
      <c r="R2402">
        <f>ROUND(E2402/D2402*100,0)</f>
        <v>0</v>
      </c>
      <c r="S2402" s="10">
        <f t="shared" si="153"/>
        <v>0</v>
      </c>
      <c r="T2402" t="s">
        <v>8317</v>
      </c>
      <c r="U2402" t="s">
        <v>8318</v>
      </c>
    </row>
    <row r="2403" spans="1:21" ht="43.75" hidden="1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150"/>
        <v>42434.822870370372</v>
      </c>
      <c r="L2403" s="9">
        <f t="shared" si="151"/>
        <v>42374.822870370372</v>
      </c>
      <c r="M2403" s="14">
        <f t="shared" si="152"/>
        <v>1</v>
      </c>
      <c r="N2403" t="b">
        <v>0</v>
      </c>
      <c r="O2403">
        <v>9</v>
      </c>
      <c r="P2403" t="b">
        <v>0</v>
      </c>
      <c r="Q2403" t="s">
        <v>8282</v>
      </c>
      <c r="R2403">
        <f>ROUND(E2403/D2403*100,0)</f>
        <v>1</v>
      </c>
      <c r="S2403" s="10">
        <f t="shared" si="153"/>
        <v>22.33</v>
      </c>
      <c r="T2403" t="s">
        <v>8334</v>
      </c>
      <c r="U2403" t="s">
        <v>8335</v>
      </c>
    </row>
    <row r="2404" spans="1:21" hidden="1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150"/>
        <v>42137.679756944446</v>
      </c>
      <c r="L2404" s="9">
        <f t="shared" si="151"/>
        <v>42107.679756944446</v>
      </c>
      <c r="M2404" s="14">
        <f t="shared" si="152"/>
        <v>4</v>
      </c>
      <c r="N2404" t="b">
        <v>0</v>
      </c>
      <c r="O2404">
        <v>1</v>
      </c>
      <c r="P2404" t="b">
        <v>0</v>
      </c>
      <c r="Q2404" t="s">
        <v>8282</v>
      </c>
      <c r="R2404">
        <f>ROUND(E2404/D2404*100,0)</f>
        <v>0</v>
      </c>
      <c r="S2404" s="10">
        <f t="shared" si="153"/>
        <v>52</v>
      </c>
      <c r="T2404" t="s">
        <v>8334</v>
      </c>
      <c r="U2404" t="s">
        <v>8335</v>
      </c>
    </row>
    <row r="2405" spans="1:21" ht="43.75" hidden="1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150"/>
        <v>42459.840949074074</v>
      </c>
      <c r="L2405" s="9">
        <f t="shared" si="151"/>
        <v>42399.882615740738</v>
      </c>
      <c r="M2405" s="14">
        <f t="shared" si="152"/>
        <v>1</v>
      </c>
      <c r="N2405" t="b">
        <v>0</v>
      </c>
      <c r="O2405">
        <v>12</v>
      </c>
      <c r="P2405" t="b">
        <v>0</v>
      </c>
      <c r="Q2405" t="s">
        <v>8282</v>
      </c>
      <c r="R2405">
        <f>ROUND(E2405/D2405*100,0)</f>
        <v>17</v>
      </c>
      <c r="S2405" s="10">
        <f t="shared" si="153"/>
        <v>16.829999999999998</v>
      </c>
      <c r="T2405" t="s">
        <v>8334</v>
      </c>
      <c r="U2405" t="s">
        <v>8335</v>
      </c>
    </row>
    <row r="2406" spans="1:21" ht="43.75" hidden="1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150"/>
        <v>42372.03943287037</v>
      </c>
      <c r="L2406" s="9">
        <f t="shared" si="151"/>
        <v>42342.03943287037</v>
      </c>
      <c r="M2406" s="14">
        <f t="shared" si="152"/>
        <v>12</v>
      </c>
      <c r="N2406" t="b">
        <v>0</v>
      </c>
      <c r="O2406">
        <v>0</v>
      </c>
      <c r="P2406" t="b">
        <v>0</v>
      </c>
      <c r="Q2406" t="s">
        <v>8282</v>
      </c>
      <c r="R2406">
        <f>ROUND(E2406/D2406*100,0)</f>
        <v>0</v>
      </c>
      <c r="S2406" s="10">
        <f t="shared" si="153"/>
        <v>0</v>
      </c>
      <c r="T2406" t="s">
        <v>8334</v>
      </c>
      <c r="U2406" t="s">
        <v>8335</v>
      </c>
    </row>
    <row r="2407" spans="1:21" ht="43.75" hidden="1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150"/>
        <v>42616.585358796292</v>
      </c>
      <c r="L2407" s="9">
        <f t="shared" si="151"/>
        <v>42595.585358796292</v>
      </c>
      <c r="M2407" s="14">
        <f t="shared" si="152"/>
        <v>8</v>
      </c>
      <c r="N2407" t="b">
        <v>0</v>
      </c>
      <c r="O2407">
        <v>20</v>
      </c>
      <c r="P2407" t="b">
        <v>0</v>
      </c>
      <c r="Q2407" t="s">
        <v>8282</v>
      </c>
      <c r="R2407">
        <f>ROUND(E2407/D2407*100,0)</f>
        <v>23</v>
      </c>
      <c r="S2407" s="10">
        <f t="shared" si="153"/>
        <v>56.3</v>
      </c>
      <c r="T2407" t="s">
        <v>8334</v>
      </c>
      <c r="U2407" t="s">
        <v>8335</v>
      </c>
    </row>
    <row r="2408" spans="1:21" ht="43.75" hidden="1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150"/>
        <v>42023.110995370371</v>
      </c>
      <c r="L2408" s="9">
        <f t="shared" si="151"/>
        <v>41983.110995370371</v>
      </c>
      <c r="M2408" s="14">
        <f t="shared" si="152"/>
        <v>12</v>
      </c>
      <c r="N2408" t="b">
        <v>0</v>
      </c>
      <c r="O2408">
        <v>16</v>
      </c>
      <c r="P2408" t="b">
        <v>0</v>
      </c>
      <c r="Q2408" t="s">
        <v>8282</v>
      </c>
      <c r="R2408">
        <f>ROUND(E2408/D2408*100,0)</f>
        <v>41</v>
      </c>
      <c r="S2408" s="10">
        <f t="shared" si="153"/>
        <v>84.06</v>
      </c>
      <c r="T2408" t="s">
        <v>8334</v>
      </c>
      <c r="U2408" t="s">
        <v>8335</v>
      </c>
    </row>
    <row r="2409" spans="1:21" ht="58.3" hidden="1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150"/>
        <v>42105.25</v>
      </c>
      <c r="L2409" s="9">
        <f t="shared" si="151"/>
        <v>42082.575555555552</v>
      </c>
      <c r="M2409" s="14">
        <f t="shared" si="152"/>
        <v>3</v>
      </c>
      <c r="N2409" t="b">
        <v>0</v>
      </c>
      <c r="O2409">
        <v>33</v>
      </c>
      <c r="P2409" t="b">
        <v>0</v>
      </c>
      <c r="Q2409" t="s">
        <v>8282</v>
      </c>
      <c r="R2409">
        <f>ROUND(E2409/D2409*100,0)</f>
        <v>25</v>
      </c>
      <c r="S2409" s="10">
        <f t="shared" si="153"/>
        <v>168.39</v>
      </c>
      <c r="T2409" t="s">
        <v>8334</v>
      </c>
      <c r="U2409" t="s">
        <v>8335</v>
      </c>
    </row>
    <row r="2410" spans="1:21" ht="43.75" hidden="1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150"/>
        <v>41949.182372685187</v>
      </c>
      <c r="L2410" s="9">
        <f t="shared" si="151"/>
        <v>41919.140706018516</v>
      </c>
      <c r="M2410" s="14">
        <f t="shared" si="152"/>
        <v>10</v>
      </c>
      <c r="N2410" t="b">
        <v>0</v>
      </c>
      <c r="O2410">
        <v>2</v>
      </c>
      <c r="P2410" t="b">
        <v>0</v>
      </c>
      <c r="Q2410" t="s">
        <v>8282</v>
      </c>
      <c r="R2410">
        <f>ROUND(E2410/D2410*100,0)</f>
        <v>0</v>
      </c>
      <c r="S2410" s="10">
        <f t="shared" si="153"/>
        <v>15</v>
      </c>
      <c r="T2410" t="s">
        <v>8334</v>
      </c>
      <c r="U2410" t="s">
        <v>8335</v>
      </c>
    </row>
    <row r="2411" spans="1:21" ht="43.75" hidden="1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150"/>
        <v>42234.875868055555</v>
      </c>
      <c r="L2411" s="9">
        <f t="shared" si="151"/>
        <v>42204.875868055555</v>
      </c>
      <c r="M2411" s="14">
        <f t="shared" si="152"/>
        <v>7</v>
      </c>
      <c r="N2411" t="b">
        <v>0</v>
      </c>
      <c r="O2411">
        <v>6</v>
      </c>
      <c r="P2411" t="b">
        <v>0</v>
      </c>
      <c r="Q2411" t="s">
        <v>8282</v>
      </c>
      <c r="R2411">
        <f>ROUND(E2411/D2411*100,0)</f>
        <v>2</v>
      </c>
      <c r="S2411" s="10">
        <f t="shared" si="153"/>
        <v>76.67</v>
      </c>
      <c r="T2411" t="s">
        <v>8334</v>
      </c>
      <c r="U2411" t="s">
        <v>8335</v>
      </c>
    </row>
    <row r="2412" spans="1:21" ht="58.3" hidden="1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150"/>
        <v>42254.408275462964</v>
      </c>
      <c r="L2412" s="9">
        <f t="shared" si="151"/>
        <v>42224.408275462964</v>
      </c>
      <c r="M2412" s="14">
        <f t="shared" si="152"/>
        <v>8</v>
      </c>
      <c r="N2412" t="b">
        <v>0</v>
      </c>
      <c r="O2412">
        <v>0</v>
      </c>
      <c r="P2412" t="b">
        <v>0</v>
      </c>
      <c r="Q2412" t="s">
        <v>8282</v>
      </c>
      <c r="R2412">
        <f>ROUND(E2412/D2412*100,0)</f>
        <v>0</v>
      </c>
      <c r="S2412" s="10">
        <f t="shared" si="153"/>
        <v>0</v>
      </c>
      <c r="T2412" t="s">
        <v>8334</v>
      </c>
      <c r="U2412" t="s">
        <v>8335</v>
      </c>
    </row>
    <row r="2413" spans="1:21" ht="58.3" hidden="1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150"/>
        <v>42241.732430555552</v>
      </c>
      <c r="L2413" s="9">
        <f t="shared" si="151"/>
        <v>42211.732430555552</v>
      </c>
      <c r="M2413" s="14">
        <f t="shared" si="152"/>
        <v>7</v>
      </c>
      <c r="N2413" t="b">
        <v>0</v>
      </c>
      <c r="O2413">
        <v>3</v>
      </c>
      <c r="P2413" t="b">
        <v>0</v>
      </c>
      <c r="Q2413" t="s">
        <v>8282</v>
      </c>
      <c r="R2413">
        <f>ROUND(E2413/D2413*100,0)</f>
        <v>1</v>
      </c>
      <c r="S2413" s="10">
        <f t="shared" si="153"/>
        <v>50.33</v>
      </c>
      <c r="T2413" t="s">
        <v>8334</v>
      </c>
      <c r="U2413" t="s">
        <v>8335</v>
      </c>
    </row>
    <row r="2414" spans="1:21" ht="58.3" hidden="1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150"/>
        <v>42700.778622685189</v>
      </c>
      <c r="L2414" s="9">
        <f t="shared" si="151"/>
        <v>42655.736956018518</v>
      </c>
      <c r="M2414" s="14">
        <f t="shared" si="152"/>
        <v>10</v>
      </c>
      <c r="N2414" t="b">
        <v>0</v>
      </c>
      <c r="O2414">
        <v>0</v>
      </c>
      <c r="P2414" t="b">
        <v>0</v>
      </c>
      <c r="Q2414" t="s">
        <v>8282</v>
      </c>
      <c r="R2414">
        <f>ROUND(E2414/D2414*100,0)</f>
        <v>0</v>
      </c>
      <c r="S2414" s="10">
        <f t="shared" si="153"/>
        <v>0</v>
      </c>
      <c r="T2414" t="s">
        <v>8334</v>
      </c>
      <c r="U2414" t="s">
        <v>8335</v>
      </c>
    </row>
    <row r="2415" spans="1:21" ht="43.75" hidden="1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150"/>
        <v>41790.979166666664</v>
      </c>
      <c r="L2415" s="9">
        <f t="shared" si="151"/>
        <v>41760.10974537037</v>
      </c>
      <c r="M2415" s="14">
        <f t="shared" si="152"/>
        <v>5</v>
      </c>
      <c r="N2415" t="b">
        <v>0</v>
      </c>
      <c r="O2415">
        <v>3</v>
      </c>
      <c r="P2415" t="b">
        <v>0</v>
      </c>
      <c r="Q2415" t="s">
        <v>8282</v>
      </c>
      <c r="R2415">
        <f>ROUND(E2415/D2415*100,0)</f>
        <v>1</v>
      </c>
      <c r="S2415" s="10">
        <f t="shared" si="153"/>
        <v>8.33</v>
      </c>
      <c r="T2415" t="s">
        <v>8334</v>
      </c>
      <c r="U2415" t="s">
        <v>8335</v>
      </c>
    </row>
    <row r="2416" spans="1:21" ht="43.75" hidden="1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150"/>
        <v>42238.165972222225</v>
      </c>
      <c r="L2416" s="9">
        <f t="shared" si="151"/>
        <v>42198.695138888885</v>
      </c>
      <c r="M2416" s="14">
        <f t="shared" si="152"/>
        <v>7</v>
      </c>
      <c r="N2416" t="b">
        <v>0</v>
      </c>
      <c r="O2416">
        <v>13</v>
      </c>
      <c r="P2416" t="b">
        <v>0</v>
      </c>
      <c r="Q2416" t="s">
        <v>8282</v>
      </c>
      <c r="R2416">
        <f>ROUND(E2416/D2416*100,0)</f>
        <v>3</v>
      </c>
      <c r="S2416" s="10">
        <f t="shared" si="153"/>
        <v>35.380000000000003</v>
      </c>
      <c r="T2416" t="s">
        <v>8334</v>
      </c>
      <c r="U2416" t="s">
        <v>8335</v>
      </c>
    </row>
    <row r="2417" spans="1:21" ht="43.75" hidden="1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150"/>
        <v>42566.862800925926</v>
      </c>
      <c r="L2417" s="9">
        <f t="shared" si="151"/>
        <v>42536.862800925926</v>
      </c>
      <c r="M2417" s="14">
        <f t="shared" si="152"/>
        <v>6</v>
      </c>
      <c r="N2417" t="b">
        <v>0</v>
      </c>
      <c r="O2417">
        <v>6</v>
      </c>
      <c r="P2417" t="b">
        <v>0</v>
      </c>
      <c r="Q2417" t="s">
        <v>8282</v>
      </c>
      <c r="R2417">
        <f>ROUND(E2417/D2417*100,0)</f>
        <v>1</v>
      </c>
      <c r="S2417" s="10">
        <f t="shared" si="153"/>
        <v>55.83</v>
      </c>
      <c r="T2417" t="s">
        <v>8334</v>
      </c>
      <c r="U2417" t="s">
        <v>8335</v>
      </c>
    </row>
    <row r="2418" spans="1:21" ht="43.75" hidden="1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150"/>
        <v>42077.625</v>
      </c>
      <c r="L2418" s="9">
        <f t="shared" si="151"/>
        <v>42019.737766203703</v>
      </c>
      <c r="M2418" s="14">
        <f t="shared" si="152"/>
        <v>1</v>
      </c>
      <c r="N2418" t="b">
        <v>0</v>
      </c>
      <c r="O2418">
        <v>1</v>
      </c>
      <c r="P2418" t="b">
        <v>0</v>
      </c>
      <c r="Q2418" t="s">
        <v>8282</v>
      </c>
      <c r="R2418">
        <f>ROUND(E2418/D2418*100,0)</f>
        <v>0</v>
      </c>
      <c r="S2418" s="10">
        <f t="shared" si="153"/>
        <v>5</v>
      </c>
      <c r="T2418" t="s">
        <v>8334</v>
      </c>
      <c r="U2418" t="s">
        <v>8335</v>
      </c>
    </row>
    <row r="2419" spans="1:21" ht="43.75" hidden="1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150"/>
        <v>41861.884108796294</v>
      </c>
      <c r="L2419" s="9">
        <f t="shared" si="151"/>
        <v>41831.884108796294</v>
      </c>
      <c r="M2419" s="14">
        <f t="shared" si="152"/>
        <v>7</v>
      </c>
      <c r="N2419" t="b">
        <v>0</v>
      </c>
      <c r="O2419">
        <v>0</v>
      </c>
      <c r="P2419" t="b">
        <v>0</v>
      </c>
      <c r="Q2419" t="s">
        <v>8282</v>
      </c>
      <c r="R2419">
        <f>ROUND(E2419/D2419*100,0)</f>
        <v>0</v>
      </c>
      <c r="S2419" s="10">
        <f t="shared" si="153"/>
        <v>0</v>
      </c>
      <c r="T2419" t="s">
        <v>8334</v>
      </c>
      <c r="U2419" t="s">
        <v>8335</v>
      </c>
    </row>
    <row r="2420" spans="1:21" hidden="1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150"/>
        <v>42087.815324074079</v>
      </c>
      <c r="L2420" s="9">
        <f t="shared" si="151"/>
        <v>42027.856990740736</v>
      </c>
      <c r="M2420" s="14">
        <f t="shared" si="152"/>
        <v>1</v>
      </c>
      <c r="N2420" t="b">
        <v>0</v>
      </c>
      <c r="O2420">
        <v>5</v>
      </c>
      <c r="P2420" t="b">
        <v>0</v>
      </c>
      <c r="Q2420" t="s">
        <v>8282</v>
      </c>
      <c r="R2420">
        <f>ROUND(E2420/D2420*100,0)</f>
        <v>0</v>
      </c>
      <c r="S2420" s="10">
        <f t="shared" si="153"/>
        <v>1</v>
      </c>
      <c r="T2420" t="s">
        <v>8334</v>
      </c>
      <c r="U2420" t="s">
        <v>8335</v>
      </c>
    </row>
    <row r="2421" spans="1:21" ht="58.3" hidden="1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150"/>
        <v>42053.738298611104</v>
      </c>
      <c r="L2421" s="9">
        <f t="shared" si="151"/>
        <v>41993.738298611104</v>
      </c>
      <c r="M2421" s="14">
        <f t="shared" si="152"/>
        <v>12</v>
      </c>
      <c r="N2421" t="b">
        <v>0</v>
      </c>
      <c r="O2421">
        <v>0</v>
      </c>
      <c r="P2421" t="b">
        <v>0</v>
      </c>
      <c r="Q2421" t="s">
        <v>8282</v>
      </c>
      <c r="R2421">
        <f>ROUND(E2421/D2421*100,0)</f>
        <v>0</v>
      </c>
      <c r="S2421" s="10">
        <f t="shared" si="153"/>
        <v>0</v>
      </c>
      <c r="T2421" t="s">
        <v>8334</v>
      </c>
      <c r="U2421" t="s">
        <v>8335</v>
      </c>
    </row>
    <row r="2422" spans="1:21" ht="43.75" hidden="1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150"/>
        <v>41953.070543981477</v>
      </c>
      <c r="L2422" s="9">
        <f t="shared" si="151"/>
        <v>41893.028877314813</v>
      </c>
      <c r="M2422" s="14">
        <f t="shared" si="152"/>
        <v>9</v>
      </c>
      <c r="N2422" t="b">
        <v>0</v>
      </c>
      <c r="O2422">
        <v>36</v>
      </c>
      <c r="P2422" t="b">
        <v>0</v>
      </c>
      <c r="Q2422" t="s">
        <v>8282</v>
      </c>
      <c r="R2422">
        <f>ROUND(E2422/D2422*100,0)</f>
        <v>15</v>
      </c>
      <c r="S2422" s="10">
        <f t="shared" si="153"/>
        <v>69.47</v>
      </c>
      <c r="T2422" t="s">
        <v>8334</v>
      </c>
      <c r="U2422" t="s">
        <v>8335</v>
      </c>
    </row>
    <row r="2423" spans="1:21" ht="29.15" hidden="1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150"/>
        <v>42056.687453703707</v>
      </c>
      <c r="L2423" s="9">
        <f t="shared" si="151"/>
        <v>42026.687453703707</v>
      </c>
      <c r="M2423" s="14">
        <f t="shared" si="152"/>
        <v>1</v>
      </c>
      <c r="N2423" t="b">
        <v>0</v>
      </c>
      <c r="O2423">
        <v>1</v>
      </c>
      <c r="P2423" t="b">
        <v>0</v>
      </c>
      <c r="Q2423" t="s">
        <v>8282</v>
      </c>
      <c r="R2423">
        <f>ROUND(E2423/D2423*100,0)</f>
        <v>0</v>
      </c>
      <c r="S2423" s="10">
        <f t="shared" si="153"/>
        <v>1</v>
      </c>
      <c r="T2423" t="s">
        <v>8334</v>
      </c>
      <c r="U2423" t="s">
        <v>8335</v>
      </c>
    </row>
    <row r="2424" spans="1:21" ht="29.15" hidden="1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150"/>
        <v>42074.683287037042</v>
      </c>
      <c r="L2424" s="9">
        <f t="shared" si="151"/>
        <v>42044.724953703699</v>
      </c>
      <c r="M2424" s="14">
        <f t="shared" si="152"/>
        <v>2</v>
      </c>
      <c r="N2424" t="b">
        <v>0</v>
      </c>
      <c r="O2424">
        <v>1</v>
      </c>
      <c r="P2424" t="b">
        <v>0</v>
      </c>
      <c r="Q2424" t="s">
        <v>8282</v>
      </c>
      <c r="R2424">
        <f>ROUND(E2424/D2424*100,0)</f>
        <v>0</v>
      </c>
      <c r="S2424" s="10">
        <f t="shared" si="153"/>
        <v>1</v>
      </c>
      <c r="T2424" t="s">
        <v>8334</v>
      </c>
      <c r="U2424" t="s">
        <v>8335</v>
      </c>
    </row>
    <row r="2425" spans="1:21" ht="43.75" hidden="1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150"/>
        <v>42004.704745370371</v>
      </c>
      <c r="L2425" s="9">
        <f t="shared" si="151"/>
        <v>41974.704745370371</v>
      </c>
      <c r="M2425" s="14">
        <f t="shared" si="152"/>
        <v>12</v>
      </c>
      <c r="N2425" t="b">
        <v>0</v>
      </c>
      <c r="O2425">
        <v>1</v>
      </c>
      <c r="P2425" t="b">
        <v>0</v>
      </c>
      <c r="Q2425" t="s">
        <v>8282</v>
      </c>
      <c r="R2425">
        <f>ROUND(E2425/D2425*100,0)</f>
        <v>0</v>
      </c>
      <c r="S2425" s="10">
        <f t="shared" si="153"/>
        <v>8</v>
      </c>
      <c r="T2425" t="s">
        <v>8334</v>
      </c>
      <c r="U2425" t="s">
        <v>8335</v>
      </c>
    </row>
    <row r="2426" spans="1:21" ht="29.15" hidden="1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150"/>
        <v>41939.892453703702</v>
      </c>
      <c r="L2426" s="9">
        <f t="shared" si="151"/>
        <v>41909.892453703702</v>
      </c>
      <c r="M2426" s="14">
        <f t="shared" si="152"/>
        <v>9</v>
      </c>
      <c r="N2426" t="b">
        <v>0</v>
      </c>
      <c r="O2426">
        <v>9</v>
      </c>
      <c r="P2426" t="b">
        <v>0</v>
      </c>
      <c r="Q2426" t="s">
        <v>8282</v>
      </c>
      <c r="R2426">
        <f>ROUND(E2426/D2426*100,0)</f>
        <v>1</v>
      </c>
      <c r="S2426" s="10">
        <f t="shared" si="153"/>
        <v>34.44</v>
      </c>
      <c r="T2426" t="s">
        <v>8334</v>
      </c>
      <c r="U2426" t="s">
        <v>8335</v>
      </c>
    </row>
    <row r="2427" spans="1:21" ht="58.3" hidden="1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150"/>
        <v>42517.919444444444</v>
      </c>
      <c r="L2427" s="9">
        <f t="shared" si="151"/>
        <v>42502.913761574076</v>
      </c>
      <c r="M2427" s="14">
        <f t="shared" si="152"/>
        <v>5</v>
      </c>
      <c r="N2427" t="b">
        <v>0</v>
      </c>
      <c r="O2427">
        <v>1</v>
      </c>
      <c r="P2427" t="b">
        <v>0</v>
      </c>
      <c r="Q2427" t="s">
        <v>8282</v>
      </c>
      <c r="R2427">
        <f>ROUND(E2427/D2427*100,0)</f>
        <v>0</v>
      </c>
      <c r="S2427" s="10">
        <f t="shared" si="153"/>
        <v>1</v>
      </c>
      <c r="T2427" t="s">
        <v>8334</v>
      </c>
      <c r="U2427" t="s">
        <v>8335</v>
      </c>
    </row>
    <row r="2428" spans="1:21" ht="43.75" hidden="1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150"/>
        <v>42224.170046296291</v>
      </c>
      <c r="L2428" s="9">
        <f t="shared" si="151"/>
        <v>42164.170046296291</v>
      </c>
      <c r="M2428" s="14">
        <f t="shared" si="152"/>
        <v>6</v>
      </c>
      <c r="N2428" t="b">
        <v>0</v>
      </c>
      <c r="O2428">
        <v>0</v>
      </c>
      <c r="P2428" t="b">
        <v>0</v>
      </c>
      <c r="Q2428" t="s">
        <v>8282</v>
      </c>
      <c r="R2428">
        <f>ROUND(E2428/D2428*100,0)</f>
        <v>0</v>
      </c>
      <c r="S2428" s="10">
        <f t="shared" si="153"/>
        <v>0</v>
      </c>
      <c r="T2428" t="s">
        <v>8334</v>
      </c>
      <c r="U2428" t="s">
        <v>8335</v>
      </c>
    </row>
    <row r="2429" spans="1:21" ht="29.15" hidden="1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150"/>
        <v>42452.277002314819</v>
      </c>
      <c r="L2429" s="9">
        <f t="shared" si="151"/>
        <v>42412.318668981476</v>
      </c>
      <c r="M2429" s="14">
        <f t="shared" si="152"/>
        <v>2</v>
      </c>
      <c r="N2429" t="b">
        <v>0</v>
      </c>
      <c r="O2429">
        <v>1</v>
      </c>
      <c r="P2429" t="b">
        <v>0</v>
      </c>
      <c r="Q2429" t="s">
        <v>8282</v>
      </c>
      <c r="R2429">
        <f>ROUND(E2429/D2429*100,0)</f>
        <v>0</v>
      </c>
      <c r="S2429" s="10">
        <f t="shared" si="153"/>
        <v>1</v>
      </c>
      <c r="T2429" t="s">
        <v>8334</v>
      </c>
      <c r="U2429" t="s">
        <v>8335</v>
      </c>
    </row>
    <row r="2430" spans="1:21" ht="29.15" hidden="1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150"/>
        <v>42075.742488425924</v>
      </c>
      <c r="L2430" s="9">
        <f t="shared" si="151"/>
        <v>42045.784155092595</v>
      </c>
      <c r="M2430" s="14">
        <f t="shared" si="152"/>
        <v>2</v>
      </c>
      <c r="N2430" t="b">
        <v>0</v>
      </c>
      <c r="O2430">
        <v>1</v>
      </c>
      <c r="P2430" t="b">
        <v>0</v>
      </c>
      <c r="Q2430" t="s">
        <v>8282</v>
      </c>
      <c r="R2430">
        <f>ROUND(E2430/D2430*100,0)</f>
        <v>0</v>
      </c>
      <c r="S2430" s="10">
        <f t="shared" si="153"/>
        <v>1</v>
      </c>
      <c r="T2430" t="s">
        <v>8334</v>
      </c>
      <c r="U2430" t="s">
        <v>8335</v>
      </c>
    </row>
    <row r="2431" spans="1:21" ht="43.75" hidden="1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150"/>
        <v>42771.697222222225</v>
      </c>
      <c r="L2431" s="9">
        <f t="shared" si="151"/>
        <v>42734.879236111112</v>
      </c>
      <c r="M2431" s="14">
        <f t="shared" si="152"/>
        <v>12</v>
      </c>
      <c r="N2431" t="b">
        <v>0</v>
      </c>
      <c r="O2431">
        <v>4</v>
      </c>
      <c r="P2431" t="b">
        <v>0</v>
      </c>
      <c r="Q2431" t="s">
        <v>8282</v>
      </c>
      <c r="R2431">
        <f>ROUND(E2431/D2431*100,0)</f>
        <v>1</v>
      </c>
      <c r="S2431" s="10">
        <f t="shared" si="153"/>
        <v>501.25</v>
      </c>
      <c r="T2431" t="s">
        <v>8334</v>
      </c>
      <c r="U2431" t="s">
        <v>8335</v>
      </c>
    </row>
    <row r="2432" spans="1:21" ht="58.3" hidden="1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150"/>
        <v>42412.130833333329</v>
      </c>
      <c r="L2432" s="9">
        <f t="shared" si="151"/>
        <v>42382.130833333329</v>
      </c>
      <c r="M2432" s="14">
        <f t="shared" si="152"/>
        <v>1</v>
      </c>
      <c r="N2432" t="b">
        <v>0</v>
      </c>
      <c r="O2432">
        <v>2</v>
      </c>
      <c r="P2432" t="b">
        <v>0</v>
      </c>
      <c r="Q2432" t="s">
        <v>8282</v>
      </c>
      <c r="R2432">
        <f>ROUND(E2432/D2432*100,0)</f>
        <v>1</v>
      </c>
      <c r="S2432" s="10">
        <f t="shared" si="153"/>
        <v>10.5</v>
      </c>
      <c r="T2432" t="s">
        <v>8334</v>
      </c>
      <c r="U2432" t="s">
        <v>8335</v>
      </c>
    </row>
    <row r="2433" spans="1:21" ht="29.15" hidden="1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150"/>
        <v>42549.099687499998</v>
      </c>
      <c r="L2433" s="9">
        <f t="shared" si="151"/>
        <v>42489.099687499998</v>
      </c>
      <c r="M2433" s="14">
        <f t="shared" si="152"/>
        <v>4</v>
      </c>
      <c r="N2433" t="b">
        <v>0</v>
      </c>
      <c r="O2433">
        <v>2</v>
      </c>
      <c r="P2433" t="b">
        <v>0</v>
      </c>
      <c r="Q2433" t="s">
        <v>8282</v>
      </c>
      <c r="R2433">
        <f>ROUND(E2433/D2433*100,0)</f>
        <v>0</v>
      </c>
      <c r="S2433" s="10">
        <f t="shared" si="153"/>
        <v>1</v>
      </c>
      <c r="T2433" t="s">
        <v>8334</v>
      </c>
      <c r="U2433" t="s">
        <v>8335</v>
      </c>
    </row>
    <row r="2434" spans="1:21" ht="43.75" hidden="1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si="150"/>
        <v>42071.218715277777</v>
      </c>
      <c r="L2434" s="9">
        <f t="shared" si="151"/>
        <v>42041.218715277777</v>
      </c>
      <c r="M2434" s="14">
        <f t="shared" si="152"/>
        <v>2</v>
      </c>
      <c r="N2434" t="b">
        <v>0</v>
      </c>
      <c r="O2434">
        <v>2</v>
      </c>
      <c r="P2434" t="b">
        <v>0</v>
      </c>
      <c r="Q2434" t="s">
        <v>8282</v>
      </c>
      <c r="R2434">
        <f>ROUND(E2434/D2434*100,0)</f>
        <v>0</v>
      </c>
      <c r="S2434" s="10">
        <f t="shared" si="153"/>
        <v>1</v>
      </c>
      <c r="T2434" t="s">
        <v>8334</v>
      </c>
      <c r="U2434" t="s">
        <v>8335</v>
      </c>
    </row>
    <row r="2435" spans="1:21" ht="43.75" hidden="1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ref="K2435:K2498" si="154">(I2435/60/60/24) + DATE(1970,1,1)</f>
        <v>42427.89980324074</v>
      </c>
      <c r="L2435" s="9">
        <f t="shared" ref="L2435:L2498" si="155">(J2435/60/60/24) + DATE(1970,1,1)</f>
        <v>42397.89980324074</v>
      </c>
      <c r="M2435" s="14">
        <f t="shared" ref="M2435:M2498" si="156">MONTH(L2435)</f>
        <v>1</v>
      </c>
      <c r="N2435" t="b">
        <v>0</v>
      </c>
      <c r="O2435">
        <v>0</v>
      </c>
      <c r="P2435" t="b">
        <v>0</v>
      </c>
      <c r="Q2435" t="s">
        <v>8282</v>
      </c>
      <c r="R2435">
        <f>ROUND(E2435/D2435*100,0)</f>
        <v>0</v>
      </c>
      <c r="S2435" s="10">
        <f t="shared" ref="S2435:S2498" si="157">IFERROR(ROUND(E2435/O2435,2),0)</f>
        <v>0</v>
      </c>
      <c r="T2435" t="s">
        <v>8334</v>
      </c>
      <c r="U2435" t="s">
        <v>8335</v>
      </c>
    </row>
    <row r="2436" spans="1:21" ht="43.75" hidden="1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154"/>
        <v>42220.18604166666</v>
      </c>
      <c r="L2436" s="9">
        <f t="shared" si="155"/>
        <v>42180.18604166666</v>
      </c>
      <c r="M2436" s="14">
        <f t="shared" si="156"/>
        <v>6</v>
      </c>
      <c r="N2436" t="b">
        <v>0</v>
      </c>
      <c r="O2436">
        <v>2</v>
      </c>
      <c r="P2436" t="b">
        <v>0</v>
      </c>
      <c r="Q2436" t="s">
        <v>8282</v>
      </c>
      <c r="R2436">
        <f>ROUND(E2436/D2436*100,0)</f>
        <v>0</v>
      </c>
      <c r="S2436" s="10">
        <f t="shared" si="157"/>
        <v>13</v>
      </c>
      <c r="T2436" t="s">
        <v>8334</v>
      </c>
      <c r="U2436" t="s">
        <v>8335</v>
      </c>
    </row>
    <row r="2437" spans="1:21" ht="43.75" hidden="1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154"/>
        <v>42282.277615740735</v>
      </c>
      <c r="L2437" s="9">
        <f t="shared" si="155"/>
        <v>42252.277615740735</v>
      </c>
      <c r="M2437" s="14">
        <f t="shared" si="156"/>
        <v>9</v>
      </c>
      <c r="N2437" t="b">
        <v>0</v>
      </c>
      <c r="O2437">
        <v>4</v>
      </c>
      <c r="P2437" t="b">
        <v>0</v>
      </c>
      <c r="Q2437" t="s">
        <v>8282</v>
      </c>
      <c r="R2437">
        <f>ROUND(E2437/D2437*100,0)</f>
        <v>0</v>
      </c>
      <c r="S2437" s="10">
        <f t="shared" si="157"/>
        <v>306</v>
      </c>
      <c r="T2437" t="s">
        <v>8334</v>
      </c>
      <c r="U2437" t="s">
        <v>8335</v>
      </c>
    </row>
    <row r="2438" spans="1:21" ht="58.3" hidden="1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154"/>
        <v>42398.615393518514</v>
      </c>
      <c r="L2438" s="9">
        <f t="shared" si="155"/>
        <v>42338.615393518514</v>
      </c>
      <c r="M2438" s="14">
        <f t="shared" si="156"/>
        <v>11</v>
      </c>
      <c r="N2438" t="b">
        <v>0</v>
      </c>
      <c r="O2438">
        <v>2</v>
      </c>
      <c r="P2438" t="b">
        <v>0</v>
      </c>
      <c r="Q2438" t="s">
        <v>8282</v>
      </c>
      <c r="R2438">
        <f>ROUND(E2438/D2438*100,0)</f>
        <v>0</v>
      </c>
      <c r="S2438" s="10">
        <f t="shared" si="157"/>
        <v>22.5</v>
      </c>
      <c r="T2438" t="s">
        <v>8334</v>
      </c>
      <c r="U2438" t="s">
        <v>8335</v>
      </c>
    </row>
    <row r="2439" spans="1:21" ht="43.75" hidden="1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154"/>
        <v>42080.75</v>
      </c>
      <c r="L2439" s="9">
        <f t="shared" si="155"/>
        <v>42031.965138888889</v>
      </c>
      <c r="M2439" s="14">
        <f t="shared" si="156"/>
        <v>1</v>
      </c>
      <c r="N2439" t="b">
        <v>0</v>
      </c>
      <c r="O2439">
        <v>0</v>
      </c>
      <c r="P2439" t="b">
        <v>0</v>
      </c>
      <c r="Q2439" t="s">
        <v>8282</v>
      </c>
      <c r="R2439">
        <f>ROUND(E2439/D2439*100,0)</f>
        <v>0</v>
      </c>
      <c r="S2439" s="10">
        <f t="shared" si="157"/>
        <v>0</v>
      </c>
      <c r="T2439" t="s">
        <v>8334</v>
      </c>
      <c r="U2439" t="s">
        <v>8335</v>
      </c>
    </row>
    <row r="2440" spans="1:21" ht="43.75" hidden="1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154"/>
        <v>42345.956736111111</v>
      </c>
      <c r="L2440" s="9">
        <f t="shared" si="155"/>
        <v>42285.91506944444</v>
      </c>
      <c r="M2440" s="14">
        <f t="shared" si="156"/>
        <v>10</v>
      </c>
      <c r="N2440" t="b">
        <v>0</v>
      </c>
      <c r="O2440">
        <v>1</v>
      </c>
      <c r="P2440" t="b">
        <v>0</v>
      </c>
      <c r="Q2440" t="s">
        <v>8282</v>
      </c>
      <c r="R2440">
        <f>ROUND(E2440/D2440*100,0)</f>
        <v>0</v>
      </c>
      <c r="S2440" s="10">
        <f t="shared" si="157"/>
        <v>50</v>
      </c>
      <c r="T2440" t="s">
        <v>8334</v>
      </c>
      <c r="U2440" t="s">
        <v>8335</v>
      </c>
    </row>
    <row r="2441" spans="1:21" ht="58.3" hidden="1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154"/>
        <v>42295.818622685183</v>
      </c>
      <c r="L2441" s="9">
        <f t="shared" si="155"/>
        <v>42265.818622685183</v>
      </c>
      <c r="M2441" s="14">
        <f t="shared" si="156"/>
        <v>9</v>
      </c>
      <c r="N2441" t="b">
        <v>0</v>
      </c>
      <c r="O2441">
        <v>0</v>
      </c>
      <c r="P2441" t="b">
        <v>0</v>
      </c>
      <c r="Q2441" t="s">
        <v>8282</v>
      </c>
      <c r="R2441">
        <f>ROUND(E2441/D2441*100,0)</f>
        <v>0</v>
      </c>
      <c r="S2441" s="10">
        <f t="shared" si="157"/>
        <v>0</v>
      </c>
      <c r="T2441" t="s">
        <v>8334</v>
      </c>
      <c r="U2441" t="s">
        <v>8335</v>
      </c>
    </row>
    <row r="2442" spans="1:21" ht="29.15" hidden="1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si="154"/>
        <v>42413.899456018517</v>
      </c>
      <c r="L2442" s="9">
        <f t="shared" si="155"/>
        <v>42383.899456018517</v>
      </c>
      <c r="M2442" s="14">
        <f t="shared" si="156"/>
        <v>1</v>
      </c>
      <c r="N2442" t="b">
        <v>0</v>
      </c>
      <c r="O2442">
        <v>2</v>
      </c>
      <c r="P2442" t="b">
        <v>0</v>
      </c>
      <c r="Q2442" t="s">
        <v>8282</v>
      </c>
      <c r="R2442">
        <f>ROUND(E2442/D2442*100,0)</f>
        <v>0</v>
      </c>
      <c r="S2442" s="10">
        <f t="shared" si="157"/>
        <v>5</v>
      </c>
      <c r="T2442" t="s">
        <v>8334</v>
      </c>
      <c r="U2442" t="s">
        <v>8335</v>
      </c>
    </row>
    <row r="2443" spans="1:21" ht="29.15" hidden="1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154"/>
        <v>42208.207638888889</v>
      </c>
      <c r="L2443" s="9">
        <f t="shared" si="155"/>
        <v>42187.125625000001</v>
      </c>
      <c r="M2443" s="14">
        <f t="shared" si="156"/>
        <v>7</v>
      </c>
      <c r="N2443" t="b">
        <v>0</v>
      </c>
      <c r="O2443">
        <v>109</v>
      </c>
      <c r="P2443" t="b">
        <v>1</v>
      </c>
      <c r="Q2443" t="s">
        <v>8296</v>
      </c>
      <c r="R2443">
        <f>ROUND(E2443/D2443*100,0)</f>
        <v>108</v>
      </c>
      <c r="S2443" s="10">
        <f t="shared" si="157"/>
        <v>74.23</v>
      </c>
      <c r="T2443" t="s">
        <v>8334</v>
      </c>
      <c r="U2443" t="s">
        <v>8350</v>
      </c>
    </row>
    <row r="2444" spans="1:21" ht="29.15" hidden="1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154"/>
        <v>42082.625324074077</v>
      </c>
      <c r="L2444" s="9">
        <f t="shared" si="155"/>
        <v>42052.666990740734</v>
      </c>
      <c r="M2444" s="14">
        <f t="shared" si="156"/>
        <v>2</v>
      </c>
      <c r="N2444" t="b">
        <v>0</v>
      </c>
      <c r="O2444">
        <v>372</v>
      </c>
      <c r="P2444" t="b">
        <v>1</v>
      </c>
      <c r="Q2444" t="s">
        <v>8296</v>
      </c>
      <c r="R2444">
        <f>ROUND(E2444/D2444*100,0)</f>
        <v>126</v>
      </c>
      <c r="S2444" s="10">
        <f t="shared" si="157"/>
        <v>81.25</v>
      </c>
      <c r="T2444" t="s">
        <v>8334</v>
      </c>
      <c r="U2444" t="s">
        <v>8350</v>
      </c>
    </row>
    <row r="2445" spans="1:21" ht="58.3" hidden="1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154"/>
        <v>41866.625254629631</v>
      </c>
      <c r="L2445" s="9">
        <f t="shared" si="155"/>
        <v>41836.625254629631</v>
      </c>
      <c r="M2445" s="14">
        <f t="shared" si="156"/>
        <v>7</v>
      </c>
      <c r="N2445" t="b">
        <v>0</v>
      </c>
      <c r="O2445">
        <v>311</v>
      </c>
      <c r="P2445" t="b">
        <v>1</v>
      </c>
      <c r="Q2445" t="s">
        <v>8296</v>
      </c>
      <c r="R2445">
        <f>ROUND(E2445/D2445*100,0)</f>
        <v>203</v>
      </c>
      <c r="S2445" s="10">
        <f t="shared" si="157"/>
        <v>130.22999999999999</v>
      </c>
      <c r="T2445" t="s">
        <v>8334</v>
      </c>
      <c r="U2445" t="s">
        <v>8350</v>
      </c>
    </row>
    <row r="2446" spans="1:21" ht="43.75" hidden="1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154"/>
        <v>42515.754525462966</v>
      </c>
      <c r="L2446" s="9">
        <f t="shared" si="155"/>
        <v>42485.754525462966</v>
      </c>
      <c r="M2446" s="14">
        <f t="shared" si="156"/>
        <v>4</v>
      </c>
      <c r="N2446" t="b">
        <v>0</v>
      </c>
      <c r="O2446">
        <v>61</v>
      </c>
      <c r="P2446" t="b">
        <v>1</v>
      </c>
      <c r="Q2446" t="s">
        <v>8296</v>
      </c>
      <c r="R2446">
        <f>ROUND(E2446/D2446*100,0)</f>
        <v>109</v>
      </c>
      <c r="S2446" s="10">
        <f t="shared" si="157"/>
        <v>53.41</v>
      </c>
      <c r="T2446" t="s">
        <v>8334</v>
      </c>
      <c r="U2446" t="s">
        <v>8350</v>
      </c>
    </row>
    <row r="2447" spans="1:21" ht="58.3" hidden="1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154"/>
        <v>42273.190057870372</v>
      </c>
      <c r="L2447" s="9">
        <f t="shared" si="155"/>
        <v>42243.190057870372</v>
      </c>
      <c r="M2447" s="14">
        <f t="shared" si="156"/>
        <v>8</v>
      </c>
      <c r="N2447" t="b">
        <v>0</v>
      </c>
      <c r="O2447">
        <v>115</v>
      </c>
      <c r="P2447" t="b">
        <v>1</v>
      </c>
      <c r="Q2447" t="s">
        <v>8296</v>
      </c>
      <c r="R2447">
        <f>ROUND(E2447/D2447*100,0)</f>
        <v>173</v>
      </c>
      <c r="S2447" s="10">
        <f t="shared" si="157"/>
        <v>75.13</v>
      </c>
      <c r="T2447" t="s">
        <v>8334</v>
      </c>
      <c r="U2447" t="s">
        <v>8350</v>
      </c>
    </row>
    <row r="2448" spans="1:21" ht="58.3" hidden="1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154"/>
        <v>42700.64434027778</v>
      </c>
      <c r="L2448" s="9">
        <f t="shared" si="155"/>
        <v>42670.602673611109</v>
      </c>
      <c r="M2448" s="14">
        <f t="shared" si="156"/>
        <v>10</v>
      </c>
      <c r="N2448" t="b">
        <v>0</v>
      </c>
      <c r="O2448">
        <v>111</v>
      </c>
      <c r="P2448" t="b">
        <v>1</v>
      </c>
      <c r="Q2448" t="s">
        <v>8296</v>
      </c>
      <c r="R2448">
        <f>ROUND(E2448/D2448*100,0)</f>
        <v>168</v>
      </c>
      <c r="S2448" s="10">
        <f t="shared" si="157"/>
        <v>75.67</v>
      </c>
      <c r="T2448" t="s">
        <v>8334</v>
      </c>
      <c r="U2448" t="s">
        <v>8350</v>
      </c>
    </row>
    <row r="2449" spans="1:21" ht="58.3" hidden="1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154"/>
        <v>42686.166666666672</v>
      </c>
      <c r="L2449" s="9">
        <f t="shared" si="155"/>
        <v>42654.469826388886</v>
      </c>
      <c r="M2449" s="14">
        <f t="shared" si="156"/>
        <v>10</v>
      </c>
      <c r="N2449" t="b">
        <v>0</v>
      </c>
      <c r="O2449">
        <v>337</v>
      </c>
      <c r="P2449" t="b">
        <v>1</v>
      </c>
      <c r="Q2449" t="s">
        <v>8296</v>
      </c>
      <c r="R2449">
        <f>ROUND(E2449/D2449*100,0)</f>
        <v>427</v>
      </c>
      <c r="S2449" s="10">
        <f t="shared" si="157"/>
        <v>31.69</v>
      </c>
      <c r="T2449" t="s">
        <v>8334</v>
      </c>
      <c r="U2449" t="s">
        <v>8350</v>
      </c>
    </row>
    <row r="2450" spans="1:21" ht="43.75" hidden="1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154"/>
        <v>42613.233333333337</v>
      </c>
      <c r="L2450" s="9">
        <f t="shared" si="155"/>
        <v>42607.316122685181</v>
      </c>
      <c r="M2450" s="14">
        <f t="shared" si="156"/>
        <v>8</v>
      </c>
      <c r="N2450" t="b">
        <v>0</v>
      </c>
      <c r="O2450">
        <v>9</v>
      </c>
      <c r="P2450" t="b">
        <v>1</v>
      </c>
      <c r="Q2450" t="s">
        <v>8296</v>
      </c>
      <c r="R2450">
        <f>ROUND(E2450/D2450*100,0)</f>
        <v>108</v>
      </c>
      <c r="S2450" s="10">
        <f t="shared" si="157"/>
        <v>47.78</v>
      </c>
      <c r="T2450" t="s">
        <v>8334</v>
      </c>
      <c r="U2450" t="s">
        <v>8350</v>
      </c>
    </row>
    <row r="2451" spans="1:21" ht="43.75" hidden="1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154"/>
        <v>41973.184201388889</v>
      </c>
      <c r="L2451" s="9">
        <f t="shared" si="155"/>
        <v>41943.142534722225</v>
      </c>
      <c r="M2451" s="14">
        <f t="shared" si="156"/>
        <v>10</v>
      </c>
      <c r="N2451" t="b">
        <v>0</v>
      </c>
      <c r="O2451">
        <v>120</v>
      </c>
      <c r="P2451" t="b">
        <v>1</v>
      </c>
      <c r="Q2451" t="s">
        <v>8296</v>
      </c>
      <c r="R2451">
        <f>ROUND(E2451/D2451*100,0)</f>
        <v>108</v>
      </c>
      <c r="S2451" s="10">
        <f t="shared" si="157"/>
        <v>90</v>
      </c>
      <c r="T2451" t="s">
        <v>8334</v>
      </c>
      <c r="U2451" t="s">
        <v>8350</v>
      </c>
    </row>
    <row r="2452" spans="1:21" ht="43.75" hidden="1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154"/>
        <v>41940.132638888892</v>
      </c>
      <c r="L2452" s="9">
        <f t="shared" si="155"/>
        <v>41902.07240740741</v>
      </c>
      <c r="M2452" s="14">
        <f t="shared" si="156"/>
        <v>9</v>
      </c>
      <c r="N2452" t="b">
        <v>0</v>
      </c>
      <c r="O2452">
        <v>102</v>
      </c>
      <c r="P2452" t="b">
        <v>1</v>
      </c>
      <c r="Q2452" t="s">
        <v>8296</v>
      </c>
      <c r="R2452">
        <f>ROUND(E2452/D2452*100,0)</f>
        <v>102</v>
      </c>
      <c r="S2452" s="10">
        <f t="shared" si="157"/>
        <v>149.31</v>
      </c>
      <c r="T2452" t="s">
        <v>8334</v>
      </c>
      <c r="U2452" t="s">
        <v>8350</v>
      </c>
    </row>
    <row r="2453" spans="1:21" ht="43.75" hidden="1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154"/>
        <v>42799.908449074079</v>
      </c>
      <c r="L2453" s="9">
        <f t="shared" si="155"/>
        <v>42779.908449074079</v>
      </c>
      <c r="M2453" s="14">
        <f t="shared" si="156"/>
        <v>2</v>
      </c>
      <c r="N2453" t="b">
        <v>0</v>
      </c>
      <c r="O2453">
        <v>186</v>
      </c>
      <c r="P2453" t="b">
        <v>1</v>
      </c>
      <c r="Q2453" t="s">
        <v>8296</v>
      </c>
      <c r="R2453">
        <f>ROUND(E2453/D2453*100,0)</f>
        <v>115</v>
      </c>
      <c r="S2453" s="10">
        <f t="shared" si="157"/>
        <v>62.07</v>
      </c>
      <c r="T2453" t="s">
        <v>8334</v>
      </c>
      <c r="U2453" t="s">
        <v>8350</v>
      </c>
    </row>
    <row r="2454" spans="1:21" ht="43.75" hidden="1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154"/>
        <v>42367.958333333328</v>
      </c>
      <c r="L2454" s="9">
        <f t="shared" si="155"/>
        <v>42338.84375</v>
      </c>
      <c r="M2454" s="14">
        <f t="shared" si="156"/>
        <v>11</v>
      </c>
      <c r="N2454" t="b">
        <v>0</v>
      </c>
      <c r="O2454">
        <v>15</v>
      </c>
      <c r="P2454" t="b">
        <v>1</v>
      </c>
      <c r="Q2454" t="s">
        <v>8296</v>
      </c>
      <c r="R2454">
        <f>ROUND(E2454/D2454*100,0)</f>
        <v>134</v>
      </c>
      <c r="S2454" s="10">
        <f t="shared" si="157"/>
        <v>53.4</v>
      </c>
      <c r="T2454" t="s">
        <v>8334</v>
      </c>
      <c r="U2454" t="s">
        <v>8350</v>
      </c>
    </row>
    <row r="2455" spans="1:21" ht="43.75" hidden="1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154"/>
        <v>42768.692233796297</v>
      </c>
      <c r="L2455" s="9">
        <f t="shared" si="155"/>
        <v>42738.692233796297</v>
      </c>
      <c r="M2455" s="14">
        <f t="shared" si="156"/>
        <v>1</v>
      </c>
      <c r="N2455" t="b">
        <v>0</v>
      </c>
      <c r="O2455">
        <v>67</v>
      </c>
      <c r="P2455" t="b">
        <v>1</v>
      </c>
      <c r="Q2455" t="s">
        <v>8296</v>
      </c>
      <c r="R2455">
        <f>ROUND(E2455/D2455*100,0)</f>
        <v>155</v>
      </c>
      <c r="S2455" s="10">
        <f t="shared" si="157"/>
        <v>69.27</v>
      </c>
      <c r="T2455" t="s">
        <v>8334</v>
      </c>
      <c r="U2455" t="s">
        <v>8350</v>
      </c>
    </row>
    <row r="2456" spans="1:21" ht="43.75" hidden="1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154"/>
        <v>42805.201481481476</v>
      </c>
      <c r="L2456" s="9">
        <f t="shared" si="155"/>
        <v>42770.201481481476</v>
      </c>
      <c r="M2456" s="14">
        <f t="shared" si="156"/>
        <v>2</v>
      </c>
      <c r="N2456" t="b">
        <v>0</v>
      </c>
      <c r="O2456">
        <v>130</v>
      </c>
      <c r="P2456" t="b">
        <v>1</v>
      </c>
      <c r="Q2456" t="s">
        <v>8296</v>
      </c>
      <c r="R2456">
        <f>ROUND(E2456/D2456*100,0)</f>
        <v>101</v>
      </c>
      <c r="S2456" s="10">
        <f t="shared" si="157"/>
        <v>271.51</v>
      </c>
      <c r="T2456" t="s">
        <v>8334</v>
      </c>
      <c r="U2456" t="s">
        <v>8350</v>
      </c>
    </row>
    <row r="2457" spans="1:21" ht="43.75" hidden="1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154"/>
        <v>42480.781828703708</v>
      </c>
      <c r="L2457" s="9">
        <f t="shared" si="155"/>
        <v>42452.781828703708</v>
      </c>
      <c r="M2457" s="14">
        <f t="shared" si="156"/>
        <v>3</v>
      </c>
      <c r="N2457" t="b">
        <v>0</v>
      </c>
      <c r="O2457">
        <v>16</v>
      </c>
      <c r="P2457" t="b">
        <v>1</v>
      </c>
      <c r="Q2457" t="s">
        <v>8296</v>
      </c>
      <c r="R2457">
        <f>ROUND(E2457/D2457*100,0)</f>
        <v>182</v>
      </c>
      <c r="S2457" s="10">
        <f t="shared" si="157"/>
        <v>34.130000000000003</v>
      </c>
      <c r="T2457" t="s">
        <v>8334</v>
      </c>
      <c r="U2457" t="s">
        <v>8350</v>
      </c>
    </row>
    <row r="2458" spans="1:21" ht="43.75" hidden="1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154"/>
        <v>42791.961099537039</v>
      </c>
      <c r="L2458" s="9">
        <f t="shared" si="155"/>
        <v>42761.961099537039</v>
      </c>
      <c r="M2458" s="14">
        <f t="shared" si="156"/>
        <v>1</v>
      </c>
      <c r="N2458" t="b">
        <v>0</v>
      </c>
      <c r="O2458">
        <v>67</v>
      </c>
      <c r="P2458" t="b">
        <v>1</v>
      </c>
      <c r="Q2458" t="s">
        <v>8296</v>
      </c>
      <c r="R2458">
        <f>ROUND(E2458/D2458*100,0)</f>
        <v>181</v>
      </c>
      <c r="S2458" s="10">
        <f t="shared" si="157"/>
        <v>40.49</v>
      </c>
      <c r="T2458" t="s">
        <v>8334</v>
      </c>
      <c r="U2458" t="s">
        <v>8350</v>
      </c>
    </row>
    <row r="2459" spans="1:21" ht="43.75" hidden="1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154"/>
        <v>42453.560833333337</v>
      </c>
      <c r="L2459" s="9">
        <f t="shared" si="155"/>
        <v>42423.602500000001</v>
      </c>
      <c r="M2459" s="14">
        <f t="shared" si="156"/>
        <v>2</v>
      </c>
      <c r="N2459" t="b">
        <v>0</v>
      </c>
      <c r="O2459">
        <v>124</v>
      </c>
      <c r="P2459" t="b">
        <v>1</v>
      </c>
      <c r="Q2459" t="s">
        <v>8296</v>
      </c>
      <c r="R2459">
        <f>ROUND(E2459/D2459*100,0)</f>
        <v>102</v>
      </c>
      <c r="S2459" s="10">
        <f t="shared" si="157"/>
        <v>189.76</v>
      </c>
      <c r="T2459" t="s">
        <v>8334</v>
      </c>
      <c r="U2459" t="s">
        <v>8350</v>
      </c>
    </row>
    <row r="2460" spans="1:21" ht="58.3" hidden="1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154"/>
        <v>42530.791666666672</v>
      </c>
      <c r="L2460" s="9">
        <f t="shared" si="155"/>
        <v>42495.871736111112</v>
      </c>
      <c r="M2460" s="14">
        <f t="shared" si="156"/>
        <v>5</v>
      </c>
      <c r="N2460" t="b">
        <v>0</v>
      </c>
      <c r="O2460">
        <v>80</v>
      </c>
      <c r="P2460" t="b">
        <v>1</v>
      </c>
      <c r="Q2460" t="s">
        <v>8296</v>
      </c>
      <c r="R2460">
        <f>ROUND(E2460/D2460*100,0)</f>
        <v>110</v>
      </c>
      <c r="S2460" s="10">
        <f t="shared" si="157"/>
        <v>68.86</v>
      </c>
      <c r="T2460" t="s">
        <v>8334</v>
      </c>
      <c r="U2460" t="s">
        <v>8350</v>
      </c>
    </row>
    <row r="2461" spans="1:21" ht="43.75" hidden="1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154"/>
        <v>42452.595891203702</v>
      </c>
      <c r="L2461" s="9">
        <f t="shared" si="155"/>
        <v>42407.637557870374</v>
      </c>
      <c r="M2461" s="14">
        <f t="shared" si="156"/>
        <v>2</v>
      </c>
      <c r="N2461" t="b">
        <v>0</v>
      </c>
      <c r="O2461">
        <v>282</v>
      </c>
      <c r="P2461" t="b">
        <v>1</v>
      </c>
      <c r="Q2461" t="s">
        <v>8296</v>
      </c>
      <c r="R2461">
        <f>ROUND(E2461/D2461*100,0)</f>
        <v>102</v>
      </c>
      <c r="S2461" s="10">
        <f t="shared" si="157"/>
        <v>108.78</v>
      </c>
      <c r="T2461" t="s">
        <v>8334</v>
      </c>
      <c r="U2461" t="s">
        <v>8350</v>
      </c>
    </row>
    <row r="2462" spans="1:21" ht="43.75" hidden="1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154"/>
        <v>42738.178472222222</v>
      </c>
      <c r="L2462" s="9">
        <f t="shared" si="155"/>
        <v>42704.187118055561</v>
      </c>
      <c r="M2462" s="14">
        <f t="shared" si="156"/>
        <v>11</v>
      </c>
      <c r="N2462" t="b">
        <v>0</v>
      </c>
      <c r="O2462">
        <v>68</v>
      </c>
      <c r="P2462" t="b">
        <v>1</v>
      </c>
      <c r="Q2462" t="s">
        <v>8296</v>
      </c>
      <c r="R2462">
        <f>ROUND(E2462/D2462*100,0)</f>
        <v>101</v>
      </c>
      <c r="S2462" s="10">
        <f t="shared" si="157"/>
        <v>125.99</v>
      </c>
      <c r="T2462" t="s">
        <v>8334</v>
      </c>
      <c r="U2462" t="s">
        <v>8350</v>
      </c>
    </row>
    <row r="2463" spans="1:21" ht="43.75" hidden="1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154"/>
        <v>40817.125</v>
      </c>
      <c r="L2463" s="9">
        <f t="shared" si="155"/>
        <v>40784.012696759259</v>
      </c>
      <c r="M2463" s="14">
        <f t="shared" si="156"/>
        <v>8</v>
      </c>
      <c r="N2463" t="b">
        <v>0</v>
      </c>
      <c r="O2463">
        <v>86</v>
      </c>
      <c r="P2463" t="b">
        <v>1</v>
      </c>
      <c r="Q2463" t="s">
        <v>8277</v>
      </c>
      <c r="R2463">
        <f>ROUND(E2463/D2463*100,0)</f>
        <v>104</v>
      </c>
      <c r="S2463" s="10">
        <f t="shared" si="157"/>
        <v>90.52</v>
      </c>
      <c r="T2463" t="s">
        <v>8323</v>
      </c>
      <c r="U2463" t="s">
        <v>8327</v>
      </c>
    </row>
    <row r="2464" spans="1:21" ht="43.75" hidden="1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154"/>
        <v>41109.186296296299</v>
      </c>
      <c r="L2464" s="9">
        <f t="shared" si="155"/>
        <v>41089.186296296299</v>
      </c>
      <c r="M2464" s="14">
        <f t="shared" si="156"/>
        <v>6</v>
      </c>
      <c r="N2464" t="b">
        <v>0</v>
      </c>
      <c r="O2464">
        <v>115</v>
      </c>
      <c r="P2464" t="b">
        <v>1</v>
      </c>
      <c r="Q2464" t="s">
        <v>8277</v>
      </c>
      <c r="R2464">
        <f>ROUND(E2464/D2464*100,0)</f>
        <v>111</v>
      </c>
      <c r="S2464" s="10">
        <f t="shared" si="157"/>
        <v>28.88</v>
      </c>
      <c r="T2464" t="s">
        <v>8323</v>
      </c>
      <c r="U2464" t="s">
        <v>8327</v>
      </c>
    </row>
    <row r="2465" spans="1:21" hidden="1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154"/>
        <v>41380.791666666664</v>
      </c>
      <c r="L2465" s="9">
        <f t="shared" si="155"/>
        <v>41341.111400462964</v>
      </c>
      <c r="M2465" s="14">
        <f t="shared" si="156"/>
        <v>3</v>
      </c>
      <c r="N2465" t="b">
        <v>0</v>
      </c>
      <c r="O2465">
        <v>75</v>
      </c>
      <c r="P2465" t="b">
        <v>1</v>
      </c>
      <c r="Q2465" t="s">
        <v>8277</v>
      </c>
      <c r="R2465">
        <f>ROUND(E2465/D2465*100,0)</f>
        <v>116</v>
      </c>
      <c r="S2465" s="10">
        <f t="shared" si="157"/>
        <v>31</v>
      </c>
      <c r="T2465" t="s">
        <v>8323</v>
      </c>
      <c r="U2465" t="s">
        <v>8327</v>
      </c>
    </row>
    <row r="2466" spans="1:21" ht="43.75" hidden="1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154"/>
        <v>42277.811805555553</v>
      </c>
      <c r="L2466" s="9">
        <f t="shared" si="155"/>
        <v>42248.90042824074</v>
      </c>
      <c r="M2466" s="14">
        <f t="shared" si="156"/>
        <v>9</v>
      </c>
      <c r="N2466" t="b">
        <v>0</v>
      </c>
      <c r="O2466">
        <v>43</v>
      </c>
      <c r="P2466" t="b">
        <v>1</v>
      </c>
      <c r="Q2466" t="s">
        <v>8277</v>
      </c>
      <c r="R2466">
        <f>ROUND(E2466/D2466*100,0)</f>
        <v>111</v>
      </c>
      <c r="S2466" s="10">
        <f t="shared" si="157"/>
        <v>51.67</v>
      </c>
      <c r="T2466" t="s">
        <v>8323</v>
      </c>
      <c r="U2466" t="s">
        <v>8327</v>
      </c>
    </row>
    <row r="2467" spans="1:21" ht="43.75" hidden="1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154"/>
        <v>41175.719305555554</v>
      </c>
      <c r="L2467" s="9">
        <f t="shared" si="155"/>
        <v>41145.719305555554</v>
      </c>
      <c r="M2467" s="14">
        <f t="shared" si="156"/>
        <v>8</v>
      </c>
      <c r="N2467" t="b">
        <v>0</v>
      </c>
      <c r="O2467">
        <v>48</v>
      </c>
      <c r="P2467" t="b">
        <v>1</v>
      </c>
      <c r="Q2467" t="s">
        <v>8277</v>
      </c>
      <c r="R2467">
        <f>ROUND(E2467/D2467*100,0)</f>
        <v>180</v>
      </c>
      <c r="S2467" s="10">
        <f t="shared" si="157"/>
        <v>26.27</v>
      </c>
      <c r="T2467" t="s">
        <v>8323</v>
      </c>
      <c r="U2467" t="s">
        <v>8327</v>
      </c>
    </row>
    <row r="2468" spans="1:21" ht="43.75" hidden="1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154"/>
        <v>41403.102465277778</v>
      </c>
      <c r="L2468" s="9">
        <f t="shared" si="155"/>
        <v>41373.102465277778</v>
      </c>
      <c r="M2468" s="14">
        <f t="shared" si="156"/>
        <v>4</v>
      </c>
      <c r="N2468" t="b">
        <v>0</v>
      </c>
      <c r="O2468">
        <v>52</v>
      </c>
      <c r="P2468" t="b">
        <v>1</v>
      </c>
      <c r="Q2468" t="s">
        <v>8277</v>
      </c>
      <c r="R2468">
        <f>ROUND(E2468/D2468*100,0)</f>
        <v>100</v>
      </c>
      <c r="S2468" s="10">
        <f t="shared" si="157"/>
        <v>48.08</v>
      </c>
      <c r="T2468" t="s">
        <v>8323</v>
      </c>
      <c r="U2468" t="s">
        <v>8327</v>
      </c>
    </row>
    <row r="2469" spans="1:21" ht="43.75" hidden="1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154"/>
        <v>41039.708333333336</v>
      </c>
      <c r="L2469" s="9">
        <f t="shared" si="155"/>
        <v>41025.874201388891</v>
      </c>
      <c r="M2469" s="14">
        <f t="shared" si="156"/>
        <v>4</v>
      </c>
      <c r="N2469" t="b">
        <v>0</v>
      </c>
      <c r="O2469">
        <v>43</v>
      </c>
      <c r="P2469" t="b">
        <v>1</v>
      </c>
      <c r="Q2469" t="s">
        <v>8277</v>
      </c>
      <c r="R2469">
        <f>ROUND(E2469/D2469*100,0)</f>
        <v>119</v>
      </c>
      <c r="S2469" s="10">
        <f t="shared" si="157"/>
        <v>27.56</v>
      </c>
      <c r="T2469" t="s">
        <v>8323</v>
      </c>
      <c r="U2469" t="s">
        <v>8327</v>
      </c>
    </row>
    <row r="2470" spans="1:21" ht="43.75" hidden="1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154"/>
        <v>41210.208333333336</v>
      </c>
      <c r="L2470" s="9">
        <f t="shared" si="155"/>
        <v>41174.154178240737</v>
      </c>
      <c r="M2470" s="14">
        <f t="shared" si="156"/>
        <v>9</v>
      </c>
      <c r="N2470" t="b">
        <v>0</v>
      </c>
      <c r="O2470">
        <v>58</v>
      </c>
      <c r="P2470" t="b">
        <v>1</v>
      </c>
      <c r="Q2470" t="s">
        <v>8277</v>
      </c>
      <c r="R2470">
        <f>ROUND(E2470/D2470*100,0)</f>
        <v>107</v>
      </c>
      <c r="S2470" s="10">
        <f t="shared" si="157"/>
        <v>36.97</v>
      </c>
      <c r="T2470" t="s">
        <v>8323</v>
      </c>
      <c r="U2470" t="s">
        <v>8327</v>
      </c>
    </row>
    <row r="2471" spans="1:21" ht="43.75" hidden="1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154"/>
        <v>40582.429733796293</v>
      </c>
      <c r="L2471" s="9">
        <f t="shared" si="155"/>
        <v>40557.429733796293</v>
      </c>
      <c r="M2471" s="14">
        <f t="shared" si="156"/>
        <v>1</v>
      </c>
      <c r="N2471" t="b">
        <v>0</v>
      </c>
      <c r="O2471">
        <v>47</v>
      </c>
      <c r="P2471" t="b">
        <v>1</v>
      </c>
      <c r="Q2471" t="s">
        <v>8277</v>
      </c>
      <c r="R2471">
        <f>ROUND(E2471/D2471*100,0)</f>
        <v>114</v>
      </c>
      <c r="S2471" s="10">
        <f t="shared" si="157"/>
        <v>29.02</v>
      </c>
      <c r="T2471" t="s">
        <v>8323</v>
      </c>
      <c r="U2471" t="s">
        <v>8327</v>
      </c>
    </row>
    <row r="2472" spans="1:21" ht="43.75" hidden="1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154"/>
        <v>41053.07471064815</v>
      </c>
      <c r="L2472" s="9">
        <f t="shared" si="155"/>
        <v>41023.07471064815</v>
      </c>
      <c r="M2472" s="14">
        <f t="shared" si="156"/>
        <v>4</v>
      </c>
      <c r="N2472" t="b">
        <v>0</v>
      </c>
      <c r="O2472">
        <v>36</v>
      </c>
      <c r="P2472" t="b">
        <v>1</v>
      </c>
      <c r="Q2472" t="s">
        <v>8277</v>
      </c>
      <c r="R2472">
        <f>ROUND(E2472/D2472*100,0)</f>
        <v>103</v>
      </c>
      <c r="S2472" s="10">
        <f t="shared" si="157"/>
        <v>28.66</v>
      </c>
      <c r="T2472" t="s">
        <v>8323</v>
      </c>
      <c r="U2472" t="s">
        <v>8327</v>
      </c>
    </row>
    <row r="2473" spans="1:21" ht="58.3" hidden="1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154"/>
        <v>40933.992962962962</v>
      </c>
      <c r="L2473" s="9">
        <f t="shared" si="155"/>
        <v>40893.992962962962</v>
      </c>
      <c r="M2473" s="14">
        <f t="shared" si="156"/>
        <v>12</v>
      </c>
      <c r="N2473" t="b">
        <v>0</v>
      </c>
      <c r="O2473">
        <v>17</v>
      </c>
      <c r="P2473" t="b">
        <v>1</v>
      </c>
      <c r="Q2473" t="s">
        <v>8277</v>
      </c>
      <c r="R2473">
        <f>ROUND(E2473/D2473*100,0)</f>
        <v>128</v>
      </c>
      <c r="S2473" s="10">
        <f t="shared" si="157"/>
        <v>37.65</v>
      </c>
      <c r="T2473" t="s">
        <v>8323</v>
      </c>
      <c r="U2473" t="s">
        <v>8327</v>
      </c>
    </row>
    <row r="2474" spans="1:21" ht="58.3" hidden="1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154"/>
        <v>40425.043749999997</v>
      </c>
      <c r="L2474" s="9">
        <f t="shared" si="155"/>
        <v>40354.11550925926</v>
      </c>
      <c r="M2474" s="14">
        <f t="shared" si="156"/>
        <v>6</v>
      </c>
      <c r="N2474" t="b">
        <v>0</v>
      </c>
      <c r="O2474">
        <v>104</v>
      </c>
      <c r="P2474" t="b">
        <v>1</v>
      </c>
      <c r="Q2474" t="s">
        <v>8277</v>
      </c>
      <c r="R2474">
        <f>ROUND(E2474/D2474*100,0)</f>
        <v>136</v>
      </c>
      <c r="S2474" s="10">
        <f t="shared" si="157"/>
        <v>97.9</v>
      </c>
      <c r="T2474" t="s">
        <v>8323</v>
      </c>
      <c r="U2474" t="s">
        <v>8327</v>
      </c>
    </row>
    <row r="2475" spans="1:21" ht="43.75" hidden="1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154"/>
        <v>41223.790150462963</v>
      </c>
      <c r="L2475" s="9">
        <f t="shared" si="155"/>
        <v>41193.748483796298</v>
      </c>
      <c r="M2475" s="14">
        <f t="shared" si="156"/>
        <v>10</v>
      </c>
      <c r="N2475" t="b">
        <v>0</v>
      </c>
      <c r="O2475">
        <v>47</v>
      </c>
      <c r="P2475" t="b">
        <v>1</v>
      </c>
      <c r="Q2475" t="s">
        <v>8277</v>
      </c>
      <c r="R2475">
        <f>ROUND(E2475/D2475*100,0)</f>
        <v>100</v>
      </c>
      <c r="S2475" s="10">
        <f t="shared" si="157"/>
        <v>42.55</v>
      </c>
      <c r="T2475" t="s">
        <v>8323</v>
      </c>
      <c r="U2475" t="s">
        <v>8327</v>
      </c>
    </row>
    <row r="2476" spans="1:21" ht="58.3" hidden="1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154"/>
        <v>40462.011296296296</v>
      </c>
      <c r="L2476" s="9">
        <f t="shared" si="155"/>
        <v>40417.011296296296</v>
      </c>
      <c r="M2476" s="14">
        <f t="shared" si="156"/>
        <v>8</v>
      </c>
      <c r="N2476" t="b">
        <v>0</v>
      </c>
      <c r="O2476">
        <v>38</v>
      </c>
      <c r="P2476" t="b">
        <v>1</v>
      </c>
      <c r="Q2476" t="s">
        <v>8277</v>
      </c>
      <c r="R2476">
        <f>ROUND(E2476/D2476*100,0)</f>
        <v>100</v>
      </c>
      <c r="S2476" s="10">
        <f t="shared" si="157"/>
        <v>131.58000000000001</v>
      </c>
      <c r="T2476" t="s">
        <v>8323</v>
      </c>
      <c r="U2476" t="s">
        <v>8327</v>
      </c>
    </row>
    <row r="2477" spans="1:21" ht="29.15" hidden="1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154"/>
        <v>40369.916666666664</v>
      </c>
      <c r="L2477" s="9">
        <f t="shared" si="155"/>
        <v>40310.287673611114</v>
      </c>
      <c r="M2477" s="14">
        <f t="shared" si="156"/>
        <v>5</v>
      </c>
      <c r="N2477" t="b">
        <v>0</v>
      </c>
      <c r="O2477">
        <v>81</v>
      </c>
      <c r="P2477" t="b">
        <v>1</v>
      </c>
      <c r="Q2477" t="s">
        <v>8277</v>
      </c>
      <c r="R2477">
        <f>ROUND(E2477/D2477*100,0)</f>
        <v>105</v>
      </c>
      <c r="S2477" s="10">
        <f t="shared" si="157"/>
        <v>32.32</v>
      </c>
      <c r="T2477" t="s">
        <v>8323</v>
      </c>
      <c r="U2477" t="s">
        <v>8327</v>
      </c>
    </row>
    <row r="2478" spans="1:21" ht="43.75" hidden="1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154"/>
        <v>41946.370023148149</v>
      </c>
      <c r="L2478" s="9">
        <f t="shared" si="155"/>
        <v>41913.328356481477</v>
      </c>
      <c r="M2478" s="14">
        <f t="shared" si="156"/>
        <v>10</v>
      </c>
      <c r="N2478" t="b">
        <v>0</v>
      </c>
      <c r="O2478">
        <v>55</v>
      </c>
      <c r="P2478" t="b">
        <v>1</v>
      </c>
      <c r="Q2478" t="s">
        <v>8277</v>
      </c>
      <c r="R2478">
        <f>ROUND(E2478/D2478*100,0)</f>
        <v>105</v>
      </c>
      <c r="S2478" s="10">
        <f t="shared" si="157"/>
        <v>61.1</v>
      </c>
      <c r="T2478" t="s">
        <v>8323</v>
      </c>
      <c r="U2478" t="s">
        <v>8327</v>
      </c>
    </row>
    <row r="2479" spans="1:21" ht="29.15" hidden="1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154"/>
        <v>41133.691493055558</v>
      </c>
      <c r="L2479" s="9">
        <f t="shared" si="155"/>
        <v>41088.691493055558</v>
      </c>
      <c r="M2479" s="14">
        <f t="shared" si="156"/>
        <v>6</v>
      </c>
      <c r="N2479" t="b">
        <v>0</v>
      </c>
      <c r="O2479">
        <v>41</v>
      </c>
      <c r="P2479" t="b">
        <v>1</v>
      </c>
      <c r="Q2479" t="s">
        <v>8277</v>
      </c>
      <c r="R2479">
        <f>ROUND(E2479/D2479*100,0)</f>
        <v>171</v>
      </c>
      <c r="S2479" s="10">
        <f t="shared" si="157"/>
        <v>31.34</v>
      </c>
      <c r="T2479" t="s">
        <v>8323</v>
      </c>
      <c r="U2479" t="s">
        <v>8327</v>
      </c>
    </row>
    <row r="2480" spans="1:21" ht="43.75" hidden="1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154"/>
        <v>41287.950381944444</v>
      </c>
      <c r="L2480" s="9">
        <f t="shared" si="155"/>
        <v>41257.950381944444</v>
      </c>
      <c r="M2480" s="14">
        <f t="shared" si="156"/>
        <v>12</v>
      </c>
      <c r="N2480" t="b">
        <v>0</v>
      </c>
      <c r="O2480">
        <v>79</v>
      </c>
      <c r="P2480" t="b">
        <v>1</v>
      </c>
      <c r="Q2480" t="s">
        <v>8277</v>
      </c>
      <c r="R2480">
        <f>ROUND(E2480/D2480*100,0)</f>
        <v>128</v>
      </c>
      <c r="S2480" s="10">
        <f t="shared" si="157"/>
        <v>129.11000000000001</v>
      </c>
      <c r="T2480" t="s">
        <v>8323</v>
      </c>
      <c r="U2480" t="s">
        <v>8327</v>
      </c>
    </row>
    <row r="2481" spans="1:21" ht="29.15" hidden="1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154"/>
        <v>41118.083333333336</v>
      </c>
      <c r="L2481" s="9">
        <f t="shared" si="155"/>
        <v>41107.726782407408</v>
      </c>
      <c r="M2481" s="14">
        <f t="shared" si="156"/>
        <v>7</v>
      </c>
      <c r="N2481" t="b">
        <v>0</v>
      </c>
      <c r="O2481">
        <v>16</v>
      </c>
      <c r="P2481" t="b">
        <v>1</v>
      </c>
      <c r="Q2481" t="s">
        <v>8277</v>
      </c>
      <c r="R2481">
        <f>ROUND(E2481/D2481*100,0)</f>
        <v>133</v>
      </c>
      <c r="S2481" s="10">
        <f t="shared" si="157"/>
        <v>25.02</v>
      </c>
      <c r="T2481" t="s">
        <v>8323</v>
      </c>
      <c r="U2481" t="s">
        <v>8327</v>
      </c>
    </row>
    <row r="2482" spans="1:21" ht="43.75" hidden="1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154"/>
        <v>42287.936157407406</v>
      </c>
      <c r="L2482" s="9">
        <f t="shared" si="155"/>
        <v>42227.936157407406</v>
      </c>
      <c r="M2482" s="14">
        <f t="shared" si="156"/>
        <v>8</v>
      </c>
      <c r="N2482" t="b">
        <v>0</v>
      </c>
      <c r="O2482">
        <v>8</v>
      </c>
      <c r="P2482" t="b">
        <v>1</v>
      </c>
      <c r="Q2482" t="s">
        <v>8277</v>
      </c>
      <c r="R2482">
        <f>ROUND(E2482/D2482*100,0)</f>
        <v>100</v>
      </c>
      <c r="S2482" s="10">
        <f t="shared" si="157"/>
        <v>250</v>
      </c>
      <c r="T2482" t="s">
        <v>8323</v>
      </c>
      <c r="U2482" t="s">
        <v>8327</v>
      </c>
    </row>
    <row r="2483" spans="1:21" ht="43.75" hidden="1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154"/>
        <v>41029.645925925928</v>
      </c>
      <c r="L2483" s="9">
        <f t="shared" si="155"/>
        <v>40999.645925925928</v>
      </c>
      <c r="M2483" s="14">
        <f t="shared" si="156"/>
        <v>3</v>
      </c>
      <c r="N2483" t="b">
        <v>0</v>
      </c>
      <c r="O2483">
        <v>95</v>
      </c>
      <c r="P2483" t="b">
        <v>1</v>
      </c>
      <c r="Q2483" t="s">
        <v>8277</v>
      </c>
      <c r="R2483">
        <f>ROUND(E2483/D2483*100,0)</f>
        <v>113</v>
      </c>
      <c r="S2483" s="10">
        <f t="shared" si="157"/>
        <v>47.54</v>
      </c>
      <c r="T2483" t="s">
        <v>8323</v>
      </c>
      <c r="U2483" t="s">
        <v>8327</v>
      </c>
    </row>
    <row r="2484" spans="1:21" ht="43.75" hidden="1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154"/>
        <v>40756.782210648147</v>
      </c>
      <c r="L2484" s="9">
        <f t="shared" si="155"/>
        <v>40711.782210648147</v>
      </c>
      <c r="M2484" s="14">
        <f t="shared" si="156"/>
        <v>6</v>
      </c>
      <c r="N2484" t="b">
        <v>0</v>
      </c>
      <c r="O2484">
        <v>25</v>
      </c>
      <c r="P2484" t="b">
        <v>1</v>
      </c>
      <c r="Q2484" t="s">
        <v>8277</v>
      </c>
      <c r="R2484">
        <f>ROUND(E2484/D2484*100,0)</f>
        <v>100</v>
      </c>
      <c r="S2484" s="10">
        <f t="shared" si="157"/>
        <v>40.04</v>
      </c>
      <c r="T2484" t="s">
        <v>8323</v>
      </c>
      <c r="U2484" t="s">
        <v>8327</v>
      </c>
    </row>
    <row r="2485" spans="1:21" ht="43.75" hidden="1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154"/>
        <v>41030.708368055559</v>
      </c>
      <c r="L2485" s="9">
        <f t="shared" si="155"/>
        <v>40970.750034722223</v>
      </c>
      <c r="M2485" s="14">
        <f t="shared" si="156"/>
        <v>3</v>
      </c>
      <c r="N2485" t="b">
        <v>0</v>
      </c>
      <c r="O2485">
        <v>19</v>
      </c>
      <c r="P2485" t="b">
        <v>1</v>
      </c>
      <c r="Q2485" t="s">
        <v>8277</v>
      </c>
      <c r="R2485">
        <f>ROUND(E2485/D2485*100,0)</f>
        <v>114</v>
      </c>
      <c r="S2485" s="10">
        <f t="shared" si="157"/>
        <v>65.84</v>
      </c>
      <c r="T2485" t="s">
        <v>8323</v>
      </c>
      <c r="U2485" t="s">
        <v>8327</v>
      </c>
    </row>
    <row r="2486" spans="1:21" ht="58.3" hidden="1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154"/>
        <v>40801.916701388887</v>
      </c>
      <c r="L2486" s="9">
        <f t="shared" si="155"/>
        <v>40771.916701388887</v>
      </c>
      <c r="M2486" s="14">
        <f t="shared" si="156"/>
        <v>8</v>
      </c>
      <c r="N2486" t="b">
        <v>0</v>
      </c>
      <c r="O2486">
        <v>90</v>
      </c>
      <c r="P2486" t="b">
        <v>1</v>
      </c>
      <c r="Q2486" t="s">
        <v>8277</v>
      </c>
      <c r="R2486">
        <f>ROUND(E2486/D2486*100,0)</f>
        <v>119</v>
      </c>
      <c r="S2486" s="10">
        <f t="shared" si="157"/>
        <v>46.4</v>
      </c>
      <c r="T2486" t="s">
        <v>8323</v>
      </c>
      <c r="U2486" t="s">
        <v>8327</v>
      </c>
    </row>
    <row r="2487" spans="1:21" ht="43.75" hidden="1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154"/>
        <v>40828.998599537037</v>
      </c>
      <c r="L2487" s="9">
        <f t="shared" si="155"/>
        <v>40793.998599537037</v>
      </c>
      <c r="M2487" s="14">
        <f t="shared" si="156"/>
        <v>9</v>
      </c>
      <c r="N2487" t="b">
        <v>0</v>
      </c>
      <c r="O2487">
        <v>41</v>
      </c>
      <c r="P2487" t="b">
        <v>1</v>
      </c>
      <c r="Q2487" t="s">
        <v>8277</v>
      </c>
      <c r="R2487">
        <f>ROUND(E2487/D2487*100,0)</f>
        <v>103</v>
      </c>
      <c r="S2487" s="10">
        <f t="shared" si="157"/>
        <v>50.37</v>
      </c>
      <c r="T2487" t="s">
        <v>8323</v>
      </c>
      <c r="U2487" t="s">
        <v>8327</v>
      </c>
    </row>
    <row r="2488" spans="1:21" ht="43.75" hidden="1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154"/>
        <v>41021.708055555559</v>
      </c>
      <c r="L2488" s="9">
        <f t="shared" si="155"/>
        <v>40991.708055555559</v>
      </c>
      <c r="M2488" s="14">
        <f t="shared" si="156"/>
        <v>3</v>
      </c>
      <c r="N2488" t="b">
        <v>0</v>
      </c>
      <c r="O2488">
        <v>30</v>
      </c>
      <c r="P2488" t="b">
        <v>1</v>
      </c>
      <c r="Q2488" t="s">
        <v>8277</v>
      </c>
      <c r="R2488">
        <f>ROUND(E2488/D2488*100,0)</f>
        <v>266</v>
      </c>
      <c r="S2488" s="10">
        <f t="shared" si="157"/>
        <v>26.57</v>
      </c>
      <c r="T2488" t="s">
        <v>8323</v>
      </c>
      <c r="U2488" t="s">
        <v>8327</v>
      </c>
    </row>
    <row r="2489" spans="1:21" ht="43.75" hidden="1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154"/>
        <v>41056.083298611113</v>
      </c>
      <c r="L2489" s="9">
        <f t="shared" si="155"/>
        <v>41026.083298611113</v>
      </c>
      <c r="M2489" s="14">
        <f t="shared" si="156"/>
        <v>4</v>
      </c>
      <c r="N2489" t="b">
        <v>0</v>
      </c>
      <c r="O2489">
        <v>38</v>
      </c>
      <c r="P2489" t="b">
        <v>1</v>
      </c>
      <c r="Q2489" t="s">
        <v>8277</v>
      </c>
      <c r="R2489">
        <f>ROUND(E2489/D2489*100,0)</f>
        <v>100</v>
      </c>
      <c r="S2489" s="10">
        <f t="shared" si="157"/>
        <v>39.49</v>
      </c>
      <c r="T2489" t="s">
        <v>8323</v>
      </c>
      <c r="U2489" t="s">
        <v>8327</v>
      </c>
    </row>
    <row r="2490" spans="1:21" ht="58.3" hidden="1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154"/>
        <v>40863.674861111111</v>
      </c>
      <c r="L2490" s="9">
        <f t="shared" si="155"/>
        <v>40833.633194444446</v>
      </c>
      <c r="M2490" s="14">
        <f t="shared" si="156"/>
        <v>10</v>
      </c>
      <c r="N2490" t="b">
        <v>0</v>
      </c>
      <c r="O2490">
        <v>65</v>
      </c>
      <c r="P2490" t="b">
        <v>1</v>
      </c>
      <c r="Q2490" t="s">
        <v>8277</v>
      </c>
      <c r="R2490">
        <f>ROUND(E2490/D2490*100,0)</f>
        <v>107</v>
      </c>
      <c r="S2490" s="10">
        <f t="shared" si="157"/>
        <v>49.25</v>
      </c>
      <c r="T2490" t="s">
        <v>8323</v>
      </c>
      <c r="U2490" t="s">
        <v>8327</v>
      </c>
    </row>
    <row r="2491" spans="1:21" ht="43.75" hidden="1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154"/>
        <v>41403.690266203703</v>
      </c>
      <c r="L2491" s="9">
        <f t="shared" si="155"/>
        <v>41373.690266203703</v>
      </c>
      <c r="M2491" s="14">
        <f t="shared" si="156"/>
        <v>4</v>
      </c>
      <c r="N2491" t="b">
        <v>0</v>
      </c>
      <c r="O2491">
        <v>75</v>
      </c>
      <c r="P2491" t="b">
        <v>1</v>
      </c>
      <c r="Q2491" t="s">
        <v>8277</v>
      </c>
      <c r="R2491">
        <f>ROUND(E2491/D2491*100,0)</f>
        <v>134</v>
      </c>
      <c r="S2491" s="10">
        <f t="shared" si="157"/>
        <v>62.38</v>
      </c>
      <c r="T2491" t="s">
        <v>8323</v>
      </c>
      <c r="U2491" t="s">
        <v>8327</v>
      </c>
    </row>
    <row r="2492" spans="1:21" ht="43.75" hidden="1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154"/>
        <v>41083.227731481478</v>
      </c>
      <c r="L2492" s="9">
        <f t="shared" si="155"/>
        <v>41023.227731481478</v>
      </c>
      <c r="M2492" s="14">
        <f t="shared" si="156"/>
        <v>4</v>
      </c>
      <c r="N2492" t="b">
        <v>0</v>
      </c>
      <c r="O2492">
        <v>16</v>
      </c>
      <c r="P2492" t="b">
        <v>1</v>
      </c>
      <c r="Q2492" t="s">
        <v>8277</v>
      </c>
      <c r="R2492">
        <f>ROUND(E2492/D2492*100,0)</f>
        <v>121</v>
      </c>
      <c r="S2492" s="10">
        <f t="shared" si="157"/>
        <v>37.94</v>
      </c>
      <c r="T2492" t="s">
        <v>8323</v>
      </c>
      <c r="U2492" t="s">
        <v>8327</v>
      </c>
    </row>
    <row r="2493" spans="1:21" ht="43.75" hidden="1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154"/>
        <v>40559.07708333333</v>
      </c>
      <c r="L2493" s="9">
        <f t="shared" si="155"/>
        <v>40542.839282407411</v>
      </c>
      <c r="M2493" s="14">
        <f t="shared" si="156"/>
        <v>12</v>
      </c>
      <c r="N2493" t="b">
        <v>0</v>
      </c>
      <c r="O2493">
        <v>10</v>
      </c>
      <c r="P2493" t="b">
        <v>1</v>
      </c>
      <c r="Q2493" t="s">
        <v>8277</v>
      </c>
      <c r="R2493">
        <f>ROUND(E2493/D2493*100,0)</f>
        <v>103</v>
      </c>
      <c r="S2493" s="10">
        <f t="shared" si="157"/>
        <v>51.6</v>
      </c>
      <c r="T2493" t="s">
        <v>8323</v>
      </c>
      <c r="U2493" t="s">
        <v>8327</v>
      </c>
    </row>
    <row r="2494" spans="1:21" ht="29.15" hidden="1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154"/>
        <v>41076.415972222225</v>
      </c>
      <c r="L2494" s="9">
        <f t="shared" si="155"/>
        <v>41024.985972222225</v>
      </c>
      <c r="M2494" s="14">
        <f t="shared" si="156"/>
        <v>4</v>
      </c>
      <c r="N2494" t="b">
        <v>0</v>
      </c>
      <c r="O2494">
        <v>27</v>
      </c>
      <c r="P2494" t="b">
        <v>1</v>
      </c>
      <c r="Q2494" t="s">
        <v>8277</v>
      </c>
      <c r="R2494">
        <f>ROUND(E2494/D2494*100,0)</f>
        <v>125</v>
      </c>
      <c r="S2494" s="10">
        <f t="shared" si="157"/>
        <v>27.78</v>
      </c>
      <c r="T2494" t="s">
        <v>8323</v>
      </c>
      <c r="U2494" t="s">
        <v>8327</v>
      </c>
    </row>
    <row r="2495" spans="1:21" ht="43.75" hidden="1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154"/>
        <v>41393.168287037035</v>
      </c>
      <c r="L2495" s="9">
        <f t="shared" si="155"/>
        <v>41348.168287037035</v>
      </c>
      <c r="M2495" s="14">
        <f t="shared" si="156"/>
        <v>3</v>
      </c>
      <c r="N2495" t="b">
        <v>0</v>
      </c>
      <c r="O2495">
        <v>259</v>
      </c>
      <c r="P2495" t="b">
        <v>1</v>
      </c>
      <c r="Q2495" t="s">
        <v>8277</v>
      </c>
      <c r="R2495">
        <f>ROUND(E2495/D2495*100,0)</f>
        <v>129</v>
      </c>
      <c r="S2495" s="10">
        <f t="shared" si="157"/>
        <v>99.38</v>
      </c>
      <c r="T2495" t="s">
        <v>8323</v>
      </c>
      <c r="U2495" t="s">
        <v>8327</v>
      </c>
    </row>
    <row r="2496" spans="1:21" ht="43.75" hidden="1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154"/>
        <v>41052.645185185182</v>
      </c>
      <c r="L2496" s="9">
        <f t="shared" si="155"/>
        <v>41022.645185185182</v>
      </c>
      <c r="M2496" s="14">
        <f t="shared" si="156"/>
        <v>4</v>
      </c>
      <c r="N2496" t="b">
        <v>0</v>
      </c>
      <c r="O2496">
        <v>39</v>
      </c>
      <c r="P2496" t="b">
        <v>1</v>
      </c>
      <c r="Q2496" t="s">
        <v>8277</v>
      </c>
      <c r="R2496">
        <f>ROUND(E2496/D2496*100,0)</f>
        <v>101</v>
      </c>
      <c r="S2496" s="10">
        <f t="shared" si="157"/>
        <v>38.85</v>
      </c>
      <c r="T2496" t="s">
        <v>8323</v>
      </c>
      <c r="U2496" t="s">
        <v>8327</v>
      </c>
    </row>
    <row r="2497" spans="1:21" ht="43.75" hidden="1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154"/>
        <v>41066.946469907409</v>
      </c>
      <c r="L2497" s="9">
        <f t="shared" si="155"/>
        <v>41036.946469907409</v>
      </c>
      <c r="M2497" s="14">
        <f t="shared" si="156"/>
        <v>5</v>
      </c>
      <c r="N2497" t="b">
        <v>0</v>
      </c>
      <c r="O2497">
        <v>42</v>
      </c>
      <c r="P2497" t="b">
        <v>1</v>
      </c>
      <c r="Q2497" t="s">
        <v>8277</v>
      </c>
      <c r="R2497">
        <f>ROUND(E2497/D2497*100,0)</f>
        <v>128</v>
      </c>
      <c r="S2497" s="10">
        <f t="shared" si="157"/>
        <v>45.55</v>
      </c>
      <c r="T2497" t="s">
        <v>8323</v>
      </c>
      <c r="U2497" t="s">
        <v>8327</v>
      </c>
    </row>
    <row r="2498" spans="1:21" ht="29.15" hidden="1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si="154"/>
        <v>41362.954768518517</v>
      </c>
      <c r="L2498" s="9">
        <f t="shared" si="155"/>
        <v>41327.996435185189</v>
      </c>
      <c r="M2498" s="14">
        <f t="shared" si="156"/>
        <v>2</v>
      </c>
      <c r="N2498" t="b">
        <v>0</v>
      </c>
      <c r="O2498">
        <v>10</v>
      </c>
      <c r="P2498" t="b">
        <v>1</v>
      </c>
      <c r="Q2498" t="s">
        <v>8277</v>
      </c>
      <c r="R2498">
        <f>ROUND(E2498/D2498*100,0)</f>
        <v>100</v>
      </c>
      <c r="S2498" s="10">
        <f t="shared" si="157"/>
        <v>600</v>
      </c>
      <c r="T2498" t="s">
        <v>8323</v>
      </c>
      <c r="U2498" t="s">
        <v>8327</v>
      </c>
    </row>
    <row r="2499" spans="1:21" ht="43.75" hidden="1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ref="K2499:K2562" si="158">(I2499/60/60/24) + DATE(1970,1,1)</f>
        <v>40760.878912037035</v>
      </c>
      <c r="L2499" s="9">
        <f t="shared" ref="L2499:L2562" si="159">(J2499/60/60/24) + DATE(1970,1,1)</f>
        <v>40730.878912037035</v>
      </c>
      <c r="M2499" s="14">
        <f t="shared" ref="M2499:M2562" si="160">MONTH(L2499)</f>
        <v>7</v>
      </c>
      <c r="N2499" t="b">
        <v>0</v>
      </c>
      <c r="O2499">
        <v>56</v>
      </c>
      <c r="P2499" t="b">
        <v>1</v>
      </c>
      <c r="Q2499" t="s">
        <v>8277</v>
      </c>
      <c r="R2499">
        <f>ROUND(E2499/D2499*100,0)</f>
        <v>113</v>
      </c>
      <c r="S2499" s="10">
        <f t="shared" ref="S2499:S2562" si="161">IFERROR(ROUND(E2499/O2499,2),0)</f>
        <v>80.55</v>
      </c>
      <c r="T2499" t="s">
        <v>8323</v>
      </c>
      <c r="U2499" t="s">
        <v>8327</v>
      </c>
    </row>
    <row r="2500" spans="1:21" ht="43.75" hidden="1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158"/>
        <v>42031.967442129629</v>
      </c>
      <c r="L2500" s="9">
        <f t="shared" si="159"/>
        <v>42017.967442129629</v>
      </c>
      <c r="M2500" s="14">
        <f t="shared" si="160"/>
        <v>1</v>
      </c>
      <c r="N2500" t="b">
        <v>0</v>
      </c>
      <c r="O2500">
        <v>20</v>
      </c>
      <c r="P2500" t="b">
        <v>1</v>
      </c>
      <c r="Q2500" t="s">
        <v>8277</v>
      </c>
      <c r="R2500">
        <f>ROUND(E2500/D2500*100,0)</f>
        <v>106</v>
      </c>
      <c r="S2500" s="10">
        <f t="shared" si="161"/>
        <v>52.8</v>
      </c>
      <c r="T2500" t="s">
        <v>8323</v>
      </c>
      <c r="U2500" t="s">
        <v>8327</v>
      </c>
    </row>
    <row r="2501" spans="1:21" ht="43.75" hidden="1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158"/>
        <v>41274.75</v>
      </c>
      <c r="L2501" s="9">
        <f t="shared" si="159"/>
        <v>41226.648576388885</v>
      </c>
      <c r="M2501" s="14">
        <f t="shared" si="160"/>
        <v>11</v>
      </c>
      <c r="N2501" t="b">
        <v>0</v>
      </c>
      <c r="O2501">
        <v>170</v>
      </c>
      <c r="P2501" t="b">
        <v>1</v>
      </c>
      <c r="Q2501" t="s">
        <v>8277</v>
      </c>
      <c r="R2501">
        <f>ROUND(E2501/D2501*100,0)</f>
        <v>203</v>
      </c>
      <c r="S2501" s="10">
        <f t="shared" si="161"/>
        <v>47.68</v>
      </c>
      <c r="T2501" t="s">
        <v>8323</v>
      </c>
      <c r="U2501" t="s">
        <v>8327</v>
      </c>
    </row>
    <row r="2502" spans="1:21" ht="43.75" hidden="1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158"/>
        <v>41083.772858796299</v>
      </c>
      <c r="L2502" s="9">
        <f t="shared" si="159"/>
        <v>41053.772858796299</v>
      </c>
      <c r="M2502" s="14">
        <f t="shared" si="160"/>
        <v>5</v>
      </c>
      <c r="N2502" t="b">
        <v>0</v>
      </c>
      <c r="O2502">
        <v>29</v>
      </c>
      <c r="P2502" t="b">
        <v>1</v>
      </c>
      <c r="Q2502" t="s">
        <v>8277</v>
      </c>
      <c r="R2502">
        <f>ROUND(E2502/D2502*100,0)</f>
        <v>113</v>
      </c>
      <c r="S2502" s="10">
        <f t="shared" si="161"/>
        <v>23.45</v>
      </c>
      <c r="T2502" t="s">
        <v>8323</v>
      </c>
      <c r="U2502" t="s">
        <v>8327</v>
      </c>
    </row>
    <row r="2503" spans="1:21" ht="43.75" hidden="1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158"/>
        <v>42274.776666666665</v>
      </c>
      <c r="L2503" s="9">
        <f t="shared" si="159"/>
        <v>42244.776666666665</v>
      </c>
      <c r="M2503" s="14">
        <f t="shared" si="160"/>
        <v>8</v>
      </c>
      <c r="N2503" t="b">
        <v>0</v>
      </c>
      <c r="O2503">
        <v>7</v>
      </c>
      <c r="P2503" t="b">
        <v>0</v>
      </c>
      <c r="Q2503" t="s">
        <v>8297</v>
      </c>
      <c r="R2503">
        <f>ROUND(E2503/D2503*100,0)</f>
        <v>3</v>
      </c>
      <c r="S2503" s="10">
        <f t="shared" si="161"/>
        <v>40.14</v>
      </c>
      <c r="T2503" t="s">
        <v>8334</v>
      </c>
      <c r="U2503" t="s">
        <v>8351</v>
      </c>
    </row>
    <row r="2504" spans="1:21" ht="58.3" hidden="1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158"/>
        <v>41903.825439814813</v>
      </c>
      <c r="L2504" s="9">
        <f t="shared" si="159"/>
        <v>41858.825439814813</v>
      </c>
      <c r="M2504" s="14">
        <f t="shared" si="160"/>
        <v>8</v>
      </c>
      <c r="N2504" t="b">
        <v>0</v>
      </c>
      <c r="O2504">
        <v>5</v>
      </c>
      <c r="P2504" t="b">
        <v>0</v>
      </c>
      <c r="Q2504" t="s">
        <v>8297</v>
      </c>
      <c r="R2504">
        <f>ROUND(E2504/D2504*100,0)</f>
        <v>0</v>
      </c>
      <c r="S2504" s="10">
        <f t="shared" si="161"/>
        <v>17.2</v>
      </c>
      <c r="T2504" t="s">
        <v>8334</v>
      </c>
      <c r="U2504" t="s">
        <v>8351</v>
      </c>
    </row>
    <row r="2505" spans="1:21" ht="43.75" hidden="1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158"/>
        <v>42528.879166666666</v>
      </c>
      <c r="L2505" s="9">
        <f t="shared" si="159"/>
        <v>42498.899398148147</v>
      </c>
      <c r="M2505" s="14">
        <f t="shared" si="160"/>
        <v>5</v>
      </c>
      <c r="N2505" t="b">
        <v>0</v>
      </c>
      <c r="O2505">
        <v>0</v>
      </c>
      <c r="P2505" t="b">
        <v>0</v>
      </c>
      <c r="Q2505" t="s">
        <v>8297</v>
      </c>
      <c r="R2505">
        <f>ROUND(E2505/D2505*100,0)</f>
        <v>0</v>
      </c>
      <c r="S2505" s="10">
        <f t="shared" si="161"/>
        <v>0</v>
      </c>
      <c r="T2505" t="s">
        <v>8334</v>
      </c>
      <c r="U2505" t="s">
        <v>8351</v>
      </c>
    </row>
    <row r="2506" spans="1:21" ht="29.15" hidden="1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si="158"/>
        <v>41958.057106481487</v>
      </c>
      <c r="L2506" s="9">
        <f t="shared" si="159"/>
        <v>41928.015439814815</v>
      </c>
      <c r="M2506" s="14">
        <f t="shared" si="160"/>
        <v>10</v>
      </c>
      <c r="N2506" t="b">
        <v>0</v>
      </c>
      <c r="O2506">
        <v>0</v>
      </c>
      <c r="P2506" t="b">
        <v>0</v>
      </c>
      <c r="Q2506" t="s">
        <v>8297</v>
      </c>
      <c r="R2506">
        <f>ROUND(E2506/D2506*100,0)</f>
        <v>0</v>
      </c>
      <c r="S2506" s="10">
        <f t="shared" si="161"/>
        <v>0</v>
      </c>
      <c r="T2506" t="s">
        <v>8334</v>
      </c>
      <c r="U2506" t="s">
        <v>8351</v>
      </c>
    </row>
    <row r="2507" spans="1:21" ht="58.3" hidden="1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158"/>
        <v>42077.014074074075</v>
      </c>
      <c r="L2507" s="9">
        <f t="shared" si="159"/>
        <v>42047.05574074074</v>
      </c>
      <c r="M2507" s="14">
        <f t="shared" si="160"/>
        <v>2</v>
      </c>
      <c r="N2507" t="b">
        <v>0</v>
      </c>
      <c r="O2507">
        <v>0</v>
      </c>
      <c r="P2507" t="b">
        <v>0</v>
      </c>
      <c r="Q2507" t="s">
        <v>8297</v>
      </c>
      <c r="R2507">
        <f>ROUND(E2507/D2507*100,0)</f>
        <v>0</v>
      </c>
      <c r="S2507" s="10">
        <f t="shared" si="161"/>
        <v>0</v>
      </c>
      <c r="T2507" t="s">
        <v>8334</v>
      </c>
      <c r="U2507" t="s">
        <v>8351</v>
      </c>
    </row>
    <row r="2508" spans="1:21" ht="43.75" hidden="1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158"/>
        <v>42280.875</v>
      </c>
      <c r="L2508" s="9">
        <f t="shared" si="159"/>
        <v>42258.297094907408</v>
      </c>
      <c r="M2508" s="14">
        <f t="shared" si="160"/>
        <v>9</v>
      </c>
      <c r="N2508" t="b">
        <v>0</v>
      </c>
      <c r="O2508">
        <v>2</v>
      </c>
      <c r="P2508" t="b">
        <v>0</v>
      </c>
      <c r="Q2508" t="s">
        <v>8297</v>
      </c>
      <c r="R2508">
        <f>ROUND(E2508/D2508*100,0)</f>
        <v>1</v>
      </c>
      <c r="S2508" s="10">
        <f t="shared" si="161"/>
        <v>15</v>
      </c>
      <c r="T2508" t="s">
        <v>8334</v>
      </c>
      <c r="U2508" t="s">
        <v>8351</v>
      </c>
    </row>
    <row r="2509" spans="1:21" hidden="1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158"/>
        <v>42135.072962962964</v>
      </c>
      <c r="L2509" s="9">
        <f t="shared" si="159"/>
        <v>42105.072962962964</v>
      </c>
      <c r="M2509" s="14">
        <f t="shared" si="160"/>
        <v>4</v>
      </c>
      <c r="N2509" t="b">
        <v>0</v>
      </c>
      <c r="O2509">
        <v>0</v>
      </c>
      <c r="P2509" t="b">
        <v>0</v>
      </c>
      <c r="Q2509" t="s">
        <v>8297</v>
      </c>
      <c r="R2509">
        <f>ROUND(E2509/D2509*100,0)</f>
        <v>0</v>
      </c>
      <c r="S2509" s="10">
        <f t="shared" si="161"/>
        <v>0</v>
      </c>
      <c r="T2509" t="s">
        <v>8334</v>
      </c>
      <c r="U2509" t="s">
        <v>8351</v>
      </c>
    </row>
    <row r="2510" spans="1:21" ht="43.75" hidden="1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158"/>
        <v>41865.951782407406</v>
      </c>
      <c r="L2510" s="9">
        <f t="shared" si="159"/>
        <v>41835.951782407406</v>
      </c>
      <c r="M2510" s="14">
        <f t="shared" si="160"/>
        <v>7</v>
      </c>
      <c r="N2510" t="b">
        <v>0</v>
      </c>
      <c r="O2510">
        <v>0</v>
      </c>
      <c r="P2510" t="b">
        <v>0</v>
      </c>
      <c r="Q2510" t="s">
        <v>8297</v>
      </c>
      <c r="R2510">
        <f>ROUND(E2510/D2510*100,0)</f>
        <v>0</v>
      </c>
      <c r="S2510" s="10">
        <f t="shared" si="161"/>
        <v>0</v>
      </c>
      <c r="T2510" t="s">
        <v>8334</v>
      </c>
      <c r="U2510" t="s">
        <v>8351</v>
      </c>
    </row>
    <row r="2511" spans="1:21" ht="43.75" hidden="1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158"/>
        <v>42114.767928240741</v>
      </c>
      <c r="L2511" s="9">
        <f t="shared" si="159"/>
        <v>42058.809594907405</v>
      </c>
      <c r="M2511" s="14">
        <f t="shared" si="160"/>
        <v>2</v>
      </c>
      <c r="N2511" t="b">
        <v>0</v>
      </c>
      <c r="O2511">
        <v>28</v>
      </c>
      <c r="P2511" t="b">
        <v>0</v>
      </c>
      <c r="Q2511" t="s">
        <v>8297</v>
      </c>
      <c r="R2511">
        <f>ROUND(E2511/D2511*100,0)</f>
        <v>1</v>
      </c>
      <c r="S2511" s="10">
        <f t="shared" si="161"/>
        <v>35.71</v>
      </c>
      <c r="T2511" t="s">
        <v>8334</v>
      </c>
      <c r="U2511" t="s">
        <v>8351</v>
      </c>
    </row>
    <row r="2512" spans="1:21" ht="43.75" hidden="1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158"/>
        <v>42138.997361111105</v>
      </c>
      <c r="L2512" s="9">
        <f t="shared" si="159"/>
        <v>42078.997361111105</v>
      </c>
      <c r="M2512" s="14">
        <f t="shared" si="160"/>
        <v>3</v>
      </c>
      <c r="N2512" t="b">
        <v>0</v>
      </c>
      <c r="O2512">
        <v>2</v>
      </c>
      <c r="P2512" t="b">
        <v>0</v>
      </c>
      <c r="Q2512" t="s">
        <v>8297</v>
      </c>
      <c r="R2512">
        <f>ROUND(E2512/D2512*100,0)</f>
        <v>0</v>
      </c>
      <c r="S2512" s="10">
        <f t="shared" si="161"/>
        <v>37.5</v>
      </c>
      <c r="T2512" t="s">
        <v>8334</v>
      </c>
      <c r="U2512" t="s">
        <v>8351</v>
      </c>
    </row>
    <row r="2513" spans="1:21" ht="43.75" hidden="1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158"/>
        <v>42401.446909722217</v>
      </c>
      <c r="L2513" s="9">
        <f t="shared" si="159"/>
        <v>42371.446909722217</v>
      </c>
      <c r="M2513" s="14">
        <f t="shared" si="160"/>
        <v>1</v>
      </c>
      <c r="N2513" t="b">
        <v>0</v>
      </c>
      <c r="O2513">
        <v>0</v>
      </c>
      <c r="P2513" t="b">
        <v>0</v>
      </c>
      <c r="Q2513" t="s">
        <v>8297</v>
      </c>
      <c r="R2513">
        <f>ROUND(E2513/D2513*100,0)</f>
        <v>0</v>
      </c>
      <c r="S2513" s="10">
        <f t="shared" si="161"/>
        <v>0</v>
      </c>
      <c r="T2513" t="s">
        <v>8334</v>
      </c>
      <c r="U2513" t="s">
        <v>8351</v>
      </c>
    </row>
    <row r="2514" spans="1:21" ht="43.75" hidden="1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158"/>
        <v>41986.876863425925</v>
      </c>
      <c r="L2514" s="9">
        <f t="shared" si="159"/>
        <v>41971.876863425925</v>
      </c>
      <c r="M2514" s="14">
        <f t="shared" si="160"/>
        <v>11</v>
      </c>
      <c r="N2514" t="b">
        <v>0</v>
      </c>
      <c r="O2514">
        <v>0</v>
      </c>
      <c r="P2514" t="b">
        <v>0</v>
      </c>
      <c r="Q2514" t="s">
        <v>8297</v>
      </c>
      <c r="R2514">
        <f>ROUND(E2514/D2514*100,0)</f>
        <v>0</v>
      </c>
      <c r="S2514" s="10">
        <f t="shared" si="161"/>
        <v>0</v>
      </c>
      <c r="T2514" t="s">
        <v>8334</v>
      </c>
      <c r="U2514" t="s">
        <v>8351</v>
      </c>
    </row>
    <row r="2515" spans="1:21" ht="58.3" hidden="1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158"/>
        <v>42792.00681712963</v>
      </c>
      <c r="L2515" s="9">
        <f t="shared" si="159"/>
        <v>42732.00681712963</v>
      </c>
      <c r="M2515" s="14">
        <f t="shared" si="160"/>
        <v>12</v>
      </c>
      <c r="N2515" t="b">
        <v>0</v>
      </c>
      <c r="O2515">
        <v>0</v>
      </c>
      <c r="P2515" t="b">
        <v>0</v>
      </c>
      <c r="Q2515" t="s">
        <v>8297</v>
      </c>
      <c r="R2515">
        <f>ROUND(E2515/D2515*100,0)</f>
        <v>0</v>
      </c>
      <c r="S2515" s="10">
        <f t="shared" si="161"/>
        <v>0</v>
      </c>
      <c r="T2515" t="s">
        <v>8334</v>
      </c>
      <c r="U2515" t="s">
        <v>8351</v>
      </c>
    </row>
    <row r="2516" spans="1:21" ht="43.75" hidden="1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158"/>
        <v>41871.389780092592</v>
      </c>
      <c r="L2516" s="9">
        <f t="shared" si="159"/>
        <v>41854.389780092592</v>
      </c>
      <c r="M2516" s="14">
        <f t="shared" si="160"/>
        <v>8</v>
      </c>
      <c r="N2516" t="b">
        <v>0</v>
      </c>
      <c r="O2516">
        <v>4</v>
      </c>
      <c r="P2516" t="b">
        <v>0</v>
      </c>
      <c r="Q2516" t="s">
        <v>8297</v>
      </c>
      <c r="R2516">
        <f>ROUND(E2516/D2516*100,0)</f>
        <v>2</v>
      </c>
      <c r="S2516" s="10">
        <f t="shared" si="161"/>
        <v>52.5</v>
      </c>
      <c r="T2516" t="s">
        <v>8334</v>
      </c>
      <c r="U2516" t="s">
        <v>8351</v>
      </c>
    </row>
    <row r="2517" spans="1:21" ht="43.75" hidden="1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158"/>
        <v>42057.839733796296</v>
      </c>
      <c r="L2517" s="9">
        <f t="shared" si="159"/>
        <v>42027.839733796296</v>
      </c>
      <c r="M2517" s="14">
        <f t="shared" si="160"/>
        <v>1</v>
      </c>
      <c r="N2517" t="b">
        <v>0</v>
      </c>
      <c r="O2517">
        <v>12</v>
      </c>
      <c r="P2517" t="b">
        <v>0</v>
      </c>
      <c r="Q2517" t="s">
        <v>8297</v>
      </c>
      <c r="R2517">
        <f>ROUND(E2517/D2517*100,0)</f>
        <v>19</v>
      </c>
      <c r="S2517" s="10">
        <f t="shared" si="161"/>
        <v>77.5</v>
      </c>
      <c r="T2517" t="s">
        <v>8334</v>
      </c>
      <c r="U2517" t="s">
        <v>8351</v>
      </c>
    </row>
    <row r="2518" spans="1:21" ht="43.75" hidden="1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158"/>
        <v>41972.6950462963</v>
      </c>
      <c r="L2518" s="9">
        <f t="shared" si="159"/>
        <v>41942.653379629628</v>
      </c>
      <c r="M2518" s="14">
        <f t="shared" si="160"/>
        <v>10</v>
      </c>
      <c r="N2518" t="b">
        <v>0</v>
      </c>
      <c r="O2518">
        <v>0</v>
      </c>
      <c r="P2518" t="b">
        <v>0</v>
      </c>
      <c r="Q2518" t="s">
        <v>8297</v>
      </c>
      <c r="R2518">
        <f>ROUND(E2518/D2518*100,0)</f>
        <v>0</v>
      </c>
      <c r="S2518" s="10">
        <f t="shared" si="161"/>
        <v>0</v>
      </c>
      <c r="T2518" t="s">
        <v>8334</v>
      </c>
      <c r="U2518" t="s">
        <v>8351</v>
      </c>
    </row>
    <row r="2519" spans="1:21" ht="43.75" hidden="1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158"/>
        <v>42082.760763888888</v>
      </c>
      <c r="L2519" s="9">
        <f t="shared" si="159"/>
        <v>42052.802430555559</v>
      </c>
      <c r="M2519" s="14">
        <f t="shared" si="160"/>
        <v>2</v>
      </c>
      <c r="N2519" t="b">
        <v>0</v>
      </c>
      <c r="O2519">
        <v>33</v>
      </c>
      <c r="P2519" t="b">
        <v>0</v>
      </c>
      <c r="Q2519" t="s">
        <v>8297</v>
      </c>
      <c r="R2519">
        <f>ROUND(E2519/D2519*100,0)</f>
        <v>10</v>
      </c>
      <c r="S2519" s="10">
        <f t="shared" si="161"/>
        <v>53.55</v>
      </c>
      <c r="T2519" t="s">
        <v>8334</v>
      </c>
      <c r="U2519" t="s">
        <v>8351</v>
      </c>
    </row>
    <row r="2520" spans="1:21" ht="43.75" hidden="1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158"/>
        <v>41956.722546296296</v>
      </c>
      <c r="L2520" s="9">
        <f t="shared" si="159"/>
        <v>41926.680879629632</v>
      </c>
      <c r="M2520" s="14">
        <f t="shared" si="160"/>
        <v>10</v>
      </c>
      <c r="N2520" t="b">
        <v>0</v>
      </c>
      <c r="O2520">
        <v>0</v>
      </c>
      <c r="P2520" t="b">
        <v>0</v>
      </c>
      <c r="Q2520" t="s">
        <v>8297</v>
      </c>
      <c r="R2520">
        <f>ROUND(E2520/D2520*100,0)</f>
        <v>0</v>
      </c>
      <c r="S2520" s="10">
        <f t="shared" si="161"/>
        <v>0</v>
      </c>
      <c r="T2520" t="s">
        <v>8334</v>
      </c>
      <c r="U2520" t="s">
        <v>8351</v>
      </c>
    </row>
    <row r="2521" spans="1:21" ht="29.15" hidden="1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158"/>
        <v>41839.155138888891</v>
      </c>
      <c r="L2521" s="9">
        <f t="shared" si="159"/>
        <v>41809.155138888891</v>
      </c>
      <c r="M2521" s="14">
        <f t="shared" si="160"/>
        <v>6</v>
      </c>
      <c r="N2521" t="b">
        <v>0</v>
      </c>
      <c r="O2521">
        <v>4</v>
      </c>
      <c r="P2521" t="b">
        <v>0</v>
      </c>
      <c r="Q2521" t="s">
        <v>8297</v>
      </c>
      <c r="R2521">
        <f>ROUND(E2521/D2521*100,0)</f>
        <v>0</v>
      </c>
      <c r="S2521" s="10">
        <f t="shared" si="161"/>
        <v>16.25</v>
      </c>
      <c r="T2521" t="s">
        <v>8334</v>
      </c>
      <c r="U2521" t="s">
        <v>8351</v>
      </c>
    </row>
    <row r="2522" spans="1:21" ht="43.75" hidden="1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158"/>
        <v>42658.806249999994</v>
      </c>
      <c r="L2522" s="9">
        <f t="shared" si="159"/>
        <v>42612.600520833337</v>
      </c>
      <c r="M2522" s="14">
        <f t="shared" si="160"/>
        <v>8</v>
      </c>
      <c r="N2522" t="b">
        <v>0</v>
      </c>
      <c r="O2522">
        <v>0</v>
      </c>
      <c r="P2522" t="b">
        <v>0</v>
      </c>
      <c r="Q2522" t="s">
        <v>8297</v>
      </c>
      <c r="R2522">
        <f>ROUND(E2522/D2522*100,0)</f>
        <v>0</v>
      </c>
      <c r="S2522" s="10">
        <f t="shared" si="161"/>
        <v>0</v>
      </c>
      <c r="T2522" t="s">
        <v>8334</v>
      </c>
      <c r="U2522" t="s">
        <v>8351</v>
      </c>
    </row>
    <row r="2523" spans="1:21" ht="58.3" hidden="1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158"/>
        <v>42290.967835648145</v>
      </c>
      <c r="L2523" s="9">
        <f t="shared" si="159"/>
        <v>42269.967835648145</v>
      </c>
      <c r="M2523" s="14">
        <f t="shared" si="160"/>
        <v>9</v>
      </c>
      <c r="N2523" t="b">
        <v>0</v>
      </c>
      <c r="O2523">
        <v>132</v>
      </c>
      <c r="P2523" t="b">
        <v>1</v>
      </c>
      <c r="Q2523" t="s">
        <v>8298</v>
      </c>
      <c r="R2523">
        <f>ROUND(E2523/D2523*100,0)</f>
        <v>109</v>
      </c>
      <c r="S2523" s="10">
        <f t="shared" si="161"/>
        <v>103.68</v>
      </c>
      <c r="T2523" t="s">
        <v>8323</v>
      </c>
      <c r="U2523" t="s">
        <v>8352</v>
      </c>
    </row>
    <row r="2524" spans="1:21" ht="43.75" hidden="1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158"/>
        <v>42482.619444444441</v>
      </c>
      <c r="L2524" s="9">
        <f t="shared" si="159"/>
        <v>42460.573611111111</v>
      </c>
      <c r="M2524" s="14">
        <f t="shared" si="160"/>
        <v>3</v>
      </c>
      <c r="N2524" t="b">
        <v>0</v>
      </c>
      <c r="O2524">
        <v>27</v>
      </c>
      <c r="P2524" t="b">
        <v>1</v>
      </c>
      <c r="Q2524" t="s">
        <v>8298</v>
      </c>
      <c r="R2524">
        <f>ROUND(E2524/D2524*100,0)</f>
        <v>100</v>
      </c>
      <c r="S2524" s="10">
        <f t="shared" si="161"/>
        <v>185.19</v>
      </c>
      <c r="T2524" t="s">
        <v>8323</v>
      </c>
      <c r="U2524" t="s">
        <v>8352</v>
      </c>
    </row>
    <row r="2525" spans="1:21" ht="43.75" hidden="1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158"/>
        <v>41961.017268518524</v>
      </c>
      <c r="L2525" s="9">
        <f t="shared" si="159"/>
        <v>41930.975601851853</v>
      </c>
      <c r="M2525" s="14">
        <f t="shared" si="160"/>
        <v>10</v>
      </c>
      <c r="N2525" t="b">
        <v>0</v>
      </c>
      <c r="O2525">
        <v>26</v>
      </c>
      <c r="P2525" t="b">
        <v>1</v>
      </c>
      <c r="Q2525" t="s">
        <v>8298</v>
      </c>
      <c r="R2525">
        <f>ROUND(E2525/D2525*100,0)</f>
        <v>156</v>
      </c>
      <c r="S2525" s="10">
        <f t="shared" si="161"/>
        <v>54.15</v>
      </c>
      <c r="T2525" t="s">
        <v>8323</v>
      </c>
      <c r="U2525" t="s">
        <v>8352</v>
      </c>
    </row>
    <row r="2526" spans="1:21" ht="43.75" hidden="1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158"/>
        <v>41994.1875</v>
      </c>
      <c r="L2526" s="9">
        <f t="shared" si="159"/>
        <v>41961.807372685187</v>
      </c>
      <c r="M2526" s="14">
        <f t="shared" si="160"/>
        <v>11</v>
      </c>
      <c r="N2526" t="b">
        <v>0</v>
      </c>
      <c r="O2526">
        <v>43</v>
      </c>
      <c r="P2526" t="b">
        <v>1</v>
      </c>
      <c r="Q2526" t="s">
        <v>8298</v>
      </c>
      <c r="R2526">
        <f>ROUND(E2526/D2526*100,0)</f>
        <v>102</v>
      </c>
      <c r="S2526" s="10">
        <f t="shared" si="161"/>
        <v>177.21</v>
      </c>
      <c r="T2526" t="s">
        <v>8323</v>
      </c>
      <c r="U2526" t="s">
        <v>8352</v>
      </c>
    </row>
    <row r="2527" spans="1:21" ht="43.75" hidden="1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158"/>
        <v>41088.844571759262</v>
      </c>
      <c r="L2527" s="9">
        <f t="shared" si="159"/>
        <v>41058.844571759262</v>
      </c>
      <c r="M2527" s="14">
        <f t="shared" si="160"/>
        <v>5</v>
      </c>
      <c r="N2527" t="b">
        <v>0</v>
      </c>
      <c r="O2527">
        <v>80</v>
      </c>
      <c r="P2527" t="b">
        <v>1</v>
      </c>
      <c r="Q2527" t="s">
        <v>8298</v>
      </c>
      <c r="R2527">
        <f>ROUND(E2527/D2527*100,0)</f>
        <v>100</v>
      </c>
      <c r="S2527" s="10">
        <f t="shared" si="161"/>
        <v>100.33</v>
      </c>
      <c r="T2527" t="s">
        <v>8323</v>
      </c>
      <c r="U2527" t="s">
        <v>8352</v>
      </c>
    </row>
    <row r="2528" spans="1:21" ht="43.75" hidden="1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158"/>
        <v>41981.207638888889</v>
      </c>
      <c r="L2528" s="9">
        <f t="shared" si="159"/>
        <v>41953.091134259259</v>
      </c>
      <c r="M2528" s="14">
        <f t="shared" si="160"/>
        <v>11</v>
      </c>
      <c r="N2528" t="b">
        <v>0</v>
      </c>
      <c r="O2528">
        <v>33</v>
      </c>
      <c r="P2528" t="b">
        <v>1</v>
      </c>
      <c r="Q2528" t="s">
        <v>8298</v>
      </c>
      <c r="R2528">
        <f>ROUND(E2528/D2528*100,0)</f>
        <v>113</v>
      </c>
      <c r="S2528" s="10">
        <f t="shared" si="161"/>
        <v>136.91</v>
      </c>
      <c r="T2528" t="s">
        <v>8323</v>
      </c>
      <c r="U2528" t="s">
        <v>8352</v>
      </c>
    </row>
    <row r="2529" spans="1:21" ht="43.75" hidden="1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158"/>
        <v>41565.165972222225</v>
      </c>
      <c r="L2529" s="9">
        <f t="shared" si="159"/>
        <v>41546.75105324074</v>
      </c>
      <c r="M2529" s="14">
        <f t="shared" si="160"/>
        <v>9</v>
      </c>
      <c r="N2529" t="b">
        <v>0</v>
      </c>
      <c r="O2529">
        <v>71</v>
      </c>
      <c r="P2529" t="b">
        <v>1</v>
      </c>
      <c r="Q2529" t="s">
        <v>8298</v>
      </c>
      <c r="R2529">
        <f>ROUND(E2529/D2529*100,0)</f>
        <v>102</v>
      </c>
      <c r="S2529" s="10">
        <f t="shared" si="161"/>
        <v>57.54</v>
      </c>
      <c r="T2529" t="s">
        <v>8323</v>
      </c>
      <c r="U2529" t="s">
        <v>8352</v>
      </c>
    </row>
    <row r="2530" spans="1:21" ht="43.75" hidden="1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158"/>
        <v>42236.458333333328</v>
      </c>
      <c r="L2530" s="9">
        <f t="shared" si="159"/>
        <v>42217.834525462968</v>
      </c>
      <c r="M2530" s="14">
        <f t="shared" si="160"/>
        <v>8</v>
      </c>
      <c r="N2530" t="b">
        <v>0</v>
      </c>
      <c r="O2530">
        <v>81</v>
      </c>
      <c r="P2530" t="b">
        <v>1</v>
      </c>
      <c r="Q2530" t="s">
        <v>8298</v>
      </c>
      <c r="R2530">
        <f>ROUND(E2530/D2530*100,0)</f>
        <v>107</v>
      </c>
      <c r="S2530" s="10">
        <f t="shared" si="161"/>
        <v>52.96</v>
      </c>
      <c r="T2530" t="s">
        <v>8323</v>
      </c>
      <c r="U2530" t="s">
        <v>8352</v>
      </c>
    </row>
    <row r="2531" spans="1:21" ht="29.15" hidden="1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158"/>
        <v>40993.0390625</v>
      </c>
      <c r="L2531" s="9">
        <f t="shared" si="159"/>
        <v>40948.080729166664</v>
      </c>
      <c r="M2531" s="14">
        <f t="shared" si="160"/>
        <v>2</v>
      </c>
      <c r="N2531" t="b">
        <v>0</v>
      </c>
      <c r="O2531">
        <v>76</v>
      </c>
      <c r="P2531" t="b">
        <v>1</v>
      </c>
      <c r="Q2531" t="s">
        <v>8298</v>
      </c>
      <c r="R2531">
        <f>ROUND(E2531/D2531*100,0)</f>
        <v>104</v>
      </c>
      <c r="S2531" s="10">
        <f t="shared" si="161"/>
        <v>82.33</v>
      </c>
      <c r="T2531" t="s">
        <v>8323</v>
      </c>
      <c r="U2531" t="s">
        <v>8352</v>
      </c>
    </row>
    <row r="2532" spans="1:21" ht="43.75" hidden="1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158"/>
        <v>42114.201388888891</v>
      </c>
      <c r="L2532" s="9">
        <f t="shared" si="159"/>
        <v>42081.864641203705</v>
      </c>
      <c r="M2532" s="14">
        <f t="shared" si="160"/>
        <v>3</v>
      </c>
      <c r="N2532" t="b">
        <v>0</v>
      </c>
      <c r="O2532">
        <v>48</v>
      </c>
      <c r="P2532" t="b">
        <v>1</v>
      </c>
      <c r="Q2532" t="s">
        <v>8298</v>
      </c>
      <c r="R2532">
        <f>ROUND(E2532/D2532*100,0)</f>
        <v>100</v>
      </c>
      <c r="S2532" s="10">
        <f t="shared" si="161"/>
        <v>135.41999999999999</v>
      </c>
      <c r="T2532" t="s">
        <v>8323</v>
      </c>
      <c r="U2532" t="s">
        <v>8352</v>
      </c>
    </row>
    <row r="2533" spans="1:21" ht="58.3" hidden="1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158"/>
        <v>42231.165972222225</v>
      </c>
      <c r="L2533" s="9">
        <f t="shared" si="159"/>
        <v>42208.680023148147</v>
      </c>
      <c r="M2533" s="14">
        <f t="shared" si="160"/>
        <v>7</v>
      </c>
      <c r="N2533" t="b">
        <v>0</v>
      </c>
      <c r="O2533">
        <v>61</v>
      </c>
      <c r="P2533" t="b">
        <v>1</v>
      </c>
      <c r="Q2533" t="s">
        <v>8298</v>
      </c>
      <c r="R2533">
        <f>ROUND(E2533/D2533*100,0)</f>
        <v>100</v>
      </c>
      <c r="S2533" s="10">
        <f t="shared" si="161"/>
        <v>74.069999999999993</v>
      </c>
      <c r="T2533" t="s">
        <v>8323</v>
      </c>
      <c r="U2533" t="s">
        <v>8352</v>
      </c>
    </row>
    <row r="2534" spans="1:21" ht="43.75" hidden="1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158"/>
        <v>41137.849143518521</v>
      </c>
      <c r="L2534" s="9">
        <f t="shared" si="159"/>
        <v>41107.849143518521</v>
      </c>
      <c r="M2534" s="14">
        <f t="shared" si="160"/>
        <v>7</v>
      </c>
      <c r="N2534" t="b">
        <v>0</v>
      </c>
      <c r="O2534">
        <v>60</v>
      </c>
      <c r="P2534" t="b">
        <v>1</v>
      </c>
      <c r="Q2534" t="s">
        <v>8298</v>
      </c>
      <c r="R2534">
        <f>ROUND(E2534/D2534*100,0)</f>
        <v>126</v>
      </c>
      <c r="S2534" s="10">
        <f t="shared" si="161"/>
        <v>84.08</v>
      </c>
      <c r="T2534" t="s">
        <v>8323</v>
      </c>
      <c r="U2534" t="s">
        <v>8352</v>
      </c>
    </row>
    <row r="2535" spans="1:21" ht="43.75" hidden="1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158"/>
        <v>41334.750787037039</v>
      </c>
      <c r="L2535" s="9">
        <f t="shared" si="159"/>
        <v>41304.751284722224</v>
      </c>
      <c r="M2535" s="14">
        <f t="shared" si="160"/>
        <v>1</v>
      </c>
      <c r="N2535" t="b">
        <v>0</v>
      </c>
      <c r="O2535">
        <v>136</v>
      </c>
      <c r="P2535" t="b">
        <v>1</v>
      </c>
      <c r="Q2535" t="s">
        <v>8298</v>
      </c>
      <c r="R2535">
        <f>ROUND(E2535/D2535*100,0)</f>
        <v>111</v>
      </c>
      <c r="S2535" s="10">
        <f t="shared" si="161"/>
        <v>61.03</v>
      </c>
      <c r="T2535" t="s">
        <v>8323</v>
      </c>
      <c r="U2535" t="s">
        <v>8352</v>
      </c>
    </row>
    <row r="2536" spans="1:21" ht="58.3" hidden="1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158"/>
        <v>40179.25</v>
      </c>
      <c r="L2536" s="9">
        <f t="shared" si="159"/>
        <v>40127.700370370374</v>
      </c>
      <c r="M2536" s="14">
        <f t="shared" si="160"/>
        <v>11</v>
      </c>
      <c r="N2536" t="b">
        <v>0</v>
      </c>
      <c r="O2536">
        <v>14</v>
      </c>
      <c r="P2536" t="b">
        <v>1</v>
      </c>
      <c r="Q2536" t="s">
        <v>8298</v>
      </c>
      <c r="R2536">
        <f>ROUND(E2536/D2536*100,0)</f>
        <v>105</v>
      </c>
      <c r="S2536" s="10">
        <f t="shared" si="161"/>
        <v>150</v>
      </c>
      <c r="T2536" t="s">
        <v>8323</v>
      </c>
      <c r="U2536" t="s">
        <v>8352</v>
      </c>
    </row>
    <row r="2537" spans="1:21" hidden="1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158"/>
        <v>41974.832696759258</v>
      </c>
      <c r="L2537" s="9">
        <f t="shared" si="159"/>
        <v>41943.791030092594</v>
      </c>
      <c r="M2537" s="14">
        <f t="shared" si="160"/>
        <v>10</v>
      </c>
      <c r="N2537" t="b">
        <v>0</v>
      </c>
      <c r="O2537">
        <v>78</v>
      </c>
      <c r="P2537" t="b">
        <v>1</v>
      </c>
      <c r="Q2537" t="s">
        <v>8298</v>
      </c>
      <c r="R2537">
        <f>ROUND(E2537/D2537*100,0)</f>
        <v>104</v>
      </c>
      <c r="S2537" s="10">
        <f t="shared" si="161"/>
        <v>266.08999999999997</v>
      </c>
      <c r="T2537" t="s">
        <v>8323</v>
      </c>
      <c r="U2537" t="s">
        <v>8352</v>
      </c>
    </row>
    <row r="2538" spans="1:21" ht="43.75" hidden="1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158"/>
        <v>41485.106087962966</v>
      </c>
      <c r="L2538" s="9">
        <f t="shared" si="159"/>
        <v>41464.106087962966</v>
      </c>
      <c r="M2538" s="14">
        <f t="shared" si="160"/>
        <v>7</v>
      </c>
      <c r="N2538" t="b">
        <v>0</v>
      </c>
      <c r="O2538">
        <v>4</v>
      </c>
      <c r="P2538" t="b">
        <v>1</v>
      </c>
      <c r="Q2538" t="s">
        <v>8298</v>
      </c>
      <c r="R2538">
        <f>ROUND(E2538/D2538*100,0)</f>
        <v>116</v>
      </c>
      <c r="S2538" s="10">
        <f t="shared" si="161"/>
        <v>7.25</v>
      </c>
      <c r="T2538" t="s">
        <v>8323</v>
      </c>
      <c r="U2538" t="s">
        <v>8352</v>
      </c>
    </row>
    <row r="2539" spans="1:21" ht="43.75" hidden="1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158"/>
        <v>40756.648784722223</v>
      </c>
      <c r="L2539" s="9">
        <f t="shared" si="159"/>
        <v>40696.648784722223</v>
      </c>
      <c r="M2539" s="14">
        <f t="shared" si="160"/>
        <v>6</v>
      </c>
      <c r="N2539" t="b">
        <v>0</v>
      </c>
      <c r="O2539">
        <v>11</v>
      </c>
      <c r="P2539" t="b">
        <v>1</v>
      </c>
      <c r="Q2539" t="s">
        <v>8298</v>
      </c>
      <c r="R2539">
        <f>ROUND(E2539/D2539*100,0)</f>
        <v>110</v>
      </c>
      <c r="S2539" s="10">
        <f t="shared" si="161"/>
        <v>100</v>
      </c>
      <c r="T2539" t="s">
        <v>8323</v>
      </c>
      <c r="U2539" t="s">
        <v>8352</v>
      </c>
    </row>
    <row r="2540" spans="1:21" ht="29.15" hidden="1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158"/>
        <v>41329.207638888889</v>
      </c>
      <c r="L2540" s="9">
        <f t="shared" si="159"/>
        <v>41298.509965277779</v>
      </c>
      <c r="M2540" s="14">
        <f t="shared" si="160"/>
        <v>1</v>
      </c>
      <c r="N2540" t="b">
        <v>0</v>
      </c>
      <c r="O2540">
        <v>185</v>
      </c>
      <c r="P2540" t="b">
        <v>1</v>
      </c>
      <c r="Q2540" t="s">
        <v>8298</v>
      </c>
      <c r="R2540">
        <f>ROUND(E2540/D2540*100,0)</f>
        <v>113</v>
      </c>
      <c r="S2540" s="10">
        <f t="shared" si="161"/>
        <v>109.96</v>
      </c>
      <c r="T2540" t="s">
        <v>8323</v>
      </c>
      <c r="U2540" t="s">
        <v>8352</v>
      </c>
    </row>
    <row r="2541" spans="1:21" ht="43.75" hidden="1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158"/>
        <v>42037.902222222227</v>
      </c>
      <c r="L2541" s="9">
        <f t="shared" si="159"/>
        <v>41977.902222222227</v>
      </c>
      <c r="M2541" s="14">
        <f t="shared" si="160"/>
        <v>12</v>
      </c>
      <c r="N2541" t="b">
        <v>0</v>
      </c>
      <c r="O2541">
        <v>59</v>
      </c>
      <c r="P2541" t="b">
        <v>1</v>
      </c>
      <c r="Q2541" t="s">
        <v>8298</v>
      </c>
      <c r="R2541">
        <f>ROUND(E2541/D2541*100,0)</f>
        <v>100</v>
      </c>
      <c r="S2541" s="10">
        <f t="shared" si="161"/>
        <v>169.92</v>
      </c>
      <c r="T2541" t="s">
        <v>8323</v>
      </c>
      <c r="U2541" t="s">
        <v>8352</v>
      </c>
    </row>
    <row r="2542" spans="1:21" ht="58.3" hidden="1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158"/>
        <v>40845.675011574072</v>
      </c>
      <c r="L2542" s="9">
        <f t="shared" si="159"/>
        <v>40785.675011574072</v>
      </c>
      <c r="M2542" s="14">
        <f t="shared" si="160"/>
        <v>8</v>
      </c>
      <c r="N2542" t="b">
        <v>0</v>
      </c>
      <c r="O2542">
        <v>27</v>
      </c>
      <c r="P2542" t="b">
        <v>1</v>
      </c>
      <c r="Q2542" t="s">
        <v>8298</v>
      </c>
      <c r="R2542">
        <f>ROUND(E2542/D2542*100,0)</f>
        <v>103</v>
      </c>
      <c r="S2542" s="10">
        <f t="shared" si="161"/>
        <v>95.74</v>
      </c>
      <c r="T2542" t="s">
        <v>8323</v>
      </c>
      <c r="U2542" t="s">
        <v>8352</v>
      </c>
    </row>
    <row r="2543" spans="1:21" ht="58.3" hidden="1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158"/>
        <v>41543.449282407404</v>
      </c>
      <c r="L2543" s="9">
        <f t="shared" si="159"/>
        <v>41483.449282407404</v>
      </c>
      <c r="M2543" s="14">
        <f t="shared" si="160"/>
        <v>7</v>
      </c>
      <c r="N2543" t="b">
        <v>0</v>
      </c>
      <c r="O2543">
        <v>63</v>
      </c>
      <c r="P2543" t="b">
        <v>1</v>
      </c>
      <c r="Q2543" t="s">
        <v>8298</v>
      </c>
      <c r="R2543">
        <f>ROUND(E2543/D2543*100,0)</f>
        <v>107</v>
      </c>
      <c r="S2543" s="10">
        <f t="shared" si="161"/>
        <v>59.46</v>
      </c>
      <c r="T2543" t="s">
        <v>8323</v>
      </c>
      <c r="U2543" t="s">
        <v>8352</v>
      </c>
    </row>
    <row r="2544" spans="1:21" ht="43.75" hidden="1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158"/>
        <v>41548.165972222225</v>
      </c>
      <c r="L2544" s="9">
        <f t="shared" si="159"/>
        <v>41509.426585648151</v>
      </c>
      <c r="M2544" s="14">
        <f t="shared" si="160"/>
        <v>8</v>
      </c>
      <c r="N2544" t="b">
        <v>0</v>
      </c>
      <c r="O2544">
        <v>13</v>
      </c>
      <c r="P2544" t="b">
        <v>1</v>
      </c>
      <c r="Q2544" t="s">
        <v>8298</v>
      </c>
      <c r="R2544">
        <f>ROUND(E2544/D2544*100,0)</f>
        <v>104</v>
      </c>
      <c r="S2544" s="10">
        <f t="shared" si="161"/>
        <v>55.77</v>
      </c>
      <c r="T2544" t="s">
        <v>8323</v>
      </c>
      <c r="U2544" t="s">
        <v>8352</v>
      </c>
    </row>
    <row r="2545" spans="1:21" ht="43.75" hidden="1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158"/>
        <v>40545.125</v>
      </c>
      <c r="L2545" s="9">
        <f t="shared" si="159"/>
        <v>40514.107615740737</v>
      </c>
      <c r="M2545" s="14">
        <f t="shared" si="160"/>
        <v>12</v>
      </c>
      <c r="N2545" t="b">
        <v>0</v>
      </c>
      <c r="O2545">
        <v>13</v>
      </c>
      <c r="P2545" t="b">
        <v>1</v>
      </c>
      <c r="Q2545" t="s">
        <v>8298</v>
      </c>
      <c r="R2545">
        <f>ROUND(E2545/D2545*100,0)</f>
        <v>156</v>
      </c>
      <c r="S2545" s="10">
        <f t="shared" si="161"/>
        <v>30.08</v>
      </c>
      <c r="T2545" t="s">
        <v>8323</v>
      </c>
      <c r="U2545" t="s">
        <v>8352</v>
      </c>
    </row>
    <row r="2546" spans="1:21" ht="43.75" hidden="1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158"/>
        <v>41098.520474537036</v>
      </c>
      <c r="L2546" s="9">
        <f t="shared" si="159"/>
        <v>41068.520474537036</v>
      </c>
      <c r="M2546" s="14">
        <f t="shared" si="160"/>
        <v>6</v>
      </c>
      <c r="N2546" t="b">
        <v>0</v>
      </c>
      <c r="O2546">
        <v>57</v>
      </c>
      <c r="P2546" t="b">
        <v>1</v>
      </c>
      <c r="Q2546" t="s">
        <v>8298</v>
      </c>
      <c r="R2546">
        <f>ROUND(E2546/D2546*100,0)</f>
        <v>101</v>
      </c>
      <c r="S2546" s="10">
        <f t="shared" si="161"/>
        <v>88.44</v>
      </c>
      <c r="T2546" t="s">
        <v>8323</v>
      </c>
      <c r="U2546" t="s">
        <v>8352</v>
      </c>
    </row>
    <row r="2547" spans="1:21" ht="43.75" hidden="1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158"/>
        <v>42062.020833333328</v>
      </c>
      <c r="L2547" s="9">
        <f t="shared" si="159"/>
        <v>42027.13817129629</v>
      </c>
      <c r="M2547" s="14">
        <f t="shared" si="160"/>
        <v>1</v>
      </c>
      <c r="N2547" t="b">
        <v>0</v>
      </c>
      <c r="O2547">
        <v>61</v>
      </c>
      <c r="P2547" t="b">
        <v>1</v>
      </c>
      <c r="Q2547" t="s">
        <v>8298</v>
      </c>
      <c r="R2547">
        <f>ROUND(E2547/D2547*100,0)</f>
        <v>195</v>
      </c>
      <c r="S2547" s="10">
        <f t="shared" si="161"/>
        <v>64.03</v>
      </c>
      <c r="T2547" t="s">
        <v>8323</v>
      </c>
      <c r="U2547" t="s">
        <v>8352</v>
      </c>
    </row>
    <row r="2548" spans="1:21" ht="43.75" hidden="1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158"/>
        <v>41552.208333333336</v>
      </c>
      <c r="L2548" s="9">
        <f t="shared" si="159"/>
        <v>41524.858553240738</v>
      </c>
      <c r="M2548" s="14">
        <f t="shared" si="160"/>
        <v>9</v>
      </c>
      <c r="N2548" t="b">
        <v>0</v>
      </c>
      <c r="O2548">
        <v>65</v>
      </c>
      <c r="P2548" t="b">
        <v>1</v>
      </c>
      <c r="Q2548" t="s">
        <v>8298</v>
      </c>
      <c r="R2548">
        <f>ROUND(E2548/D2548*100,0)</f>
        <v>112</v>
      </c>
      <c r="S2548" s="10">
        <f t="shared" si="161"/>
        <v>60.15</v>
      </c>
      <c r="T2548" t="s">
        <v>8323</v>
      </c>
      <c r="U2548" t="s">
        <v>8352</v>
      </c>
    </row>
    <row r="2549" spans="1:21" ht="43.75" hidden="1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158"/>
        <v>41003.731516203705</v>
      </c>
      <c r="L2549" s="9">
        <f t="shared" si="159"/>
        <v>40973.773182870369</v>
      </c>
      <c r="M2549" s="14">
        <f t="shared" si="160"/>
        <v>3</v>
      </c>
      <c r="N2549" t="b">
        <v>0</v>
      </c>
      <c r="O2549">
        <v>134</v>
      </c>
      <c r="P2549" t="b">
        <v>1</v>
      </c>
      <c r="Q2549" t="s">
        <v>8298</v>
      </c>
      <c r="R2549">
        <f>ROUND(E2549/D2549*100,0)</f>
        <v>120</v>
      </c>
      <c r="S2549" s="10">
        <f t="shared" si="161"/>
        <v>49.19</v>
      </c>
      <c r="T2549" t="s">
        <v>8323</v>
      </c>
      <c r="U2549" t="s">
        <v>8352</v>
      </c>
    </row>
    <row r="2550" spans="1:21" ht="43.75" hidden="1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158"/>
        <v>42643.185416666667</v>
      </c>
      <c r="L2550" s="9">
        <f t="shared" si="159"/>
        <v>42618.625428240746</v>
      </c>
      <c r="M2550" s="14">
        <f t="shared" si="160"/>
        <v>9</v>
      </c>
      <c r="N2550" t="b">
        <v>0</v>
      </c>
      <c r="O2550">
        <v>37</v>
      </c>
      <c r="P2550" t="b">
        <v>1</v>
      </c>
      <c r="Q2550" t="s">
        <v>8298</v>
      </c>
      <c r="R2550">
        <f>ROUND(E2550/D2550*100,0)</f>
        <v>102</v>
      </c>
      <c r="S2550" s="10">
        <f t="shared" si="161"/>
        <v>165.16</v>
      </c>
      <c r="T2550" t="s">
        <v>8323</v>
      </c>
      <c r="U2550" t="s">
        <v>8352</v>
      </c>
    </row>
    <row r="2551" spans="1:21" ht="43.75" hidden="1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158"/>
        <v>41425.708333333336</v>
      </c>
      <c r="L2551" s="9">
        <f t="shared" si="159"/>
        <v>41390.757754629631</v>
      </c>
      <c r="M2551" s="14">
        <f t="shared" si="160"/>
        <v>4</v>
      </c>
      <c r="N2551" t="b">
        <v>0</v>
      </c>
      <c r="O2551">
        <v>37</v>
      </c>
      <c r="P2551" t="b">
        <v>1</v>
      </c>
      <c r="Q2551" t="s">
        <v>8298</v>
      </c>
      <c r="R2551">
        <f>ROUND(E2551/D2551*100,0)</f>
        <v>103</v>
      </c>
      <c r="S2551" s="10">
        <f t="shared" si="161"/>
        <v>43.62</v>
      </c>
      <c r="T2551" t="s">
        <v>8323</v>
      </c>
      <c r="U2551" t="s">
        <v>8352</v>
      </c>
    </row>
    <row r="2552" spans="1:21" ht="58.3" hidden="1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158"/>
        <v>42285.165972222225</v>
      </c>
      <c r="L2552" s="9">
        <f t="shared" si="159"/>
        <v>42228.634328703702</v>
      </c>
      <c r="M2552" s="14">
        <f t="shared" si="160"/>
        <v>8</v>
      </c>
      <c r="N2552" t="b">
        <v>0</v>
      </c>
      <c r="O2552">
        <v>150</v>
      </c>
      <c r="P2552" t="b">
        <v>1</v>
      </c>
      <c r="Q2552" t="s">
        <v>8298</v>
      </c>
      <c r="R2552">
        <f>ROUND(E2552/D2552*100,0)</f>
        <v>101</v>
      </c>
      <c r="S2552" s="10">
        <f t="shared" si="161"/>
        <v>43.7</v>
      </c>
      <c r="T2552" t="s">
        <v>8323</v>
      </c>
      <c r="U2552" t="s">
        <v>8352</v>
      </c>
    </row>
    <row r="2553" spans="1:21" ht="43.75" hidden="1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158"/>
        <v>40989.866666666669</v>
      </c>
      <c r="L2553" s="9">
        <f t="shared" si="159"/>
        <v>40961.252141203702</v>
      </c>
      <c r="M2553" s="14">
        <f t="shared" si="160"/>
        <v>2</v>
      </c>
      <c r="N2553" t="b">
        <v>0</v>
      </c>
      <c r="O2553">
        <v>56</v>
      </c>
      <c r="P2553" t="b">
        <v>1</v>
      </c>
      <c r="Q2553" t="s">
        <v>8298</v>
      </c>
      <c r="R2553">
        <f>ROUND(E2553/D2553*100,0)</f>
        <v>103</v>
      </c>
      <c r="S2553" s="10">
        <f t="shared" si="161"/>
        <v>67.42</v>
      </c>
      <c r="T2553" t="s">
        <v>8323</v>
      </c>
      <c r="U2553" t="s">
        <v>8352</v>
      </c>
    </row>
    <row r="2554" spans="1:21" ht="43.75" hidden="1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158"/>
        <v>42799.809965277775</v>
      </c>
      <c r="L2554" s="9">
        <f t="shared" si="159"/>
        <v>42769.809965277775</v>
      </c>
      <c r="M2554" s="14">
        <f t="shared" si="160"/>
        <v>2</v>
      </c>
      <c r="N2554" t="b">
        <v>0</v>
      </c>
      <c r="O2554">
        <v>18</v>
      </c>
      <c r="P2554" t="b">
        <v>1</v>
      </c>
      <c r="Q2554" t="s">
        <v>8298</v>
      </c>
      <c r="R2554">
        <f>ROUND(E2554/D2554*100,0)</f>
        <v>107</v>
      </c>
      <c r="S2554" s="10">
        <f t="shared" si="161"/>
        <v>177.5</v>
      </c>
      <c r="T2554" t="s">
        <v>8323</v>
      </c>
      <c r="U2554" t="s">
        <v>8352</v>
      </c>
    </row>
    <row r="2555" spans="1:21" ht="43.75" hidden="1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158"/>
        <v>41173.199155092596</v>
      </c>
      <c r="L2555" s="9">
        <f t="shared" si="159"/>
        <v>41113.199155092596</v>
      </c>
      <c r="M2555" s="14">
        <f t="shared" si="160"/>
        <v>7</v>
      </c>
      <c r="N2555" t="b">
        <v>0</v>
      </c>
      <c r="O2555">
        <v>60</v>
      </c>
      <c r="P2555" t="b">
        <v>1</v>
      </c>
      <c r="Q2555" t="s">
        <v>8298</v>
      </c>
      <c r="R2555">
        <f>ROUND(E2555/D2555*100,0)</f>
        <v>156</v>
      </c>
      <c r="S2555" s="10">
        <f t="shared" si="161"/>
        <v>38.880000000000003</v>
      </c>
      <c r="T2555" t="s">
        <v>8323</v>
      </c>
      <c r="U2555" t="s">
        <v>8352</v>
      </c>
    </row>
    <row r="2556" spans="1:21" ht="58.3" hidden="1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158"/>
        <v>42156.165972222225</v>
      </c>
      <c r="L2556" s="9">
        <f t="shared" si="159"/>
        <v>42125.078275462962</v>
      </c>
      <c r="M2556" s="14">
        <f t="shared" si="160"/>
        <v>5</v>
      </c>
      <c r="N2556" t="b">
        <v>0</v>
      </c>
      <c r="O2556">
        <v>67</v>
      </c>
      <c r="P2556" t="b">
        <v>1</v>
      </c>
      <c r="Q2556" t="s">
        <v>8298</v>
      </c>
      <c r="R2556">
        <f>ROUND(E2556/D2556*100,0)</f>
        <v>123</v>
      </c>
      <c r="S2556" s="10">
        <f t="shared" si="161"/>
        <v>54.99</v>
      </c>
      <c r="T2556" t="s">
        <v>8323</v>
      </c>
      <c r="U2556" t="s">
        <v>8352</v>
      </c>
    </row>
    <row r="2557" spans="1:21" ht="58.3" hidden="1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158"/>
        <v>41057.655011574076</v>
      </c>
      <c r="L2557" s="9">
        <f t="shared" si="159"/>
        <v>41026.655011574076</v>
      </c>
      <c r="M2557" s="14">
        <f t="shared" si="160"/>
        <v>4</v>
      </c>
      <c r="N2557" t="b">
        <v>0</v>
      </c>
      <c r="O2557">
        <v>35</v>
      </c>
      <c r="P2557" t="b">
        <v>1</v>
      </c>
      <c r="Q2557" t="s">
        <v>8298</v>
      </c>
      <c r="R2557">
        <f>ROUND(E2557/D2557*100,0)</f>
        <v>107</v>
      </c>
      <c r="S2557" s="10">
        <f t="shared" si="161"/>
        <v>61.34</v>
      </c>
      <c r="T2557" t="s">
        <v>8323</v>
      </c>
      <c r="U2557" t="s">
        <v>8352</v>
      </c>
    </row>
    <row r="2558" spans="1:21" ht="43.75" hidden="1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158"/>
        <v>41267.991400462961</v>
      </c>
      <c r="L2558" s="9">
        <f t="shared" si="159"/>
        <v>41222.991400462961</v>
      </c>
      <c r="M2558" s="14">
        <f t="shared" si="160"/>
        <v>11</v>
      </c>
      <c r="N2558" t="b">
        <v>0</v>
      </c>
      <c r="O2558">
        <v>34</v>
      </c>
      <c r="P2558" t="b">
        <v>1</v>
      </c>
      <c r="Q2558" t="s">
        <v>8298</v>
      </c>
      <c r="R2558">
        <f>ROUND(E2558/D2558*100,0)</f>
        <v>106</v>
      </c>
      <c r="S2558" s="10">
        <f t="shared" si="161"/>
        <v>23.12</v>
      </c>
      <c r="T2558" t="s">
        <v>8323</v>
      </c>
      <c r="U2558" t="s">
        <v>8352</v>
      </c>
    </row>
    <row r="2559" spans="1:21" ht="29.15" hidden="1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158"/>
        <v>41774.745208333334</v>
      </c>
      <c r="L2559" s="9">
        <f t="shared" si="159"/>
        <v>41744.745208333334</v>
      </c>
      <c r="M2559" s="14">
        <f t="shared" si="160"/>
        <v>4</v>
      </c>
      <c r="N2559" t="b">
        <v>0</v>
      </c>
      <c r="O2559">
        <v>36</v>
      </c>
      <c r="P2559" t="b">
        <v>1</v>
      </c>
      <c r="Q2559" t="s">
        <v>8298</v>
      </c>
      <c r="R2559">
        <f>ROUND(E2559/D2559*100,0)</f>
        <v>118</v>
      </c>
      <c r="S2559" s="10">
        <f t="shared" si="161"/>
        <v>29.61</v>
      </c>
      <c r="T2559" t="s">
        <v>8323</v>
      </c>
      <c r="U2559" t="s">
        <v>8352</v>
      </c>
    </row>
    <row r="2560" spans="1:21" ht="43.75" hidden="1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158"/>
        <v>42125.582638888889</v>
      </c>
      <c r="L2560" s="9">
        <f t="shared" si="159"/>
        <v>42093.860023148154</v>
      </c>
      <c r="M2560" s="14">
        <f t="shared" si="160"/>
        <v>3</v>
      </c>
      <c r="N2560" t="b">
        <v>0</v>
      </c>
      <c r="O2560">
        <v>18</v>
      </c>
      <c r="P2560" t="b">
        <v>1</v>
      </c>
      <c r="Q2560" t="s">
        <v>8298</v>
      </c>
      <c r="R2560">
        <f>ROUND(E2560/D2560*100,0)</f>
        <v>109</v>
      </c>
      <c r="S2560" s="10">
        <f t="shared" si="161"/>
        <v>75.61</v>
      </c>
      <c r="T2560" t="s">
        <v>8323</v>
      </c>
      <c r="U2560" t="s">
        <v>8352</v>
      </c>
    </row>
    <row r="2561" spans="1:21" ht="43.75" hidden="1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158"/>
        <v>40862.817361111112</v>
      </c>
      <c r="L2561" s="9">
        <f t="shared" si="159"/>
        <v>40829.873657407406</v>
      </c>
      <c r="M2561" s="14">
        <f t="shared" si="160"/>
        <v>10</v>
      </c>
      <c r="N2561" t="b">
        <v>0</v>
      </c>
      <c r="O2561">
        <v>25</v>
      </c>
      <c r="P2561" t="b">
        <v>1</v>
      </c>
      <c r="Q2561" t="s">
        <v>8298</v>
      </c>
      <c r="R2561">
        <f>ROUND(E2561/D2561*100,0)</f>
        <v>111</v>
      </c>
      <c r="S2561" s="10">
        <f t="shared" si="161"/>
        <v>35.6</v>
      </c>
      <c r="T2561" t="s">
        <v>8323</v>
      </c>
      <c r="U2561" t="s">
        <v>8352</v>
      </c>
    </row>
    <row r="2562" spans="1:21" ht="43.75" hidden="1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si="158"/>
        <v>42069.951087962967</v>
      </c>
      <c r="L2562" s="9">
        <f t="shared" si="159"/>
        <v>42039.951087962967</v>
      </c>
      <c r="M2562" s="14">
        <f t="shared" si="160"/>
        <v>2</v>
      </c>
      <c r="N2562" t="b">
        <v>0</v>
      </c>
      <c r="O2562">
        <v>21</v>
      </c>
      <c r="P2562" t="b">
        <v>1</v>
      </c>
      <c r="Q2562" t="s">
        <v>8298</v>
      </c>
      <c r="R2562">
        <f>ROUND(E2562/D2562*100,0)</f>
        <v>100</v>
      </c>
      <c r="S2562" s="10">
        <f t="shared" si="161"/>
        <v>143</v>
      </c>
      <c r="T2562" t="s">
        <v>8323</v>
      </c>
      <c r="U2562" t="s">
        <v>8352</v>
      </c>
    </row>
    <row r="2563" spans="1:21" ht="43.75" hidden="1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ref="K2563:K2626" si="162">(I2563/60/60/24) + DATE(1970,1,1)</f>
        <v>42290.528807870374</v>
      </c>
      <c r="L2563" s="9">
        <f t="shared" ref="L2563:L2626" si="163">(J2563/60/60/24) + DATE(1970,1,1)</f>
        <v>42260.528807870374</v>
      </c>
      <c r="M2563" s="14">
        <f t="shared" ref="M2563:M2626" si="164">MONTH(L2563)</f>
        <v>9</v>
      </c>
      <c r="N2563" t="b">
        <v>0</v>
      </c>
      <c r="O2563">
        <v>0</v>
      </c>
      <c r="P2563" t="b">
        <v>0</v>
      </c>
      <c r="Q2563" t="s">
        <v>8282</v>
      </c>
      <c r="R2563">
        <f>ROUND(E2563/D2563*100,0)</f>
        <v>0</v>
      </c>
      <c r="S2563" s="10">
        <f t="shared" ref="S2563:S2626" si="165">IFERROR(ROUND(E2563/O2563,2),0)</f>
        <v>0</v>
      </c>
      <c r="T2563" t="s">
        <v>8334</v>
      </c>
      <c r="U2563" t="s">
        <v>8335</v>
      </c>
    </row>
    <row r="2564" spans="1:21" ht="58.3" hidden="1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162"/>
        <v>42654.524756944447</v>
      </c>
      <c r="L2564" s="9">
        <f t="shared" si="163"/>
        <v>42594.524756944447</v>
      </c>
      <c r="M2564" s="14">
        <f t="shared" si="164"/>
        <v>8</v>
      </c>
      <c r="N2564" t="b">
        <v>0</v>
      </c>
      <c r="O2564">
        <v>3</v>
      </c>
      <c r="P2564" t="b">
        <v>0</v>
      </c>
      <c r="Q2564" t="s">
        <v>8282</v>
      </c>
      <c r="R2564">
        <f>ROUND(E2564/D2564*100,0)</f>
        <v>1</v>
      </c>
      <c r="S2564" s="10">
        <f t="shared" si="165"/>
        <v>25</v>
      </c>
      <c r="T2564" t="s">
        <v>8334</v>
      </c>
      <c r="U2564" t="s">
        <v>8335</v>
      </c>
    </row>
    <row r="2565" spans="1:21" ht="29.15" hidden="1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162"/>
        <v>42215.139479166668</v>
      </c>
      <c r="L2565" s="9">
        <f t="shared" si="163"/>
        <v>42155.139479166668</v>
      </c>
      <c r="M2565" s="14">
        <f t="shared" si="164"/>
        <v>5</v>
      </c>
      <c r="N2565" t="b">
        <v>0</v>
      </c>
      <c r="O2565">
        <v>0</v>
      </c>
      <c r="P2565" t="b">
        <v>0</v>
      </c>
      <c r="Q2565" t="s">
        <v>8282</v>
      </c>
      <c r="R2565">
        <f>ROUND(E2565/D2565*100,0)</f>
        <v>0</v>
      </c>
      <c r="S2565" s="10">
        <f t="shared" si="165"/>
        <v>0</v>
      </c>
      <c r="T2565" t="s">
        <v>8334</v>
      </c>
      <c r="U2565" t="s">
        <v>8335</v>
      </c>
    </row>
    <row r="2566" spans="1:21" ht="43.75" hidden="1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162"/>
        <v>41852.040497685186</v>
      </c>
      <c r="L2566" s="9">
        <f t="shared" si="163"/>
        <v>41822.040497685186</v>
      </c>
      <c r="M2566" s="14">
        <f t="shared" si="164"/>
        <v>7</v>
      </c>
      <c r="N2566" t="b">
        <v>0</v>
      </c>
      <c r="O2566">
        <v>0</v>
      </c>
      <c r="P2566" t="b">
        <v>0</v>
      </c>
      <c r="Q2566" t="s">
        <v>8282</v>
      </c>
      <c r="R2566">
        <f>ROUND(E2566/D2566*100,0)</f>
        <v>0</v>
      </c>
      <c r="S2566" s="10">
        <f t="shared" si="165"/>
        <v>0</v>
      </c>
      <c r="T2566" t="s">
        <v>8334</v>
      </c>
      <c r="U2566" t="s">
        <v>8335</v>
      </c>
    </row>
    <row r="2567" spans="1:21" ht="43.75" hidden="1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162"/>
        <v>42499.868055555555</v>
      </c>
      <c r="L2567" s="9">
        <f t="shared" si="163"/>
        <v>42440.650335648148</v>
      </c>
      <c r="M2567" s="14">
        <f t="shared" si="164"/>
        <v>3</v>
      </c>
      <c r="N2567" t="b">
        <v>0</v>
      </c>
      <c r="O2567">
        <v>1</v>
      </c>
      <c r="P2567" t="b">
        <v>0</v>
      </c>
      <c r="Q2567" t="s">
        <v>8282</v>
      </c>
      <c r="R2567">
        <f>ROUND(E2567/D2567*100,0)</f>
        <v>1</v>
      </c>
      <c r="S2567" s="10">
        <f t="shared" si="165"/>
        <v>100</v>
      </c>
      <c r="T2567" t="s">
        <v>8334</v>
      </c>
      <c r="U2567" t="s">
        <v>8335</v>
      </c>
    </row>
    <row r="2568" spans="1:21" ht="43.75" hidden="1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162"/>
        <v>41872.980879629627</v>
      </c>
      <c r="L2568" s="9">
        <f t="shared" si="163"/>
        <v>41842.980879629627</v>
      </c>
      <c r="M2568" s="14">
        <f t="shared" si="164"/>
        <v>7</v>
      </c>
      <c r="N2568" t="b">
        <v>0</v>
      </c>
      <c r="O2568">
        <v>0</v>
      </c>
      <c r="P2568" t="b">
        <v>0</v>
      </c>
      <c r="Q2568" t="s">
        <v>8282</v>
      </c>
      <c r="R2568">
        <f>ROUND(E2568/D2568*100,0)</f>
        <v>0</v>
      </c>
      <c r="S2568" s="10">
        <f t="shared" si="165"/>
        <v>0</v>
      </c>
      <c r="T2568" t="s">
        <v>8334</v>
      </c>
      <c r="U2568" t="s">
        <v>8335</v>
      </c>
    </row>
    <row r="2569" spans="1:21" ht="43.75" hidden="1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162"/>
        <v>42117.878912037035</v>
      </c>
      <c r="L2569" s="9">
        <f t="shared" si="163"/>
        <v>42087.878912037035</v>
      </c>
      <c r="M2569" s="14">
        <f t="shared" si="164"/>
        <v>3</v>
      </c>
      <c r="N2569" t="b">
        <v>0</v>
      </c>
      <c r="O2569">
        <v>2</v>
      </c>
      <c r="P2569" t="b">
        <v>0</v>
      </c>
      <c r="Q2569" t="s">
        <v>8282</v>
      </c>
      <c r="R2569">
        <f>ROUND(E2569/D2569*100,0)</f>
        <v>0</v>
      </c>
      <c r="S2569" s="10">
        <f t="shared" si="165"/>
        <v>60</v>
      </c>
      <c r="T2569" t="s">
        <v>8334</v>
      </c>
      <c r="U2569" t="s">
        <v>8335</v>
      </c>
    </row>
    <row r="2570" spans="1:21" ht="43.75" hidden="1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si="162"/>
        <v>42614.666597222225</v>
      </c>
      <c r="L2570" s="9">
        <f t="shared" si="163"/>
        <v>42584.666597222225</v>
      </c>
      <c r="M2570" s="14">
        <f t="shared" si="164"/>
        <v>8</v>
      </c>
      <c r="N2570" t="b">
        <v>0</v>
      </c>
      <c r="O2570">
        <v>1</v>
      </c>
      <c r="P2570" t="b">
        <v>0</v>
      </c>
      <c r="Q2570" t="s">
        <v>8282</v>
      </c>
      <c r="R2570">
        <f>ROUND(E2570/D2570*100,0)</f>
        <v>1</v>
      </c>
      <c r="S2570" s="10">
        <f t="shared" si="165"/>
        <v>50</v>
      </c>
      <c r="T2570" t="s">
        <v>8334</v>
      </c>
      <c r="U2570" t="s">
        <v>8335</v>
      </c>
    </row>
    <row r="2571" spans="1:21" ht="43.75" hidden="1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162"/>
        <v>42264.105462962965</v>
      </c>
      <c r="L2571" s="9">
        <f t="shared" si="163"/>
        <v>42234.105462962965</v>
      </c>
      <c r="M2571" s="14">
        <f t="shared" si="164"/>
        <v>8</v>
      </c>
      <c r="N2571" t="b">
        <v>0</v>
      </c>
      <c r="O2571">
        <v>2</v>
      </c>
      <c r="P2571" t="b">
        <v>0</v>
      </c>
      <c r="Q2571" t="s">
        <v>8282</v>
      </c>
      <c r="R2571">
        <f>ROUND(E2571/D2571*100,0)</f>
        <v>2</v>
      </c>
      <c r="S2571" s="10">
        <f t="shared" si="165"/>
        <v>72.5</v>
      </c>
      <c r="T2571" t="s">
        <v>8334</v>
      </c>
      <c r="U2571" t="s">
        <v>8335</v>
      </c>
    </row>
    <row r="2572" spans="1:21" ht="43.75" hidden="1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162"/>
        <v>42774.903182870374</v>
      </c>
      <c r="L2572" s="9">
        <f t="shared" si="163"/>
        <v>42744.903182870374</v>
      </c>
      <c r="M2572" s="14">
        <f t="shared" si="164"/>
        <v>1</v>
      </c>
      <c r="N2572" t="b">
        <v>0</v>
      </c>
      <c r="O2572">
        <v>2</v>
      </c>
      <c r="P2572" t="b">
        <v>0</v>
      </c>
      <c r="Q2572" t="s">
        <v>8282</v>
      </c>
      <c r="R2572">
        <f>ROUND(E2572/D2572*100,0)</f>
        <v>1</v>
      </c>
      <c r="S2572" s="10">
        <f t="shared" si="165"/>
        <v>29.5</v>
      </c>
      <c r="T2572" t="s">
        <v>8334</v>
      </c>
      <c r="U2572" t="s">
        <v>8335</v>
      </c>
    </row>
    <row r="2573" spans="1:21" ht="43.75" hidden="1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162"/>
        <v>42509.341678240744</v>
      </c>
      <c r="L2573" s="9">
        <f t="shared" si="163"/>
        <v>42449.341678240744</v>
      </c>
      <c r="M2573" s="14">
        <f t="shared" si="164"/>
        <v>3</v>
      </c>
      <c r="N2573" t="b">
        <v>0</v>
      </c>
      <c r="O2573">
        <v>4</v>
      </c>
      <c r="P2573" t="b">
        <v>0</v>
      </c>
      <c r="Q2573" t="s">
        <v>8282</v>
      </c>
      <c r="R2573">
        <f>ROUND(E2573/D2573*100,0)</f>
        <v>0</v>
      </c>
      <c r="S2573" s="10">
        <f t="shared" si="165"/>
        <v>62.5</v>
      </c>
      <c r="T2573" t="s">
        <v>8334</v>
      </c>
      <c r="U2573" t="s">
        <v>8335</v>
      </c>
    </row>
    <row r="2574" spans="1:21" ht="43.75" hidden="1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162"/>
        <v>42107.119409722218</v>
      </c>
      <c r="L2574" s="9">
        <f t="shared" si="163"/>
        <v>42077.119409722218</v>
      </c>
      <c r="M2574" s="14">
        <f t="shared" si="164"/>
        <v>3</v>
      </c>
      <c r="N2574" t="b">
        <v>0</v>
      </c>
      <c r="O2574">
        <v>0</v>
      </c>
      <c r="P2574" t="b">
        <v>0</v>
      </c>
      <c r="Q2574" t="s">
        <v>8282</v>
      </c>
      <c r="R2574">
        <f>ROUND(E2574/D2574*100,0)</f>
        <v>0</v>
      </c>
      <c r="S2574" s="10">
        <f t="shared" si="165"/>
        <v>0</v>
      </c>
      <c r="T2574" t="s">
        <v>8334</v>
      </c>
      <c r="U2574" t="s">
        <v>8335</v>
      </c>
    </row>
    <row r="2575" spans="1:21" ht="58.3" hidden="1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162"/>
        <v>41874.592002314814</v>
      </c>
      <c r="L2575" s="9">
        <f t="shared" si="163"/>
        <v>41829.592002314814</v>
      </c>
      <c r="M2575" s="14">
        <f t="shared" si="164"/>
        <v>7</v>
      </c>
      <c r="N2575" t="b">
        <v>0</v>
      </c>
      <c r="O2575">
        <v>0</v>
      </c>
      <c r="P2575" t="b">
        <v>0</v>
      </c>
      <c r="Q2575" t="s">
        <v>8282</v>
      </c>
      <c r="R2575">
        <f>ROUND(E2575/D2575*100,0)</f>
        <v>0</v>
      </c>
      <c r="S2575" s="10">
        <f t="shared" si="165"/>
        <v>0</v>
      </c>
      <c r="T2575" t="s">
        <v>8334</v>
      </c>
      <c r="U2575" t="s">
        <v>8335</v>
      </c>
    </row>
    <row r="2576" spans="1:21" ht="43.75" hidden="1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162"/>
        <v>42508.825752314813</v>
      </c>
      <c r="L2576" s="9">
        <f t="shared" si="163"/>
        <v>42487.825752314813</v>
      </c>
      <c r="M2576" s="14">
        <f t="shared" si="164"/>
        <v>4</v>
      </c>
      <c r="N2576" t="b">
        <v>0</v>
      </c>
      <c r="O2576">
        <v>0</v>
      </c>
      <c r="P2576" t="b">
        <v>0</v>
      </c>
      <c r="Q2576" t="s">
        <v>8282</v>
      </c>
      <c r="R2576">
        <f>ROUND(E2576/D2576*100,0)</f>
        <v>0</v>
      </c>
      <c r="S2576" s="10">
        <f t="shared" si="165"/>
        <v>0</v>
      </c>
      <c r="T2576" t="s">
        <v>8334</v>
      </c>
      <c r="U2576" t="s">
        <v>8335</v>
      </c>
    </row>
    <row r="2577" spans="1:21" ht="43.75" hidden="1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162"/>
        <v>42016.108726851846</v>
      </c>
      <c r="L2577" s="9">
        <f t="shared" si="163"/>
        <v>41986.108726851846</v>
      </c>
      <c r="M2577" s="14">
        <f t="shared" si="164"/>
        <v>12</v>
      </c>
      <c r="N2577" t="b">
        <v>0</v>
      </c>
      <c r="O2577">
        <v>0</v>
      </c>
      <c r="P2577" t="b">
        <v>0</v>
      </c>
      <c r="Q2577" t="s">
        <v>8282</v>
      </c>
      <c r="R2577">
        <f>ROUND(E2577/D2577*100,0)</f>
        <v>0</v>
      </c>
      <c r="S2577" s="10">
        <f t="shared" si="165"/>
        <v>0</v>
      </c>
      <c r="T2577" t="s">
        <v>8334</v>
      </c>
      <c r="U2577" t="s">
        <v>8335</v>
      </c>
    </row>
    <row r="2578" spans="1:21" ht="29.15" hidden="1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162"/>
        <v>42104.968136574069</v>
      </c>
      <c r="L2578" s="9">
        <f t="shared" si="163"/>
        <v>42060.00980324074</v>
      </c>
      <c r="M2578" s="14">
        <f t="shared" si="164"/>
        <v>2</v>
      </c>
      <c r="N2578" t="b">
        <v>0</v>
      </c>
      <c r="O2578">
        <v>0</v>
      </c>
      <c r="P2578" t="b">
        <v>0</v>
      </c>
      <c r="Q2578" t="s">
        <v>8282</v>
      </c>
      <c r="R2578">
        <f>ROUND(E2578/D2578*100,0)</f>
        <v>0</v>
      </c>
      <c r="S2578" s="10">
        <f t="shared" si="165"/>
        <v>0</v>
      </c>
      <c r="T2578" t="s">
        <v>8334</v>
      </c>
      <c r="U2578" t="s">
        <v>8335</v>
      </c>
    </row>
    <row r="2579" spans="1:21" ht="43.75" hidden="1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162"/>
        <v>41855.820567129631</v>
      </c>
      <c r="L2579" s="9">
        <f t="shared" si="163"/>
        <v>41830.820567129631</v>
      </c>
      <c r="M2579" s="14">
        <f t="shared" si="164"/>
        <v>7</v>
      </c>
      <c r="N2579" t="b">
        <v>0</v>
      </c>
      <c r="O2579">
        <v>0</v>
      </c>
      <c r="P2579" t="b">
        <v>0</v>
      </c>
      <c r="Q2579" t="s">
        <v>8282</v>
      </c>
      <c r="R2579">
        <f>ROUND(E2579/D2579*100,0)</f>
        <v>0</v>
      </c>
      <c r="S2579" s="10">
        <f t="shared" si="165"/>
        <v>0</v>
      </c>
      <c r="T2579" t="s">
        <v>8334</v>
      </c>
      <c r="U2579" t="s">
        <v>8335</v>
      </c>
    </row>
    <row r="2580" spans="1:21" ht="58.3" hidden="1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162"/>
        <v>42286.708333333328</v>
      </c>
      <c r="L2580" s="9">
        <f t="shared" si="163"/>
        <v>42238.022905092599</v>
      </c>
      <c r="M2580" s="14">
        <f t="shared" si="164"/>
        <v>8</v>
      </c>
      <c r="N2580" t="b">
        <v>0</v>
      </c>
      <c r="O2580">
        <v>0</v>
      </c>
      <c r="P2580" t="b">
        <v>0</v>
      </c>
      <c r="Q2580" t="s">
        <v>8282</v>
      </c>
      <c r="R2580">
        <f>ROUND(E2580/D2580*100,0)</f>
        <v>0</v>
      </c>
      <c r="S2580" s="10">
        <f t="shared" si="165"/>
        <v>0</v>
      </c>
      <c r="T2580" t="s">
        <v>8334</v>
      </c>
      <c r="U2580" t="s">
        <v>8335</v>
      </c>
    </row>
    <row r="2581" spans="1:21" ht="43.75" hidden="1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162"/>
        <v>41897.829895833333</v>
      </c>
      <c r="L2581" s="9">
        <f t="shared" si="163"/>
        <v>41837.829895833333</v>
      </c>
      <c r="M2581" s="14">
        <f t="shared" si="164"/>
        <v>7</v>
      </c>
      <c r="N2581" t="b">
        <v>0</v>
      </c>
      <c r="O2581">
        <v>12</v>
      </c>
      <c r="P2581" t="b">
        <v>0</v>
      </c>
      <c r="Q2581" t="s">
        <v>8282</v>
      </c>
      <c r="R2581">
        <f>ROUND(E2581/D2581*100,0)</f>
        <v>0</v>
      </c>
      <c r="S2581" s="10">
        <f t="shared" si="165"/>
        <v>23.08</v>
      </c>
      <c r="T2581" t="s">
        <v>8334</v>
      </c>
      <c r="U2581" t="s">
        <v>8335</v>
      </c>
    </row>
    <row r="2582" spans="1:21" ht="43.75" hidden="1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162"/>
        <v>42140.125</v>
      </c>
      <c r="L2582" s="9">
        <f t="shared" si="163"/>
        <v>42110.326423611114</v>
      </c>
      <c r="M2582" s="14">
        <f t="shared" si="164"/>
        <v>4</v>
      </c>
      <c r="N2582" t="b">
        <v>0</v>
      </c>
      <c r="O2582">
        <v>2</v>
      </c>
      <c r="P2582" t="b">
        <v>0</v>
      </c>
      <c r="Q2582" t="s">
        <v>8282</v>
      </c>
      <c r="R2582">
        <f>ROUND(E2582/D2582*100,0)</f>
        <v>1</v>
      </c>
      <c r="S2582" s="10">
        <f t="shared" si="165"/>
        <v>25.5</v>
      </c>
      <c r="T2582" t="s">
        <v>8334</v>
      </c>
      <c r="U2582" t="s">
        <v>8335</v>
      </c>
    </row>
    <row r="2583" spans="1:21" ht="43.75" hidden="1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162"/>
        <v>42324.670115740737</v>
      </c>
      <c r="L2583" s="9">
        <f t="shared" si="163"/>
        <v>42294.628449074073</v>
      </c>
      <c r="M2583" s="14">
        <f t="shared" si="164"/>
        <v>10</v>
      </c>
      <c r="N2583" t="b">
        <v>0</v>
      </c>
      <c r="O2583">
        <v>11</v>
      </c>
      <c r="P2583" t="b">
        <v>0</v>
      </c>
      <c r="Q2583" t="s">
        <v>8282</v>
      </c>
      <c r="R2583">
        <f>ROUND(E2583/D2583*100,0)</f>
        <v>11</v>
      </c>
      <c r="S2583" s="10">
        <f t="shared" si="165"/>
        <v>48.18</v>
      </c>
      <c r="T2583" t="s">
        <v>8334</v>
      </c>
      <c r="U2583" t="s">
        <v>8335</v>
      </c>
    </row>
    <row r="2584" spans="1:21" ht="29.15" hidden="1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162"/>
        <v>42672.988819444443</v>
      </c>
      <c r="L2584" s="9">
        <f t="shared" si="163"/>
        <v>42642.988819444443</v>
      </c>
      <c r="M2584" s="14">
        <f t="shared" si="164"/>
        <v>9</v>
      </c>
      <c r="N2584" t="b">
        <v>0</v>
      </c>
      <c r="O2584">
        <v>1</v>
      </c>
      <c r="P2584" t="b">
        <v>0</v>
      </c>
      <c r="Q2584" t="s">
        <v>8282</v>
      </c>
      <c r="R2584">
        <f>ROUND(E2584/D2584*100,0)</f>
        <v>0</v>
      </c>
      <c r="S2584" s="10">
        <f t="shared" si="165"/>
        <v>1</v>
      </c>
      <c r="T2584" t="s">
        <v>8334</v>
      </c>
      <c r="U2584" t="s">
        <v>8335</v>
      </c>
    </row>
    <row r="2585" spans="1:21" ht="43.75" hidden="1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162"/>
        <v>42079.727777777778</v>
      </c>
      <c r="L2585" s="9">
        <f t="shared" si="163"/>
        <v>42019.76944444445</v>
      </c>
      <c r="M2585" s="14">
        <f t="shared" si="164"/>
        <v>1</v>
      </c>
      <c r="N2585" t="b">
        <v>0</v>
      </c>
      <c r="O2585">
        <v>5</v>
      </c>
      <c r="P2585" t="b">
        <v>0</v>
      </c>
      <c r="Q2585" t="s">
        <v>8282</v>
      </c>
      <c r="R2585">
        <f>ROUND(E2585/D2585*100,0)</f>
        <v>1</v>
      </c>
      <c r="S2585" s="10">
        <f t="shared" si="165"/>
        <v>1</v>
      </c>
      <c r="T2585" t="s">
        <v>8334</v>
      </c>
      <c r="U2585" t="s">
        <v>8335</v>
      </c>
    </row>
    <row r="2586" spans="1:21" ht="29.15" hidden="1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162"/>
        <v>42170.173252314817</v>
      </c>
      <c r="L2586" s="9">
        <f t="shared" si="163"/>
        <v>42140.173252314817</v>
      </c>
      <c r="M2586" s="14">
        <f t="shared" si="164"/>
        <v>5</v>
      </c>
      <c r="N2586" t="b">
        <v>0</v>
      </c>
      <c r="O2586">
        <v>0</v>
      </c>
      <c r="P2586" t="b">
        <v>0</v>
      </c>
      <c r="Q2586" t="s">
        <v>8282</v>
      </c>
      <c r="R2586">
        <f>ROUND(E2586/D2586*100,0)</f>
        <v>0</v>
      </c>
      <c r="S2586" s="10">
        <f t="shared" si="165"/>
        <v>0</v>
      </c>
      <c r="T2586" t="s">
        <v>8334</v>
      </c>
      <c r="U2586" t="s">
        <v>8335</v>
      </c>
    </row>
    <row r="2587" spans="1:21" ht="43.75" hidden="1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162"/>
        <v>41825.963333333333</v>
      </c>
      <c r="L2587" s="9">
        <f t="shared" si="163"/>
        <v>41795.963333333333</v>
      </c>
      <c r="M2587" s="14">
        <f t="shared" si="164"/>
        <v>6</v>
      </c>
      <c r="N2587" t="b">
        <v>0</v>
      </c>
      <c r="O2587">
        <v>1</v>
      </c>
      <c r="P2587" t="b">
        <v>0</v>
      </c>
      <c r="Q2587" t="s">
        <v>8282</v>
      </c>
      <c r="R2587">
        <f>ROUND(E2587/D2587*100,0)</f>
        <v>0</v>
      </c>
      <c r="S2587" s="10">
        <f t="shared" si="165"/>
        <v>50</v>
      </c>
      <c r="T2587" t="s">
        <v>8334</v>
      </c>
      <c r="U2587" t="s">
        <v>8335</v>
      </c>
    </row>
    <row r="2588" spans="1:21" ht="29.15" hidden="1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162"/>
        <v>42363.330277777779</v>
      </c>
      <c r="L2588" s="9">
        <f t="shared" si="163"/>
        <v>42333.330277777779</v>
      </c>
      <c r="M2588" s="14">
        <f t="shared" si="164"/>
        <v>11</v>
      </c>
      <c r="N2588" t="b">
        <v>0</v>
      </c>
      <c r="O2588">
        <v>1</v>
      </c>
      <c r="P2588" t="b">
        <v>0</v>
      </c>
      <c r="Q2588" t="s">
        <v>8282</v>
      </c>
      <c r="R2588">
        <f>ROUND(E2588/D2588*100,0)</f>
        <v>0</v>
      </c>
      <c r="S2588" s="10">
        <f t="shared" si="165"/>
        <v>5</v>
      </c>
      <c r="T2588" t="s">
        <v>8334</v>
      </c>
      <c r="U2588" t="s">
        <v>8335</v>
      </c>
    </row>
    <row r="2589" spans="1:21" ht="43.75" hidden="1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162"/>
        <v>42368.675381944442</v>
      </c>
      <c r="L2589" s="9">
        <f t="shared" si="163"/>
        <v>42338.675381944442</v>
      </c>
      <c r="M2589" s="14">
        <f t="shared" si="164"/>
        <v>11</v>
      </c>
      <c r="N2589" t="b">
        <v>0</v>
      </c>
      <c r="O2589">
        <v>6</v>
      </c>
      <c r="P2589" t="b">
        <v>0</v>
      </c>
      <c r="Q2589" t="s">
        <v>8282</v>
      </c>
      <c r="R2589">
        <f>ROUND(E2589/D2589*100,0)</f>
        <v>2</v>
      </c>
      <c r="S2589" s="10">
        <f t="shared" si="165"/>
        <v>202.83</v>
      </c>
      <c r="T2589" t="s">
        <v>8334</v>
      </c>
      <c r="U2589" t="s">
        <v>8335</v>
      </c>
    </row>
    <row r="2590" spans="1:21" ht="58.3" hidden="1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162"/>
        <v>42094.551388888889</v>
      </c>
      <c r="L2590" s="9">
        <f t="shared" si="163"/>
        <v>42042.676226851851</v>
      </c>
      <c r="M2590" s="14">
        <f t="shared" si="164"/>
        <v>2</v>
      </c>
      <c r="N2590" t="b">
        <v>0</v>
      </c>
      <c r="O2590">
        <v>8</v>
      </c>
      <c r="P2590" t="b">
        <v>0</v>
      </c>
      <c r="Q2590" t="s">
        <v>8282</v>
      </c>
      <c r="R2590">
        <f>ROUND(E2590/D2590*100,0)</f>
        <v>4</v>
      </c>
      <c r="S2590" s="10">
        <f t="shared" si="165"/>
        <v>29.13</v>
      </c>
      <c r="T2590" t="s">
        <v>8334</v>
      </c>
      <c r="U2590" t="s">
        <v>8335</v>
      </c>
    </row>
    <row r="2591" spans="1:21" ht="43.75" hidden="1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162"/>
        <v>42452.494525462964</v>
      </c>
      <c r="L2591" s="9">
        <f t="shared" si="163"/>
        <v>42422.536192129628</v>
      </c>
      <c r="M2591" s="14">
        <f t="shared" si="164"/>
        <v>2</v>
      </c>
      <c r="N2591" t="b">
        <v>0</v>
      </c>
      <c r="O2591">
        <v>1</v>
      </c>
      <c r="P2591" t="b">
        <v>0</v>
      </c>
      <c r="Q2591" t="s">
        <v>8282</v>
      </c>
      <c r="R2591">
        <f>ROUND(E2591/D2591*100,0)</f>
        <v>0</v>
      </c>
      <c r="S2591" s="10">
        <f t="shared" si="165"/>
        <v>5</v>
      </c>
      <c r="T2591" t="s">
        <v>8334</v>
      </c>
      <c r="U2591" t="s">
        <v>8335</v>
      </c>
    </row>
    <row r="2592" spans="1:21" ht="43.75" hidden="1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162"/>
        <v>42395.589085648149</v>
      </c>
      <c r="L2592" s="9">
        <f t="shared" si="163"/>
        <v>42388.589085648149</v>
      </c>
      <c r="M2592" s="14">
        <f t="shared" si="164"/>
        <v>1</v>
      </c>
      <c r="N2592" t="b">
        <v>0</v>
      </c>
      <c r="O2592">
        <v>0</v>
      </c>
      <c r="P2592" t="b">
        <v>0</v>
      </c>
      <c r="Q2592" t="s">
        <v>8282</v>
      </c>
      <c r="R2592">
        <f>ROUND(E2592/D2592*100,0)</f>
        <v>0</v>
      </c>
      <c r="S2592" s="10">
        <f t="shared" si="165"/>
        <v>0</v>
      </c>
      <c r="T2592" t="s">
        <v>8334</v>
      </c>
      <c r="U2592" t="s">
        <v>8335</v>
      </c>
    </row>
    <row r="2593" spans="1:21" ht="43.75" hidden="1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162"/>
        <v>42442.864861111113</v>
      </c>
      <c r="L2593" s="9">
        <f t="shared" si="163"/>
        <v>42382.906527777777</v>
      </c>
      <c r="M2593" s="14">
        <f t="shared" si="164"/>
        <v>1</v>
      </c>
      <c r="N2593" t="b">
        <v>0</v>
      </c>
      <c r="O2593">
        <v>2</v>
      </c>
      <c r="P2593" t="b">
        <v>0</v>
      </c>
      <c r="Q2593" t="s">
        <v>8282</v>
      </c>
      <c r="R2593">
        <f>ROUND(E2593/D2593*100,0)</f>
        <v>2</v>
      </c>
      <c r="S2593" s="10">
        <f t="shared" si="165"/>
        <v>13</v>
      </c>
      <c r="T2593" t="s">
        <v>8334</v>
      </c>
      <c r="U2593" t="s">
        <v>8335</v>
      </c>
    </row>
    <row r="2594" spans="1:21" ht="58.3" hidden="1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162"/>
        <v>41917.801168981481</v>
      </c>
      <c r="L2594" s="9">
        <f t="shared" si="163"/>
        <v>41887.801168981481</v>
      </c>
      <c r="M2594" s="14">
        <f t="shared" si="164"/>
        <v>9</v>
      </c>
      <c r="N2594" t="b">
        <v>0</v>
      </c>
      <c r="O2594">
        <v>1</v>
      </c>
      <c r="P2594" t="b">
        <v>0</v>
      </c>
      <c r="Q2594" t="s">
        <v>8282</v>
      </c>
      <c r="R2594">
        <f>ROUND(E2594/D2594*100,0)</f>
        <v>0</v>
      </c>
      <c r="S2594" s="10">
        <f t="shared" si="165"/>
        <v>50</v>
      </c>
      <c r="T2594" t="s">
        <v>8334</v>
      </c>
      <c r="U2594" t="s">
        <v>8335</v>
      </c>
    </row>
    <row r="2595" spans="1:21" ht="43.75" hidden="1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162"/>
        <v>42119.84520833334</v>
      </c>
      <c r="L2595" s="9">
        <f t="shared" si="163"/>
        <v>42089.84520833334</v>
      </c>
      <c r="M2595" s="14">
        <f t="shared" si="164"/>
        <v>3</v>
      </c>
      <c r="N2595" t="b">
        <v>0</v>
      </c>
      <c r="O2595">
        <v>0</v>
      </c>
      <c r="P2595" t="b">
        <v>0</v>
      </c>
      <c r="Q2595" t="s">
        <v>8282</v>
      </c>
      <c r="R2595">
        <f>ROUND(E2595/D2595*100,0)</f>
        <v>0</v>
      </c>
      <c r="S2595" s="10">
        <f t="shared" si="165"/>
        <v>0</v>
      </c>
      <c r="T2595" t="s">
        <v>8334</v>
      </c>
      <c r="U2595" t="s">
        <v>8335</v>
      </c>
    </row>
    <row r="2596" spans="1:21" ht="43.75" hidden="1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162"/>
        <v>41858.967916666668</v>
      </c>
      <c r="L2596" s="9">
        <f t="shared" si="163"/>
        <v>41828.967916666668</v>
      </c>
      <c r="M2596" s="14">
        <f t="shared" si="164"/>
        <v>7</v>
      </c>
      <c r="N2596" t="b">
        <v>0</v>
      </c>
      <c r="O2596">
        <v>1</v>
      </c>
      <c r="P2596" t="b">
        <v>0</v>
      </c>
      <c r="Q2596" t="s">
        <v>8282</v>
      </c>
      <c r="R2596">
        <f>ROUND(E2596/D2596*100,0)</f>
        <v>0</v>
      </c>
      <c r="S2596" s="10">
        <f t="shared" si="165"/>
        <v>1</v>
      </c>
      <c r="T2596" t="s">
        <v>8334</v>
      </c>
      <c r="U2596" t="s">
        <v>8335</v>
      </c>
    </row>
    <row r="2597" spans="1:21" ht="29.15" hidden="1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162"/>
        <v>42790.244212962964</v>
      </c>
      <c r="L2597" s="9">
        <f t="shared" si="163"/>
        <v>42760.244212962964</v>
      </c>
      <c r="M2597" s="14">
        <f t="shared" si="164"/>
        <v>1</v>
      </c>
      <c r="N2597" t="b">
        <v>0</v>
      </c>
      <c r="O2597">
        <v>19</v>
      </c>
      <c r="P2597" t="b">
        <v>0</v>
      </c>
      <c r="Q2597" t="s">
        <v>8282</v>
      </c>
      <c r="R2597">
        <f>ROUND(E2597/D2597*100,0)</f>
        <v>12</v>
      </c>
      <c r="S2597" s="10">
        <f t="shared" si="165"/>
        <v>96.05</v>
      </c>
      <c r="T2597" t="s">
        <v>8334</v>
      </c>
      <c r="U2597" t="s">
        <v>8335</v>
      </c>
    </row>
    <row r="2598" spans="1:21" ht="43.75" hidden="1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162"/>
        <v>41858.664456018516</v>
      </c>
      <c r="L2598" s="9">
        <f t="shared" si="163"/>
        <v>41828.664456018516</v>
      </c>
      <c r="M2598" s="14">
        <f t="shared" si="164"/>
        <v>7</v>
      </c>
      <c r="N2598" t="b">
        <v>0</v>
      </c>
      <c r="O2598">
        <v>27</v>
      </c>
      <c r="P2598" t="b">
        <v>0</v>
      </c>
      <c r="Q2598" t="s">
        <v>8282</v>
      </c>
      <c r="R2598">
        <f>ROUND(E2598/D2598*100,0)</f>
        <v>24</v>
      </c>
      <c r="S2598" s="10">
        <f t="shared" si="165"/>
        <v>305.77999999999997</v>
      </c>
      <c r="T2598" t="s">
        <v>8334</v>
      </c>
      <c r="U2598" t="s">
        <v>8335</v>
      </c>
    </row>
    <row r="2599" spans="1:21" ht="43.75" hidden="1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162"/>
        <v>42540.341631944444</v>
      </c>
      <c r="L2599" s="9">
        <f t="shared" si="163"/>
        <v>42510.341631944444</v>
      </c>
      <c r="M2599" s="14">
        <f t="shared" si="164"/>
        <v>5</v>
      </c>
      <c r="N2599" t="b">
        <v>0</v>
      </c>
      <c r="O2599">
        <v>7</v>
      </c>
      <c r="P2599" t="b">
        <v>0</v>
      </c>
      <c r="Q2599" t="s">
        <v>8282</v>
      </c>
      <c r="R2599">
        <f>ROUND(E2599/D2599*100,0)</f>
        <v>6</v>
      </c>
      <c r="S2599" s="10">
        <f t="shared" si="165"/>
        <v>12.14</v>
      </c>
      <c r="T2599" t="s">
        <v>8334</v>
      </c>
      <c r="U2599" t="s">
        <v>8335</v>
      </c>
    </row>
    <row r="2600" spans="1:21" ht="43.75" hidden="1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162"/>
        <v>42270.840289351851</v>
      </c>
      <c r="L2600" s="9">
        <f t="shared" si="163"/>
        <v>42240.840289351851</v>
      </c>
      <c r="M2600" s="14">
        <f t="shared" si="164"/>
        <v>8</v>
      </c>
      <c r="N2600" t="b">
        <v>0</v>
      </c>
      <c r="O2600">
        <v>14</v>
      </c>
      <c r="P2600" t="b">
        <v>0</v>
      </c>
      <c r="Q2600" t="s">
        <v>8282</v>
      </c>
      <c r="R2600">
        <f>ROUND(E2600/D2600*100,0)</f>
        <v>39</v>
      </c>
      <c r="S2600" s="10">
        <f t="shared" si="165"/>
        <v>83.57</v>
      </c>
      <c r="T2600" t="s">
        <v>8334</v>
      </c>
      <c r="U2600" t="s">
        <v>8335</v>
      </c>
    </row>
    <row r="2601" spans="1:21" ht="29.15" hidden="1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162"/>
        <v>41854.754016203704</v>
      </c>
      <c r="L2601" s="9">
        <f t="shared" si="163"/>
        <v>41809.754016203704</v>
      </c>
      <c r="M2601" s="14">
        <f t="shared" si="164"/>
        <v>6</v>
      </c>
      <c r="N2601" t="b">
        <v>0</v>
      </c>
      <c r="O2601">
        <v>5</v>
      </c>
      <c r="P2601" t="b">
        <v>0</v>
      </c>
      <c r="Q2601" t="s">
        <v>8282</v>
      </c>
      <c r="R2601">
        <f>ROUND(E2601/D2601*100,0)</f>
        <v>1</v>
      </c>
      <c r="S2601" s="10">
        <f t="shared" si="165"/>
        <v>18</v>
      </c>
      <c r="T2601" t="s">
        <v>8334</v>
      </c>
      <c r="U2601" t="s">
        <v>8335</v>
      </c>
    </row>
    <row r="2602" spans="1:21" ht="43.75" hidden="1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162"/>
        <v>42454.858796296292</v>
      </c>
      <c r="L2602" s="9">
        <f t="shared" si="163"/>
        <v>42394.900462962964</v>
      </c>
      <c r="M2602" s="14">
        <f t="shared" si="164"/>
        <v>1</v>
      </c>
      <c r="N2602" t="b">
        <v>0</v>
      </c>
      <c r="O2602">
        <v>30</v>
      </c>
      <c r="P2602" t="b">
        <v>0</v>
      </c>
      <c r="Q2602" t="s">
        <v>8282</v>
      </c>
      <c r="R2602">
        <f>ROUND(E2602/D2602*100,0)</f>
        <v>7</v>
      </c>
      <c r="S2602" s="10">
        <f t="shared" si="165"/>
        <v>115.53</v>
      </c>
      <c r="T2602" t="s">
        <v>8334</v>
      </c>
      <c r="U2602" t="s">
        <v>8335</v>
      </c>
    </row>
    <row r="2603" spans="1:21" ht="58.3" hidden="1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162"/>
        <v>41165.165972222225</v>
      </c>
      <c r="L2603" s="9">
        <f t="shared" si="163"/>
        <v>41150.902187499996</v>
      </c>
      <c r="M2603" s="14">
        <f t="shared" si="164"/>
        <v>8</v>
      </c>
      <c r="N2603" t="b">
        <v>1</v>
      </c>
      <c r="O2603">
        <v>151</v>
      </c>
      <c r="P2603" t="b">
        <v>1</v>
      </c>
      <c r="Q2603" t="s">
        <v>8299</v>
      </c>
      <c r="R2603">
        <f>ROUND(E2603/D2603*100,0)</f>
        <v>661</v>
      </c>
      <c r="S2603" s="10">
        <f t="shared" si="165"/>
        <v>21.9</v>
      </c>
      <c r="T2603" t="s">
        <v>8317</v>
      </c>
      <c r="U2603" t="s">
        <v>8353</v>
      </c>
    </row>
    <row r="2604" spans="1:21" ht="43.75" hidden="1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162"/>
        <v>41955.888888888891</v>
      </c>
      <c r="L2604" s="9">
        <f t="shared" si="163"/>
        <v>41915.747314814813</v>
      </c>
      <c r="M2604" s="14">
        <f t="shared" si="164"/>
        <v>10</v>
      </c>
      <c r="N2604" t="b">
        <v>1</v>
      </c>
      <c r="O2604">
        <v>489</v>
      </c>
      <c r="P2604" t="b">
        <v>1</v>
      </c>
      <c r="Q2604" t="s">
        <v>8299</v>
      </c>
      <c r="R2604">
        <f>ROUND(E2604/D2604*100,0)</f>
        <v>326</v>
      </c>
      <c r="S2604" s="10">
        <f t="shared" si="165"/>
        <v>80.02</v>
      </c>
      <c r="T2604" t="s">
        <v>8317</v>
      </c>
      <c r="U2604" t="s">
        <v>8353</v>
      </c>
    </row>
    <row r="2605" spans="1:21" ht="29.15" hidden="1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162"/>
        <v>41631.912662037037</v>
      </c>
      <c r="L2605" s="9">
        <f t="shared" si="163"/>
        <v>41617.912662037037</v>
      </c>
      <c r="M2605" s="14">
        <f t="shared" si="164"/>
        <v>12</v>
      </c>
      <c r="N2605" t="b">
        <v>1</v>
      </c>
      <c r="O2605">
        <v>50</v>
      </c>
      <c r="P2605" t="b">
        <v>1</v>
      </c>
      <c r="Q2605" t="s">
        <v>8299</v>
      </c>
      <c r="R2605">
        <f>ROUND(E2605/D2605*100,0)</f>
        <v>101</v>
      </c>
      <c r="S2605" s="10">
        <f t="shared" si="165"/>
        <v>35.520000000000003</v>
      </c>
      <c r="T2605" t="s">
        <v>8317</v>
      </c>
      <c r="U2605" t="s">
        <v>8353</v>
      </c>
    </row>
    <row r="2606" spans="1:21" ht="43.75" hidden="1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162"/>
        <v>41028.051192129627</v>
      </c>
      <c r="L2606" s="9">
        <f t="shared" si="163"/>
        <v>40998.051192129627</v>
      </c>
      <c r="M2606" s="14">
        <f t="shared" si="164"/>
        <v>3</v>
      </c>
      <c r="N2606" t="b">
        <v>1</v>
      </c>
      <c r="O2606">
        <v>321</v>
      </c>
      <c r="P2606" t="b">
        <v>1</v>
      </c>
      <c r="Q2606" t="s">
        <v>8299</v>
      </c>
      <c r="R2606">
        <f>ROUND(E2606/D2606*100,0)</f>
        <v>104</v>
      </c>
      <c r="S2606" s="10">
        <f t="shared" si="165"/>
        <v>64.930000000000007</v>
      </c>
      <c r="T2606" t="s">
        <v>8317</v>
      </c>
      <c r="U2606" t="s">
        <v>8353</v>
      </c>
    </row>
    <row r="2607" spans="1:21" ht="43.75" hidden="1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162"/>
        <v>42538.541550925926</v>
      </c>
      <c r="L2607" s="9">
        <f t="shared" si="163"/>
        <v>42508.541550925926</v>
      </c>
      <c r="M2607" s="14">
        <f t="shared" si="164"/>
        <v>5</v>
      </c>
      <c r="N2607" t="b">
        <v>1</v>
      </c>
      <c r="O2607">
        <v>1762</v>
      </c>
      <c r="P2607" t="b">
        <v>1</v>
      </c>
      <c r="Q2607" t="s">
        <v>8299</v>
      </c>
      <c r="R2607">
        <f>ROUND(E2607/D2607*100,0)</f>
        <v>107</v>
      </c>
      <c r="S2607" s="10">
        <f t="shared" si="165"/>
        <v>60.97</v>
      </c>
      <c r="T2607" t="s">
        <v>8317</v>
      </c>
      <c r="U2607" t="s">
        <v>8353</v>
      </c>
    </row>
    <row r="2608" spans="1:21" ht="58.3" hidden="1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162"/>
        <v>41758.712754629632</v>
      </c>
      <c r="L2608" s="9">
        <f t="shared" si="163"/>
        <v>41726.712754629632</v>
      </c>
      <c r="M2608" s="14">
        <f t="shared" si="164"/>
        <v>3</v>
      </c>
      <c r="N2608" t="b">
        <v>1</v>
      </c>
      <c r="O2608">
        <v>385</v>
      </c>
      <c r="P2608" t="b">
        <v>1</v>
      </c>
      <c r="Q2608" t="s">
        <v>8299</v>
      </c>
      <c r="R2608">
        <f>ROUND(E2608/D2608*100,0)</f>
        <v>110</v>
      </c>
      <c r="S2608" s="10">
        <f t="shared" si="165"/>
        <v>31.44</v>
      </c>
      <c r="T2608" t="s">
        <v>8317</v>
      </c>
      <c r="U2608" t="s">
        <v>8353</v>
      </c>
    </row>
    <row r="2609" spans="1:21" ht="43.75" hidden="1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162"/>
        <v>42228.083333333328</v>
      </c>
      <c r="L2609" s="9">
        <f t="shared" si="163"/>
        <v>42184.874675925923</v>
      </c>
      <c r="M2609" s="14">
        <f t="shared" si="164"/>
        <v>6</v>
      </c>
      <c r="N2609" t="b">
        <v>1</v>
      </c>
      <c r="O2609">
        <v>398</v>
      </c>
      <c r="P2609" t="b">
        <v>1</v>
      </c>
      <c r="Q2609" t="s">
        <v>8299</v>
      </c>
      <c r="R2609">
        <f>ROUND(E2609/D2609*100,0)</f>
        <v>408</v>
      </c>
      <c r="S2609" s="10">
        <f t="shared" si="165"/>
        <v>81.95</v>
      </c>
      <c r="T2609" t="s">
        <v>8317</v>
      </c>
      <c r="U2609" t="s">
        <v>8353</v>
      </c>
    </row>
    <row r="2610" spans="1:21" ht="43.75" hidden="1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162"/>
        <v>42809</v>
      </c>
      <c r="L2610" s="9">
        <f t="shared" si="163"/>
        <v>42767.801712962959</v>
      </c>
      <c r="M2610" s="14">
        <f t="shared" si="164"/>
        <v>2</v>
      </c>
      <c r="N2610" t="b">
        <v>1</v>
      </c>
      <c r="O2610">
        <v>304</v>
      </c>
      <c r="P2610" t="b">
        <v>1</v>
      </c>
      <c r="Q2610" t="s">
        <v>8299</v>
      </c>
      <c r="R2610">
        <f>ROUND(E2610/D2610*100,0)</f>
        <v>224</v>
      </c>
      <c r="S2610" s="10">
        <f t="shared" si="165"/>
        <v>58.93</v>
      </c>
      <c r="T2610" t="s">
        <v>8317</v>
      </c>
      <c r="U2610" t="s">
        <v>8353</v>
      </c>
    </row>
    <row r="2611" spans="1:21" ht="58.3" hidden="1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162"/>
        <v>41105.237858796296</v>
      </c>
      <c r="L2611" s="9">
        <f t="shared" si="163"/>
        <v>41075.237858796296</v>
      </c>
      <c r="M2611" s="14">
        <f t="shared" si="164"/>
        <v>6</v>
      </c>
      <c r="N2611" t="b">
        <v>1</v>
      </c>
      <c r="O2611">
        <v>676</v>
      </c>
      <c r="P2611" t="b">
        <v>1</v>
      </c>
      <c r="Q2611" t="s">
        <v>8299</v>
      </c>
      <c r="R2611">
        <f>ROUND(E2611/D2611*100,0)</f>
        <v>304</v>
      </c>
      <c r="S2611" s="10">
        <f t="shared" si="165"/>
        <v>157.29</v>
      </c>
      <c r="T2611" t="s">
        <v>8317</v>
      </c>
      <c r="U2611" t="s">
        <v>8353</v>
      </c>
    </row>
    <row r="2612" spans="1:21" ht="43.75" hidden="1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162"/>
        <v>42604.290972222225</v>
      </c>
      <c r="L2612" s="9">
        <f t="shared" si="163"/>
        <v>42564.881076388891</v>
      </c>
      <c r="M2612" s="14">
        <f t="shared" si="164"/>
        <v>7</v>
      </c>
      <c r="N2612" t="b">
        <v>1</v>
      </c>
      <c r="O2612">
        <v>577</v>
      </c>
      <c r="P2612" t="b">
        <v>1</v>
      </c>
      <c r="Q2612" t="s">
        <v>8299</v>
      </c>
      <c r="R2612">
        <f>ROUND(E2612/D2612*100,0)</f>
        <v>141</v>
      </c>
      <c r="S2612" s="10">
        <f t="shared" si="165"/>
        <v>55.76</v>
      </c>
      <c r="T2612" t="s">
        <v>8317</v>
      </c>
      <c r="U2612" t="s">
        <v>8353</v>
      </c>
    </row>
    <row r="2613" spans="1:21" ht="58.3" hidden="1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162"/>
        <v>42737.957638888889</v>
      </c>
      <c r="L2613" s="9">
        <f t="shared" si="163"/>
        <v>42704.335810185185</v>
      </c>
      <c r="M2613" s="14">
        <f t="shared" si="164"/>
        <v>11</v>
      </c>
      <c r="N2613" t="b">
        <v>1</v>
      </c>
      <c r="O2613">
        <v>3663</v>
      </c>
      <c r="P2613" t="b">
        <v>1</v>
      </c>
      <c r="Q2613" t="s">
        <v>8299</v>
      </c>
      <c r="R2613">
        <f>ROUND(E2613/D2613*100,0)</f>
        <v>2791</v>
      </c>
      <c r="S2613" s="10">
        <f t="shared" si="165"/>
        <v>83.8</v>
      </c>
      <c r="T2613" t="s">
        <v>8317</v>
      </c>
      <c r="U2613" t="s">
        <v>8353</v>
      </c>
    </row>
    <row r="2614" spans="1:21" ht="43.75" hidden="1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162"/>
        <v>42013.143171296295</v>
      </c>
      <c r="L2614" s="9">
        <f t="shared" si="163"/>
        <v>41982.143171296295</v>
      </c>
      <c r="M2614" s="14">
        <f t="shared" si="164"/>
        <v>12</v>
      </c>
      <c r="N2614" t="b">
        <v>1</v>
      </c>
      <c r="O2614">
        <v>294</v>
      </c>
      <c r="P2614" t="b">
        <v>1</v>
      </c>
      <c r="Q2614" t="s">
        <v>8299</v>
      </c>
      <c r="R2614">
        <f>ROUND(E2614/D2614*100,0)</f>
        <v>172</v>
      </c>
      <c r="S2614" s="10">
        <f t="shared" si="165"/>
        <v>58.42</v>
      </c>
      <c r="T2614" t="s">
        <v>8317</v>
      </c>
      <c r="U2614" t="s">
        <v>8353</v>
      </c>
    </row>
    <row r="2615" spans="1:21" ht="43.75" hidden="1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162"/>
        <v>41173.81821759259</v>
      </c>
      <c r="L2615" s="9">
        <f t="shared" si="163"/>
        <v>41143.81821759259</v>
      </c>
      <c r="M2615" s="14">
        <f t="shared" si="164"/>
        <v>8</v>
      </c>
      <c r="N2615" t="b">
        <v>1</v>
      </c>
      <c r="O2615">
        <v>28</v>
      </c>
      <c r="P2615" t="b">
        <v>1</v>
      </c>
      <c r="Q2615" t="s">
        <v>8299</v>
      </c>
      <c r="R2615">
        <f>ROUND(E2615/D2615*100,0)</f>
        <v>101</v>
      </c>
      <c r="S2615" s="10">
        <f t="shared" si="165"/>
        <v>270.57</v>
      </c>
      <c r="T2615" t="s">
        <v>8317</v>
      </c>
      <c r="U2615" t="s">
        <v>8353</v>
      </c>
    </row>
    <row r="2616" spans="1:21" ht="43.75" hidden="1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162"/>
        <v>41759.208333333336</v>
      </c>
      <c r="L2616" s="9">
        <f t="shared" si="163"/>
        <v>41730.708472222221</v>
      </c>
      <c r="M2616" s="14">
        <f t="shared" si="164"/>
        <v>4</v>
      </c>
      <c r="N2616" t="b">
        <v>1</v>
      </c>
      <c r="O2616">
        <v>100</v>
      </c>
      <c r="P2616" t="b">
        <v>1</v>
      </c>
      <c r="Q2616" t="s">
        <v>8299</v>
      </c>
      <c r="R2616">
        <f>ROUND(E2616/D2616*100,0)</f>
        <v>102</v>
      </c>
      <c r="S2616" s="10">
        <f t="shared" si="165"/>
        <v>107.1</v>
      </c>
      <c r="T2616" t="s">
        <v>8317</v>
      </c>
      <c r="U2616" t="s">
        <v>8353</v>
      </c>
    </row>
    <row r="2617" spans="1:21" ht="43.75" hidden="1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162"/>
        <v>42490.5</v>
      </c>
      <c r="L2617" s="9">
        <f t="shared" si="163"/>
        <v>42453.49726851852</v>
      </c>
      <c r="M2617" s="14">
        <f t="shared" si="164"/>
        <v>3</v>
      </c>
      <c r="N2617" t="b">
        <v>0</v>
      </c>
      <c r="O2617">
        <v>72</v>
      </c>
      <c r="P2617" t="b">
        <v>1</v>
      </c>
      <c r="Q2617" t="s">
        <v>8299</v>
      </c>
      <c r="R2617">
        <f>ROUND(E2617/D2617*100,0)</f>
        <v>170</v>
      </c>
      <c r="S2617" s="10">
        <f t="shared" si="165"/>
        <v>47.18</v>
      </c>
      <c r="T2617" t="s">
        <v>8317</v>
      </c>
      <c r="U2617" t="s">
        <v>8353</v>
      </c>
    </row>
    <row r="2618" spans="1:21" ht="43.75" hidden="1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162"/>
        <v>42241.99454861111</v>
      </c>
      <c r="L2618" s="9">
        <f t="shared" si="163"/>
        <v>42211.99454861111</v>
      </c>
      <c r="M2618" s="14">
        <f t="shared" si="164"/>
        <v>7</v>
      </c>
      <c r="N2618" t="b">
        <v>1</v>
      </c>
      <c r="O2618">
        <v>238</v>
      </c>
      <c r="P2618" t="b">
        <v>1</v>
      </c>
      <c r="Q2618" t="s">
        <v>8299</v>
      </c>
      <c r="R2618">
        <f>ROUND(E2618/D2618*100,0)</f>
        <v>115</v>
      </c>
      <c r="S2618" s="10">
        <f t="shared" si="165"/>
        <v>120.31</v>
      </c>
      <c r="T2618" t="s">
        <v>8317</v>
      </c>
      <c r="U2618" t="s">
        <v>8353</v>
      </c>
    </row>
    <row r="2619" spans="1:21" ht="43.75" hidden="1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162"/>
        <v>41932.874432870369</v>
      </c>
      <c r="L2619" s="9">
        <f t="shared" si="163"/>
        <v>41902.874432870369</v>
      </c>
      <c r="M2619" s="14">
        <f t="shared" si="164"/>
        <v>9</v>
      </c>
      <c r="N2619" t="b">
        <v>1</v>
      </c>
      <c r="O2619">
        <v>159</v>
      </c>
      <c r="P2619" t="b">
        <v>1</v>
      </c>
      <c r="Q2619" t="s">
        <v>8299</v>
      </c>
      <c r="R2619">
        <f>ROUND(E2619/D2619*100,0)</f>
        <v>878</v>
      </c>
      <c r="S2619" s="10">
        <f t="shared" si="165"/>
        <v>27.6</v>
      </c>
      <c r="T2619" t="s">
        <v>8317</v>
      </c>
      <c r="U2619" t="s">
        <v>8353</v>
      </c>
    </row>
    <row r="2620" spans="1:21" ht="29.15" hidden="1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162"/>
        <v>42339.834039351852</v>
      </c>
      <c r="L2620" s="9">
        <f t="shared" si="163"/>
        <v>42279.792372685188</v>
      </c>
      <c r="M2620" s="14">
        <f t="shared" si="164"/>
        <v>10</v>
      </c>
      <c r="N2620" t="b">
        <v>1</v>
      </c>
      <c r="O2620">
        <v>77</v>
      </c>
      <c r="P2620" t="b">
        <v>1</v>
      </c>
      <c r="Q2620" t="s">
        <v>8299</v>
      </c>
      <c r="R2620">
        <f>ROUND(E2620/D2620*100,0)</f>
        <v>105</v>
      </c>
      <c r="S2620" s="10">
        <f t="shared" si="165"/>
        <v>205.3</v>
      </c>
      <c r="T2620" t="s">
        <v>8317</v>
      </c>
      <c r="U2620" t="s">
        <v>8353</v>
      </c>
    </row>
    <row r="2621" spans="1:21" ht="43.75" hidden="1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162"/>
        <v>42300.458333333328</v>
      </c>
      <c r="L2621" s="9">
        <f t="shared" si="163"/>
        <v>42273.884305555555</v>
      </c>
      <c r="M2621" s="14">
        <f t="shared" si="164"/>
        <v>9</v>
      </c>
      <c r="N2621" t="b">
        <v>1</v>
      </c>
      <c r="O2621">
        <v>53</v>
      </c>
      <c r="P2621" t="b">
        <v>1</v>
      </c>
      <c r="Q2621" t="s">
        <v>8299</v>
      </c>
      <c r="R2621">
        <f>ROUND(E2621/D2621*100,0)</f>
        <v>188</v>
      </c>
      <c r="S2621" s="10">
        <f t="shared" si="165"/>
        <v>35.549999999999997</v>
      </c>
      <c r="T2621" t="s">
        <v>8317</v>
      </c>
      <c r="U2621" t="s">
        <v>8353</v>
      </c>
    </row>
    <row r="2622" spans="1:21" ht="43.75" hidden="1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162"/>
        <v>42288.041666666672</v>
      </c>
      <c r="L2622" s="9">
        <f t="shared" si="163"/>
        <v>42251.16715277778</v>
      </c>
      <c r="M2622" s="14">
        <f t="shared" si="164"/>
        <v>9</v>
      </c>
      <c r="N2622" t="b">
        <v>1</v>
      </c>
      <c r="O2622">
        <v>1251</v>
      </c>
      <c r="P2622" t="b">
        <v>1</v>
      </c>
      <c r="Q2622" t="s">
        <v>8299</v>
      </c>
      <c r="R2622">
        <f>ROUND(E2622/D2622*100,0)</f>
        <v>144</v>
      </c>
      <c r="S2622" s="10">
        <f t="shared" si="165"/>
        <v>74.64</v>
      </c>
      <c r="T2622" t="s">
        <v>8317</v>
      </c>
      <c r="U2622" t="s">
        <v>8353</v>
      </c>
    </row>
    <row r="2623" spans="1:21" ht="43.75" hidden="1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162"/>
        <v>42145.74754629629</v>
      </c>
      <c r="L2623" s="9">
        <f t="shared" si="163"/>
        <v>42115.74754629629</v>
      </c>
      <c r="M2623" s="14">
        <f t="shared" si="164"/>
        <v>4</v>
      </c>
      <c r="N2623" t="b">
        <v>1</v>
      </c>
      <c r="O2623">
        <v>465</v>
      </c>
      <c r="P2623" t="b">
        <v>1</v>
      </c>
      <c r="Q2623" t="s">
        <v>8299</v>
      </c>
      <c r="R2623">
        <f>ROUND(E2623/D2623*100,0)</f>
        <v>146</v>
      </c>
      <c r="S2623" s="10">
        <f t="shared" si="165"/>
        <v>47.06</v>
      </c>
      <c r="T2623" t="s">
        <v>8317</v>
      </c>
      <c r="U2623" t="s">
        <v>8353</v>
      </c>
    </row>
    <row r="2624" spans="1:21" ht="43.75" hidden="1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162"/>
        <v>42734.74324074074</v>
      </c>
      <c r="L2624" s="9">
        <f t="shared" si="163"/>
        <v>42689.74324074074</v>
      </c>
      <c r="M2624" s="14">
        <f t="shared" si="164"/>
        <v>11</v>
      </c>
      <c r="N2624" t="b">
        <v>0</v>
      </c>
      <c r="O2624">
        <v>74</v>
      </c>
      <c r="P2624" t="b">
        <v>1</v>
      </c>
      <c r="Q2624" t="s">
        <v>8299</v>
      </c>
      <c r="R2624">
        <f>ROUND(E2624/D2624*100,0)</f>
        <v>131</v>
      </c>
      <c r="S2624" s="10">
        <f t="shared" si="165"/>
        <v>26.59</v>
      </c>
      <c r="T2624" t="s">
        <v>8317</v>
      </c>
      <c r="U2624" t="s">
        <v>8353</v>
      </c>
    </row>
    <row r="2625" spans="1:21" ht="43.75" hidden="1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162"/>
        <v>42706.256550925929</v>
      </c>
      <c r="L2625" s="9">
        <f t="shared" si="163"/>
        <v>42692.256550925929</v>
      </c>
      <c r="M2625" s="14">
        <f t="shared" si="164"/>
        <v>11</v>
      </c>
      <c r="N2625" t="b">
        <v>0</v>
      </c>
      <c r="O2625">
        <v>62</v>
      </c>
      <c r="P2625" t="b">
        <v>1</v>
      </c>
      <c r="Q2625" t="s">
        <v>8299</v>
      </c>
      <c r="R2625">
        <f>ROUND(E2625/D2625*100,0)</f>
        <v>114</v>
      </c>
      <c r="S2625" s="10">
        <f t="shared" si="165"/>
        <v>36.770000000000003</v>
      </c>
      <c r="T2625" t="s">
        <v>8317</v>
      </c>
      <c r="U2625" t="s">
        <v>8353</v>
      </c>
    </row>
    <row r="2626" spans="1:21" ht="43.75" hidden="1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si="162"/>
        <v>41165.42155092593</v>
      </c>
      <c r="L2626" s="9">
        <f t="shared" si="163"/>
        <v>41144.42155092593</v>
      </c>
      <c r="M2626" s="14">
        <f t="shared" si="164"/>
        <v>8</v>
      </c>
      <c r="N2626" t="b">
        <v>0</v>
      </c>
      <c r="O2626">
        <v>3468</v>
      </c>
      <c r="P2626" t="b">
        <v>1</v>
      </c>
      <c r="Q2626" t="s">
        <v>8299</v>
      </c>
      <c r="R2626">
        <f>ROUND(E2626/D2626*100,0)</f>
        <v>1379</v>
      </c>
      <c r="S2626" s="10">
        <f t="shared" si="165"/>
        <v>31.82</v>
      </c>
      <c r="T2626" t="s">
        <v>8317</v>
      </c>
      <c r="U2626" t="s">
        <v>8353</v>
      </c>
    </row>
    <row r="2627" spans="1:21" ht="58.3" hidden="1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ref="K2627:K2690" si="166">(I2627/60/60/24) + DATE(1970,1,1)</f>
        <v>42683.851944444439</v>
      </c>
      <c r="L2627" s="9">
        <f t="shared" ref="L2627:L2690" si="167">(J2627/60/60/24) + DATE(1970,1,1)</f>
        <v>42658.810277777782</v>
      </c>
      <c r="M2627" s="14">
        <f t="shared" ref="M2627:M2690" si="168">MONTH(L2627)</f>
        <v>10</v>
      </c>
      <c r="N2627" t="b">
        <v>0</v>
      </c>
      <c r="O2627">
        <v>52</v>
      </c>
      <c r="P2627" t="b">
        <v>1</v>
      </c>
      <c r="Q2627" t="s">
        <v>8299</v>
      </c>
      <c r="R2627">
        <f>ROUND(E2627/D2627*100,0)</f>
        <v>956</v>
      </c>
      <c r="S2627" s="10">
        <f t="shared" ref="S2627:S2690" si="169">IFERROR(ROUND(E2627/O2627,2),0)</f>
        <v>27.58</v>
      </c>
      <c r="T2627" t="s">
        <v>8317</v>
      </c>
      <c r="U2627" t="s">
        <v>8353</v>
      </c>
    </row>
    <row r="2628" spans="1:21" ht="43.75" hidden="1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166"/>
        <v>42158.628113425926</v>
      </c>
      <c r="L2628" s="9">
        <f t="shared" si="167"/>
        <v>42128.628113425926</v>
      </c>
      <c r="M2628" s="14">
        <f t="shared" si="168"/>
        <v>5</v>
      </c>
      <c r="N2628" t="b">
        <v>0</v>
      </c>
      <c r="O2628">
        <v>50</v>
      </c>
      <c r="P2628" t="b">
        <v>1</v>
      </c>
      <c r="Q2628" t="s">
        <v>8299</v>
      </c>
      <c r="R2628">
        <f>ROUND(E2628/D2628*100,0)</f>
        <v>112</v>
      </c>
      <c r="S2628" s="10">
        <f t="shared" si="169"/>
        <v>56</v>
      </c>
      <c r="T2628" t="s">
        <v>8317</v>
      </c>
      <c r="U2628" t="s">
        <v>8353</v>
      </c>
    </row>
    <row r="2629" spans="1:21" ht="43.75" hidden="1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166"/>
        <v>42334.871076388896</v>
      </c>
      <c r="L2629" s="9">
        <f t="shared" si="167"/>
        <v>42304.829409722224</v>
      </c>
      <c r="M2629" s="14">
        <f t="shared" si="168"/>
        <v>10</v>
      </c>
      <c r="N2629" t="b">
        <v>0</v>
      </c>
      <c r="O2629">
        <v>45</v>
      </c>
      <c r="P2629" t="b">
        <v>1</v>
      </c>
      <c r="Q2629" t="s">
        <v>8299</v>
      </c>
      <c r="R2629">
        <f>ROUND(E2629/D2629*100,0)</f>
        <v>647</v>
      </c>
      <c r="S2629" s="10">
        <f t="shared" si="169"/>
        <v>21.56</v>
      </c>
      <c r="T2629" t="s">
        <v>8317</v>
      </c>
      <c r="U2629" t="s">
        <v>8353</v>
      </c>
    </row>
    <row r="2630" spans="1:21" ht="43.75" hidden="1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166"/>
        <v>41973.966053240743</v>
      </c>
      <c r="L2630" s="9">
        <f t="shared" si="167"/>
        <v>41953.966053240743</v>
      </c>
      <c r="M2630" s="14">
        <f t="shared" si="168"/>
        <v>11</v>
      </c>
      <c r="N2630" t="b">
        <v>0</v>
      </c>
      <c r="O2630">
        <v>21</v>
      </c>
      <c r="P2630" t="b">
        <v>1</v>
      </c>
      <c r="Q2630" t="s">
        <v>8299</v>
      </c>
      <c r="R2630">
        <f>ROUND(E2630/D2630*100,0)</f>
        <v>110</v>
      </c>
      <c r="S2630" s="10">
        <f t="shared" si="169"/>
        <v>44.1</v>
      </c>
      <c r="T2630" t="s">
        <v>8317</v>
      </c>
      <c r="U2630" t="s">
        <v>8353</v>
      </c>
    </row>
    <row r="2631" spans="1:21" ht="29.15" hidden="1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166"/>
        <v>42138.538449074069</v>
      </c>
      <c r="L2631" s="9">
        <f t="shared" si="167"/>
        <v>42108.538449074069</v>
      </c>
      <c r="M2631" s="14">
        <f t="shared" si="168"/>
        <v>4</v>
      </c>
      <c r="N2631" t="b">
        <v>0</v>
      </c>
      <c r="O2631">
        <v>100</v>
      </c>
      <c r="P2631" t="b">
        <v>1</v>
      </c>
      <c r="Q2631" t="s">
        <v>8299</v>
      </c>
      <c r="R2631">
        <f>ROUND(E2631/D2631*100,0)</f>
        <v>128</v>
      </c>
      <c r="S2631" s="10">
        <f t="shared" si="169"/>
        <v>63.87</v>
      </c>
      <c r="T2631" t="s">
        <v>8317</v>
      </c>
      <c r="U2631" t="s">
        <v>8353</v>
      </c>
    </row>
    <row r="2632" spans="1:21" ht="43.75" hidden="1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166"/>
        <v>42551.416666666672</v>
      </c>
      <c r="L2632" s="9">
        <f t="shared" si="167"/>
        <v>42524.105462962965</v>
      </c>
      <c r="M2632" s="14">
        <f t="shared" si="168"/>
        <v>6</v>
      </c>
      <c r="N2632" t="b">
        <v>0</v>
      </c>
      <c r="O2632">
        <v>81</v>
      </c>
      <c r="P2632" t="b">
        <v>1</v>
      </c>
      <c r="Q2632" t="s">
        <v>8299</v>
      </c>
      <c r="R2632">
        <f>ROUND(E2632/D2632*100,0)</f>
        <v>158</v>
      </c>
      <c r="S2632" s="10">
        <f t="shared" si="169"/>
        <v>38.99</v>
      </c>
      <c r="T2632" t="s">
        <v>8317</v>
      </c>
      <c r="U2632" t="s">
        <v>8353</v>
      </c>
    </row>
    <row r="2633" spans="1:21" ht="43.75" hidden="1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166"/>
        <v>42246.169293981482</v>
      </c>
      <c r="L2633" s="9">
        <f t="shared" si="167"/>
        <v>42218.169293981482</v>
      </c>
      <c r="M2633" s="14">
        <f t="shared" si="168"/>
        <v>8</v>
      </c>
      <c r="N2633" t="b">
        <v>0</v>
      </c>
      <c r="O2633">
        <v>286</v>
      </c>
      <c r="P2633" t="b">
        <v>1</v>
      </c>
      <c r="Q2633" t="s">
        <v>8299</v>
      </c>
      <c r="R2633">
        <f>ROUND(E2633/D2633*100,0)</f>
        <v>115</v>
      </c>
      <c r="S2633" s="10">
        <f t="shared" si="169"/>
        <v>80.19</v>
      </c>
      <c r="T2633" t="s">
        <v>8317</v>
      </c>
      <c r="U2633" t="s">
        <v>8353</v>
      </c>
    </row>
    <row r="2634" spans="1:21" ht="43.75" hidden="1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si="166"/>
        <v>42519.061793981484</v>
      </c>
      <c r="L2634" s="9">
        <f t="shared" si="167"/>
        <v>42494.061793981484</v>
      </c>
      <c r="M2634" s="14">
        <f t="shared" si="168"/>
        <v>5</v>
      </c>
      <c r="N2634" t="b">
        <v>0</v>
      </c>
      <c r="O2634">
        <v>42</v>
      </c>
      <c r="P2634" t="b">
        <v>1</v>
      </c>
      <c r="Q2634" t="s">
        <v>8299</v>
      </c>
      <c r="R2634">
        <f>ROUND(E2634/D2634*100,0)</f>
        <v>137</v>
      </c>
      <c r="S2634" s="10">
        <f t="shared" si="169"/>
        <v>34.9</v>
      </c>
      <c r="T2634" t="s">
        <v>8317</v>
      </c>
      <c r="U2634" t="s">
        <v>8353</v>
      </c>
    </row>
    <row r="2635" spans="1:21" ht="43.75" hidden="1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166"/>
        <v>41697.958333333336</v>
      </c>
      <c r="L2635" s="9">
        <f t="shared" si="167"/>
        <v>41667.823287037041</v>
      </c>
      <c r="M2635" s="14">
        <f t="shared" si="168"/>
        <v>1</v>
      </c>
      <c r="N2635" t="b">
        <v>0</v>
      </c>
      <c r="O2635">
        <v>199</v>
      </c>
      <c r="P2635" t="b">
        <v>1</v>
      </c>
      <c r="Q2635" t="s">
        <v>8299</v>
      </c>
      <c r="R2635">
        <f>ROUND(E2635/D2635*100,0)</f>
        <v>355</v>
      </c>
      <c r="S2635" s="10">
        <f t="shared" si="169"/>
        <v>89.1</v>
      </c>
      <c r="T2635" t="s">
        <v>8317</v>
      </c>
      <c r="U2635" t="s">
        <v>8353</v>
      </c>
    </row>
    <row r="2636" spans="1:21" ht="43.75" hidden="1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166"/>
        <v>42642.656493055561</v>
      </c>
      <c r="L2636" s="9">
        <f t="shared" si="167"/>
        <v>42612.656493055561</v>
      </c>
      <c r="M2636" s="14">
        <f t="shared" si="168"/>
        <v>8</v>
      </c>
      <c r="N2636" t="b">
        <v>0</v>
      </c>
      <c r="O2636">
        <v>25</v>
      </c>
      <c r="P2636" t="b">
        <v>1</v>
      </c>
      <c r="Q2636" t="s">
        <v>8299</v>
      </c>
      <c r="R2636">
        <f>ROUND(E2636/D2636*100,0)</f>
        <v>106</v>
      </c>
      <c r="S2636" s="10">
        <f t="shared" si="169"/>
        <v>39.44</v>
      </c>
      <c r="T2636" t="s">
        <v>8317</v>
      </c>
      <c r="U2636" t="s">
        <v>8353</v>
      </c>
    </row>
    <row r="2637" spans="1:21" ht="43.75" hidden="1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166"/>
        <v>42072.909270833334</v>
      </c>
      <c r="L2637" s="9">
        <f t="shared" si="167"/>
        <v>42037.950937500005</v>
      </c>
      <c r="M2637" s="14">
        <f t="shared" si="168"/>
        <v>2</v>
      </c>
      <c r="N2637" t="b">
        <v>0</v>
      </c>
      <c r="O2637">
        <v>84</v>
      </c>
      <c r="P2637" t="b">
        <v>1</v>
      </c>
      <c r="Q2637" t="s">
        <v>8299</v>
      </c>
      <c r="R2637">
        <f>ROUND(E2637/D2637*100,0)</f>
        <v>100</v>
      </c>
      <c r="S2637" s="10">
        <f t="shared" si="169"/>
        <v>136.9</v>
      </c>
      <c r="T2637" t="s">
        <v>8317</v>
      </c>
      <c r="U2637" t="s">
        <v>8353</v>
      </c>
    </row>
    <row r="2638" spans="1:21" ht="58.3" hidden="1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166"/>
        <v>42659.041666666672</v>
      </c>
      <c r="L2638" s="9">
        <f t="shared" si="167"/>
        <v>42636.614745370374</v>
      </c>
      <c r="M2638" s="14">
        <f t="shared" si="168"/>
        <v>9</v>
      </c>
      <c r="N2638" t="b">
        <v>0</v>
      </c>
      <c r="O2638">
        <v>50</v>
      </c>
      <c r="P2638" t="b">
        <v>1</v>
      </c>
      <c r="Q2638" t="s">
        <v>8299</v>
      </c>
      <c r="R2638">
        <f>ROUND(E2638/D2638*100,0)</f>
        <v>187</v>
      </c>
      <c r="S2638" s="10">
        <f t="shared" si="169"/>
        <v>37.46</v>
      </c>
      <c r="T2638" t="s">
        <v>8317</v>
      </c>
      <c r="U2638" t="s">
        <v>8353</v>
      </c>
    </row>
    <row r="2639" spans="1:21" ht="29.15" hidden="1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166"/>
        <v>42655.549479166672</v>
      </c>
      <c r="L2639" s="9">
        <f t="shared" si="167"/>
        <v>42639.549479166672</v>
      </c>
      <c r="M2639" s="14">
        <f t="shared" si="168"/>
        <v>9</v>
      </c>
      <c r="N2639" t="b">
        <v>0</v>
      </c>
      <c r="O2639">
        <v>26</v>
      </c>
      <c r="P2639" t="b">
        <v>1</v>
      </c>
      <c r="Q2639" t="s">
        <v>8299</v>
      </c>
      <c r="R2639">
        <f>ROUND(E2639/D2639*100,0)</f>
        <v>166</v>
      </c>
      <c r="S2639" s="10">
        <f t="shared" si="169"/>
        <v>31.96</v>
      </c>
      <c r="T2639" t="s">
        <v>8317</v>
      </c>
      <c r="U2639" t="s">
        <v>8353</v>
      </c>
    </row>
    <row r="2640" spans="1:21" ht="43.75" hidden="1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166"/>
        <v>42019.913136574076</v>
      </c>
      <c r="L2640" s="9">
        <f t="shared" si="167"/>
        <v>41989.913136574076</v>
      </c>
      <c r="M2640" s="14">
        <f t="shared" si="168"/>
        <v>12</v>
      </c>
      <c r="N2640" t="b">
        <v>0</v>
      </c>
      <c r="O2640">
        <v>14</v>
      </c>
      <c r="P2640" t="b">
        <v>1</v>
      </c>
      <c r="Q2640" t="s">
        <v>8299</v>
      </c>
      <c r="R2640">
        <f>ROUND(E2640/D2640*100,0)</f>
        <v>102</v>
      </c>
      <c r="S2640" s="10">
        <f t="shared" si="169"/>
        <v>25.21</v>
      </c>
      <c r="T2640" t="s">
        <v>8317</v>
      </c>
      <c r="U2640" t="s">
        <v>8353</v>
      </c>
    </row>
    <row r="2641" spans="1:21" ht="43.75" hidden="1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166"/>
        <v>42054.86513888889</v>
      </c>
      <c r="L2641" s="9">
        <f t="shared" si="167"/>
        <v>42024.86513888889</v>
      </c>
      <c r="M2641" s="14">
        <f t="shared" si="168"/>
        <v>1</v>
      </c>
      <c r="N2641" t="b">
        <v>0</v>
      </c>
      <c r="O2641">
        <v>49</v>
      </c>
      <c r="P2641" t="b">
        <v>1</v>
      </c>
      <c r="Q2641" t="s">
        <v>8299</v>
      </c>
      <c r="R2641">
        <f>ROUND(E2641/D2641*100,0)</f>
        <v>164</v>
      </c>
      <c r="S2641" s="10">
        <f t="shared" si="169"/>
        <v>10.039999999999999</v>
      </c>
      <c r="T2641" t="s">
        <v>8317</v>
      </c>
      <c r="U2641" t="s">
        <v>8353</v>
      </c>
    </row>
    <row r="2642" spans="1:21" ht="58.3" hidden="1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166"/>
        <v>42163.160578703704</v>
      </c>
      <c r="L2642" s="9">
        <f t="shared" si="167"/>
        <v>42103.160578703704</v>
      </c>
      <c r="M2642" s="14">
        <f t="shared" si="168"/>
        <v>4</v>
      </c>
      <c r="N2642" t="b">
        <v>0</v>
      </c>
      <c r="O2642">
        <v>69</v>
      </c>
      <c r="P2642" t="b">
        <v>1</v>
      </c>
      <c r="Q2642" t="s">
        <v>8299</v>
      </c>
      <c r="R2642">
        <f>ROUND(E2642/D2642*100,0)</f>
        <v>106</v>
      </c>
      <c r="S2642" s="10">
        <f t="shared" si="169"/>
        <v>45.94</v>
      </c>
      <c r="T2642" t="s">
        <v>8317</v>
      </c>
      <c r="U2642" t="s">
        <v>8353</v>
      </c>
    </row>
    <row r="2643" spans="1:21" ht="29.15" hidden="1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166"/>
        <v>41897.839583333334</v>
      </c>
      <c r="L2643" s="9">
        <f t="shared" si="167"/>
        <v>41880.827118055553</v>
      </c>
      <c r="M2643" s="14">
        <f t="shared" si="168"/>
        <v>8</v>
      </c>
      <c r="N2643" t="b">
        <v>0</v>
      </c>
      <c r="O2643">
        <v>1</v>
      </c>
      <c r="P2643" t="b">
        <v>0</v>
      </c>
      <c r="Q2643" t="s">
        <v>8299</v>
      </c>
      <c r="R2643">
        <f>ROUND(E2643/D2643*100,0)</f>
        <v>1</v>
      </c>
      <c r="S2643" s="10">
        <f t="shared" si="169"/>
        <v>15</v>
      </c>
      <c r="T2643" t="s">
        <v>8317</v>
      </c>
      <c r="U2643" t="s">
        <v>8353</v>
      </c>
    </row>
    <row r="2644" spans="1:21" ht="58.3" hidden="1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166"/>
        <v>42566.289583333331</v>
      </c>
      <c r="L2644" s="9">
        <f t="shared" si="167"/>
        <v>42536.246620370366</v>
      </c>
      <c r="M2644" s="14">
        <f t="shared" si="168"/>
        <v>6</v>
      </c>
      <c r="N2644" t="b">
        <v>0</v>
      </c>
      <c r="O2644">
        <v>0</v>
      </c>
      <c r="P2644" t="b">
        <v>0</v>
      </c>
      <c r="Q2644" t="s">
        <v>8299</v>
      </c>
      <c r="R2644">
        <f>ROUND(E2644/D2644*100,0)</f>
        <v>0</v>
      </c>
      <c r="S2644" s="10">
        <f t="shared" si="169"/>
        <v>0</v>
      </c>
      <c r="T2644" t="s">
        <v>8317</v>
      </c>
      <c r="U2644" t="s">
        <v>8353</v>
      </c>
    </row>
    <row r="2645" spans="1:21" ht="58.3" hidden="1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166"/>
        <v>42725.332638888889</v>
      </c>
      <c r="L2645" s="9">
        <f t="shared" si="167"/>
        <v>42689.582349537035</v>
      </c>
      <c r="M2645" s="14">
        <f t="shared" si="168"/>
        <v>11</v>
      </c>
      <c r="N2645" t="b">
        <v>1</v>
      </c>
      <c r="O2645">
        <v>1501</v>
      </c>
      <c r="P2645" t="b">
        <v>0</v>
      </c>
      <c r="Q2645" t="s">
        <v>8299</v>
      </c>
      <c r="R2645">
        <f>ROUND(E2645/D2645*100,0)</f>
        <v>34</v>
      </c>
      <c r="S2645" s="10">
        <f t="shared" si="169"/>
        <v>223.58</v>
      </c>
      <c r="T2645" t="s">
        <v>8317</v>
      </c>
      <c r="U2645" t="s">
        <v>8353</v>
      </c>
    </row>
    <row r="2646" spans="1:21" ht="43.75" hidden="1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166"/>
        <v>42804.792071759264</v>
      </c>
      <c r="L2646" s="9">
        <f t="shared" si="167"/>
        <v>42774.792071759264</v>
      </c>
      <c r="M2646" s="14">
        <f t="shared" si="168"/>
        <v>2</v>
      </c>
      <c r="N2646" t="b">
        <v>1</v>
      </c>
      <c r="O2646">
        <v>52</v>
      </c>
      <c r="P2646" t="b">
        <v>0</v>
      </c>
      <c r="Q2646" t="s">
        <v>8299</v>
      </c>
      <c r="R2646">
        <f>ROUND(E2646/D2646*100,0)</f>
        <v>2</v>
      </c>
      <c r="S2646" s="10">
        <f t="shared" si="169"/>
        <v>39.479999999999997</v>
      </c>
      <c r="T2646" t="s">
        <v>8317</v>
      </c>
      <c r="U2646" t="s">
        <v>8353</v>
      </c>
    </row>
    <row r="2647" spans="1:21" ht="43.75" hidden="1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166"/>
        <v>41951.884293981479</v>
      </c>
      <c r="L2647" s="9">
        <f t="shared" si="167"/>
        <v>41921.842627314814</v>
      </c>
      <c r="M2647" s="14">
        <f t="shared" si="168"/>
        <v>10</v>
      </c>
      <c r="N2647" t="b">
        <v>1</v>
      </c>
      <c r="O2647">
        <v>23</v>
      </c>
      <c r="P2647" t="b">
        <v>0</v>
      </c>
      <c r="Q2647" t="s">
        <v>8299</v>
      </c>
      <c r="R2647">
        <f>ROUND(E2647/D2647*100,0)</f>
        <v>11</v>
      </c>
      <c r="S2647" s="10">
        <f t="shared" si="169"/>
        <v>91.3</v>
      </c>
      <c r="T2647" t="s">
        <v>8317</v>
      </c>
      <c r="U2647" t="s">
        <v>8353</v>
      </c>
    </row>
    <row r="2648" spans="1:21" ht="43.75" hidden="1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166"/>
        <v>42256.313298611116</v>
      </c>
      <c r="L2648" s="9">
        <f t="shared" si="167"/>
        <v>42226.313298611116</v>
      </c>
      <c r="M2648" s="14">
        <f t="shared" si="168"/>
        <v>8</v>
      </c>
      <c r="N2648" t="b">
        <v>1</v>
      </c>
      <c r="O2648">
        <v>535</v>
      </c>
      <c r="P2648" t="b">
        <v>0</v>
      </c>
      <c r="Q2648" t="s">
        <v>8299</v>
      </c>
      <c r="R2648">
        <f>ROUND(E2648/D2648*100,0)</f>
        <v>8</v>
      </c>
      <c r="S2648" s="10">
        <f t="shared" si="169"/>
        <v>78.67</v>
      </c>
      <c r="T2648" t="s">
        <v>8317</v>
      </c>
      <c r="U2648" t="s">
        <v>8353</v>
      </c>
    </row>
    <row r="2649" spans="1:21" ht="43.75" hidden="1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166"/>
        <v>42230.261793981481</v>
      </c>
      <c r="L2649" s="9">
        <f t="shared" si="167"/>
        <v>42200.261793981481</v>
      </c>
      <c r="M2649" s="14">
        <f t="shared" si="168"/>
        <v>7</v>
      </c>
      <c r="N2649" t="b">
        <v>0</v>
      </c>
      <c r="O2649">
        <v>3</v>
      </c>
      <c r="P2649" t="b">
        <v>0</v>
      </c>
      <c r="Q2649" t="s">
        <v>8299</v>
      </c>
      <c r="R2649">
        <f>ROUND(E2649/D2649*100,0)</f>
        <v>1</v>
      </c>
      <c r="S2649" s="10">
        <f t="shared" si="169"/>
        <v>12</v>
      </c>
      <c r="T2649" t="s">
        <v>8317</v>
      </c>
      <c r="U2649" t="s">
        <v>8353</v>
      </c>
    </row>
    <row r="2650" spans="1:21" ht="58.3" hidden="1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166"/>
        <v>42438.714814814812</v>
      </c>
      <c r="L2650" s="9">
        <f t="shared" si="167"/>
        <v>42408.714814814812</v>
      </c>
      <c r="M2650" s="14">
        <f t="shared" si="168"/>
        <v>2</v>
      </c>
      <c r="N2650" t="b">
        <v>0</v>
      </c>
      <c r="O2650">
        <v>6</v>
      </c>
      <c r="P2650" t="b">
        <v>0</v>
      </c>
      <c r="Q2650" t="s">
        <v>8299</v>
      </c>
      <c r="R2650">
        <f>ROUND(E2650/D2650*100,0)</f>
        <v>1</v>
      </c>
      <c r="S2650" s="10">
        <f t="shared" si="169"/>
        <v>17.670000000000002</v>
      </c>
      <c r="T2650" t="s">
        <v>8317</v>
      </c>
      <c r="U2650" t="s">
        <v>8353</v>
      </c>
    </row>
    <row r="2651" spans="1:21" ht="29.15" hidden="1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166"/>
        <v>42401.99700231482</v>
      </c>
      <c r="L2651" s="9">
        <f t="shared" si="167"/>
        <v>42341.99700231482</v>
      </c>
      <c r="M2651" s="14">
        <f t="shared" si="168"/>
        <v>12</v>
      </c>
      <c r="N2651" t="b">
        <v>0</v>
      </c>
      <c r="O2651">
        <v>3</v>
      </c>
      <c r="P2651" t="b">
        <v>0</v>
      </c>
      <c r="Q2651" t="s">
        <v>8299</v>
      </c>
      <c r="R2651">
        <f>ROUND(E2651/D2651*100,0)</f>
        <v>0</v>
      </c>
      <c r="S2651" s="10">
        <f t="shared" si="169"/>
        <v>41.33</v>
      </c>
      <c r="T2651" t="s">
        <v>8317</v>
      </c>
      <c r="U2651" t="s">
        <v>8353</v>
      </c>
    </row>
    <row r="2652" spans="1:21" ht="58.3" hidden="1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166"/>
        <v>42725.624340277776</v>
      </c>
      <c r="L2652" s="9">
        <f t="shared" si="167"/>
        <v>42695.624340277776</v>
      </c>
      <c r="M2652" s="14">
        <f t="shared" si="168"/>
        <v>11</v>
      </c>
      <c r="N2652" t="b">
        <v>0</v>
      </c>
      <c r="O2652">
        <v>5</v>
      </c>
      <c r="P2652" t="b">
        <v>0</v>
      </c>
      <c r="Q2652" t="s">
        <v>8299</v>
      </c>
      <c r="R2652">
        <f>ROUND(E2652/D2652*100,0)</f>
        <v>1</v>
      </c>
      <c r="S2652" s="10">
        <f t="shared" si="169"/>
        <v>71.599999999999994</v>
      </c>
      <c r="T2652" t="s">
        <v>8317</v>
      </c>
      <c r="U2652" t="s">
        <v>8353</v>
      </c>
    </row>
    <row r="2653" spans="1:21" ht="43.75" hidden="1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166"/>
        <v>42355.805659722217</v>
      </c>
      <c r="L2653" s="9">
        <f t="shared" si="167"/>
        <v>42327.805659722217</v>
      </c>
      <c r="M2653" s="14">
        <f t="shared" si="168"/>
        <v>11</v>
      </c>
      <c r="N2653" t="b">
        <v>0</v>
      </c>
      <c r="O2653">
        <v>17</v>
      </c>
      <c r="P2653" t="b">
        <v>0</v>
      </c>
      <c r="Q2653" t="s">
        <v>8299</v>
      </c>
      <c r="R2653">
        <f>ROUND(E2653/D2653*100,0)</f>
        <v>2</v>
      </c>
      <c r="S2653" s="10">
        <f t="shared" si="169"/>
        <v>307.82</v>
      </c>
      <c r="T2653" t="s">
        <v>8317</v>
      </c>
      <c r="U2653" t="s">
        <v>8353</v>
      </c>
    </row>
    <row r="2654" spans="1:21" ht="43.75" hidden="1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166"/>
        <v>41983.158854166672</v>
      </c>
      <c r="L2654" s="9">
        <f t="shared" si="167"/>
        <v>41953.158854166672</v>
      </c>
      <c r="M2654" s="14">
        <f t="shared" si="168"/>
        <v>11</v>
      </c>
      <c r="N2654" t="b">
        <v>0</v>
      </c>
      <c r="O2654">
        <v>11</v>
      </c>
      <c r="P2654" t="b">
        <v>0</v>
      </c>
      <c r="Q2654" t="s">
        <v>8299</v>
      </c>
      <c r="R2654">
        <f>ROUND(E2654/D2654*100,0)</f>
        <v>1</v>
      </c>
      <c r="S2654" s="10">
        <f t="shared" si="169"/>
        <v>80.45</v>
      </c>
      <c r="T2654" t="s">
        <v>8317</v>
      </c>
      <c r="U2654" t="s">
        <v>8353</v>
      </c>
    </row>
    <row r="2655" spans="1:21" ht="43.75" hidden="1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166"/>
        <v>41803.166666666664</v>
      </c>
      <c r="L2655" s="9">
        <f t="shared" si="167"/>
        <v>41771.651932870373</v>
      </c>
      <c r="M2655" s="14">
        <f t="shared" si="168"/>
        <v>5</v>
      </c>
      <c r="N2655" t="b">
        <v>0</v>
      </c>
      <c r="O2655">
        <v>70</v>
      </c>
      <c r="P2655" t="b">
        <v>0</v>
      </c>
      <c r="Q2655" t="s">
        <v>8299</v>
      </c>
      <c r="R2655">
        <f>ROUND(E2655/D2655*100,0)</f>
        <v>12</v>
      </c>
      <c r="S2655" s="10">
        <f t="shared" si="169"/>
        <v>83.94</v>
      </c>
      <c r="T2655" t="s">
        <v>8317</v>
      </c>
      <c r="U2655" t="s">
        <v>8353</v>
      </c>
    </row>
    <row r="2656" spans="1:21" ht="43.75" hidden="1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166"/>
        <v>42115.559328703705</v>
      </c>
      <c r="L2656" s="9">
        <f t="shared" si="167"/>
        <v>42055.600995370376</v>
      </c>
      <c r="M2656" s="14">
        <f t="shared" si="168"/>
        <v>2</v>
      </c>
      <c r="N2656" t="b">
        <v>0</v>
      </c>
      <c r="O2656">
        <v>6</v>
      </c>
      <c r="P2656" t="b">
        <v>0</v>
      </c>
      <c r="Q2656" t="s">
        <v>8299</v>
      </c>
      <c r="R2656">
        <f>ROUND(E2656/D2656*100,0)</f>
        <v>0</v>
      </c>
      <c r="S2656" s="10">
        <f t="shared" si="169"/>
        <v>8.5</v>
      </c>
      <c r="T2656" t="s">
        <v>8317</v>
      </c>
      <c r="U2656" t="s">
        <v>8353</v>
      </c>
    </row>
    <row r="2657" spans="1:21" hidden="1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166"/>
        <v>42409.833333333328</v>
      </c>
      <c r="L2657" s="9">
        <f t="shared" si="167"/>
        <v>42381.866284722222</v>
      </c>
      <c r="M2657" s="14">
        <f t="shared" si="168"/>
        <v>1</v>
      </c>
      <c r="N2657" t="b">
        <v>0</v>
      </c>
      <c r="O2657">
        <v>43</v>
      </c>
      <c r="P2657" t="b">
        <v>0</v>
      </c>
      <c r="Q2657" t="s">
        <v>8299</v>
      </c>
      <c r="R2657">
        <f>ROUND(E2657/D2657*100,0)</f>
        <v>21</v>
      </c>
      <c r="S2657" s="10">
        <f t="shared" si="169"/>
        <v>73.37</v>
      </c>
      <c r="T2657" t="s">
        <v>8317</v>
      </c>
      <c r="U2657" t="s">
        <v>8353</v>
      </c>
    </row>
    <row r="2658" spans="1:21" ht="29.15" hidden="1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166"/>
        <v>42806.791666666672</v>
      </c>
      <c r="L2658" s="9">
        <f t="shared" si="167"/>
        <v>42767.688518518517</v>
      </c>
      <c r="M2658" s="14">
        <f t="shared" si="168"/>
        <v>2</v>
      </c>
      <c r="N2658" t="b">
        <v>0</v>
      </c>
      <c r="O2658">
        <v>152</v>
      </c>
      <c r="P2658" t="b">
        <v>0</v>
      </c>
      <c r="Q2658" t="s">
        <v>8299</v>
      </c>
      <c r="R2658">
        <f>ROUND(E2658/D2658*100,0)</f>
        <v>11</v>
      </c>
      <c r="S2658" s="10">
        <f t="shared" si="169"/>
        <v>112.86</v>
      </c>
      <c r="T2658" t="s">
        <v>8317</v>
      </c>
      <c r="U2658" t="s">
        <v>8353</v>
      </c>
    </row>
    <row r="2659" spans="1:21" ht="43.75" hidden="1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166"/>
        <v>42585.0625</v>
      </c>
      <c r="L2659" s="9">
        <f t="shared" si="167"/>
        <v>42551.928854166668</v>
      </c>
      <c r="M2659" s="14">
        <f t="shared" si="168"/>
        <v>6</v>
      </c>
      <c r="N2659" t="b">
        <v>0</v>
      </c>
      <c r="O2659">
        <v>59</v>
      </c>
      <c r="P2659" t="b">
        <v>0</v>
      </c>
      <c r="Q2659" t="s">
        <v>8299</v>
      </c>
      <c r="R2659">
        <f>ROUND(E2659/D2659*100,0)</f>
        <v>19</v>
      </c>
      <c r="S2659" s="10">
        <f t="shared" si="169"/>
        <v>95.28</v>
      </c>
      <c r="T2659" t="s">
        <v>8317</v>
      </c>
      <c r="U2659" t="s">
        <v>8353</v>
      </c>
    </row>
    <row r="2660" spans="1:21" ht="43.75" hidden="1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166"/>
        <v>42581.884189814817</v>
      </c>
      <c r="L2660" s="9">
        <f t="shared" si="167"/>
        <v>42551.884189814817</v>
      </c>
      <c r="M2660" s="14">
        <f t="shared" si="168"/>
        <v>6</v>
      </c>
      <c r="N2660" t="b">
        <v>0</v>
      </c>
      <c r="O2660">
        <v>4</v>
      </c>
      <c r="P2660" t="b">
        <v>0</v>
      </c>
      <c r="Q2660" t="s">
        <v>8299</v>
      </c>
      <c r="R2660">
        <f>ROUND(E2660/D2660*100,0)</f>
        <v>0</v>
      </c>
      <c r="S2660" s="10">
        <f t="shared" si="169"/>
        <v>22.75</v>
      </c>
      <c r="T2660" t="s">
        <v>8317</v>
      </c>
      <c r="U2660" t="s">
        <v>8353</v>
      </c>
    </row>
    <row r="2661" spans="1:21" hidden="1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166"/>
        <v>42112.069560185191</v>
      </c>
      <c r="L2661" s="9">
        <f t="shared" si="167"/>
        <v>42082.069560185191</v>
      </c>
      <c r="M2661" s="14">
        <f t="shared" si="168"/>
        <v>3</v>
      </c>
      <c r="N2661" t="b">
        <v>0</v>
      </c>
      <c r="O2661">
        <v>10</v>
      </c>
      <c r="P2661" t="b">
        <v>0</v>
      </c>
      <c r="Q2661" t="s">
        <v>8299</v>
      </c>
      <c r="R2661">
        <f>ROUND(E2661/D2661*100,0)</f>
        <v>3</v>
      </c>
      <c r="S2661" s="10">
        <f t="shared" si="169"/>
        <v>133.30000000000001</v>
      </c>
      <c r="T2661" t="s">
        <v>8317</v>
      </c>
      <c r="U2661" t="s">
        <v>8353</v>
      </c>
    </row>
    <row r="2662" spans="1:21" ht="58.3" hidden="1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166"/>
        <v>42332.754837962959</v>
      </c>
      <c r="L2662" s="9">
        <f t="shared" si="167"/>
        <v>42272.713171296295</v>
      </c>
      <c r="M2662" s="14">
        <f t="shared" si="168"/>
        <v>9</v>
      </c>
      <c r="N2662" t="b">
        <v>0</v>
      </c>
      <c r="O2662">
        <v>5</v>
      </c>
      <c r="P2662" t="b">
        <v>0</v>
      </c>
      <c r="Q2662" t="s">
        <v>8299</v>
      </c>
      <c r="R2662">
        <f>ROUND(E2662/D2662*100,0)</f>
        <v>0</v>
      </c>
      <c r="S2662" s="10">
        <f t="shared" si="169"/>
        <v>3.8</v>
      </c>
      <c r="T2662" t="s">
        <v>8317</v>
      </c>
      <c r="U2662" t="s">
        <v>8353</v>
      </c>
    </row>
    <row r="2663" spans="1:21" ht="43.75" hidden="1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166"/>
        <v>41572.958449074074</v>
      </c>
      <c r="L2663" s="9">
        <f t="shared" si="167"/>
        <v>41542.958449074074</v>
      </c>
      <c r="M2663" s="14">
        <f t="shared" si="168"/>
        <v>9</v>
      </c>
      <c r="N2663" t="b">
        <v>0</v>
      </c>
      <c r="O2663">
        <v>60</v>
      </c>
      <c r="P2663" t="b">
        <v>1</v>
      </c>
      <c r="Q2663" t="s">
        <v>8300</v>
      </c>
      <c r="R2663">
        <f>ROUND(E2663/D2663*100,0)</f>
        <v>103</v>
      </c>
      <c r="S2663" s="10">
        <f t="shared" si="169"/>
        <v>85.75</v>
      </c>
      <c r="T2663" t="s">
        <v>8317</v>
      </c>
      <c r="U2663" t="s">
        <v>8354</v>
      </c>
    </row>
    <row r="2664" spans="1:21" ht="43.75" hidden="1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166"/>
        <v>42237.746678240743</v>
      </c>
      <c r="L2664" s="9">
        <f t="shared" si="167"/>
        <v>42207.746678240743</v>
      </c>
      <c r="M2664" s="14">
        <f t="shared" si="168"/>
        <v>7</v>
      </c>
      <c r="N2664" t="b">
        <v>0</v>
      </c>
      <c r="O2664">
        <v>80</v>
      </c>
      <c r="P2664" t="b">
        <v>1</v>
      </c>
      <c r="Q2664" t="s">
        <v>8300</v>
      </c>
      <c r="R2664">
        <f>ROUND(E2664/D2664*100,0)</f>
        <v>107</v>
      </c>
      <c r="S2664" s="10">
        <f t="shared" si="169"/>
        <v>267</v>
      </c>
      <c r="T2664" t="s">
        <v>8317</v>
      </c>
      <c r="U2664" t="s">
        <v>8354</v>
      </c>
    </row>
    <row r="2665" spans="1:21" ht="43.75" hidden="1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166"/>
        <v>42251.625</v>
      </c>
      <c r="L2665" s="9">
        <f t="shared" si="167"/>
        <v>42222.622766203705</v>
      </c>
      <c r="M2665" s="14">
        <f t="shared" si="168"/>
        <v>8</v>
      </c>
      <c r="N2665" t="b">
        <v>0</v>
      </c>
      <c r="O2665">
        <v>56</v>
      </c>
      <c r="P2665" t="b">
        <v>1</v>
      </c>
      <c r="Q2665" t="s">
        <v>8300</v>
      </c>
      <c r="R2665">
        <f>ROUND(E2665/D2665*100,0)</f>
        <v>105</v>
      </c>
      <c r="S2665" s="10">
        <f t="shared" si="169"/>
        <v>373.56</v>
      </c>
      <c r="T2665" t="s">
        <v>8317</v>
      </c>
      <c r="U2665" t="s">
        <v>8354</v>
      </c>
    </row>
    <row r="2666" spans="1:21" ht="43.75" hidden="1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166"/>
        <v>42347.290972222225</v>
      </c>
      <c r="L2666" s="9">
        <f t="shared" si="167"/>
        <v>42313.02542824074</v>
      </c>
      <c r="M2666" s="14">
        <f t="shared" si="168"/>
        <v>11</v>
      </c>
      <c r="N2666" t="b">
        <v>0</v>
      </c>
      <c r="O2666">
        <v>104</v>
      </c>
      <c r="P2666" t="b">
        <v>1</v>
      </c>
      <c r="Q2666" t="s">
        <v>8300</v>
      </c>
      <c r="R2666">
        <f>ROUND(E2666/D2666*100,0)</f>
        <v>103</v>
      </c>
      <c r="S2666" s="10">
        <f t="shared" si="169"/>
        <v>174.04</v>
      </c>
      <c r="T2666" t="s">
        <v>8317</v>
      </c>
      <c r="U2666" t="s">
        <v>8354</v>
      </c>
    </row>
    <row r="2667" spans="1:21" ht="43.75" hidden="1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166"/>
        <v>42128.895532407405</v>
      </c>
      <c r="L2667" s="9">
        <f t="shared" si="167"/>
        <v>42083.895532407405</v>
      </c>
      <c r="M2667" s="14">
        <f t="shared" si="168"/>
        <v>3</v>
      </c>
      <c r="N2667" t="b">
        <v>0</v>
      </c>
      <c r="O2667">
        <v>46</v>
      </c>
      <c r="P2667" t="b">
        <v>1</v>
      </c>
      <c r="Q2667" t="s">
        <v>8300</v>
      </c>
      <c r="R2667">
        <f>ROUND(E2667/D2667*100,0)</f>
        <v>123</v>
      </c>
      <c r="S2667" s="10">
        <f t="shared" si="169"/>
        <v>93.7</v>
      </c>
      <c r="T2667" t="s">
        <v>8317</v>
      </c>
      <c r="U2667" t="s">
        <v>8354</v>
      </c>
    </row>
    <row r="2668" spans="1:21" ht="43.75" hidden="1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166"/>
        <v>42272.875</v>
      </c>
      <c r="L2668" s="9">
        <f t="shared" si="167"/>
        <v>42235.764340277776</v>
      </c>
      <c r="M2668" s="14">
        <f t="shared" si="168"/>
        <v>8</v>
      </c>
      <c r="N2668" t="b">
        <v>0</v>
      </c>
      <c r="O2668">
        <v>206</v>
      </c>
      <c r="P2668" t="b">
        <v>1</v>
      </c>
      <c r="Q2668" t="s">
        <v>8300</v>
      </c>
      <c r="R2668">
        <f>ROUND(E2668/D2668*100,0)</f>
        <v>159</v>
      </c>
      <c r="S2668" s="10">
        <f t="shared" si="169"/>
        <v>77.33</v>
      </c>
      <c r="T2668" t="s">
        <v>8317</v>
      </c>
      <c r="U2668" t="s">
        <v>8354</v>
      </c>
    </row>
    <row r="2669" spans="1:21" ht="58.3" hidden="1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166"/>
        <v>42410.926111111112</v>
      </c>
      <c r="L2669" s="9">
        <f t="shared" si="167"/>
        <v>42380.926111111112</v>
      </c>
      <c r="M2669" s="14">
        <f t="shared" si="168"/>
        <v>1</v>
      </c>
      <c r="N2669" t="b">
        <v>0</v>
      </c>
      <c r="O2669">
        <v>18</v>
      </c>
      <c r="P2669" t="b">
        <v>1</v>
      </c>
      <c r="Q2669" t="s">
        <v>8300</v>
      </c>
      <c r="R2669">
        <f>ROUND(E2669/D2669*100,0)</f>
        <v>111</v>
      </c>
      <c r="S2669" s="10">
        <f t="shared" si="169"/>
        <v>92.22</v>
      </c>
      <c r="T2669" t="s">
        <v>8317</v>
      </c>
      <c r="U2669" t="s">
        <v>8354</v>
      </c>
    </row>
    <row r="2670" spans="1:21" ht="29.15" hidden="1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166"/>
        <v>42317.60555555555</v>
      </c>
      <c r="L2670" s="9">
        <f t="shared" si="167"/>
        <v>42275.588715277772</v>
      </c>
      <c r="M2670" s="14">
        <f t="shared" si="168"/>
        <v>9</v>
      </c>
      <c r="N2670" t="b">
        <v>0</v>
      </c>
      <c r="O2670">
        <v>28</v>
      </c>
      <c r="P2670" t="b">
        <v>1</v>
      </c>
      <c r="Q2670" t="s">
        <v>8300</v>
      </c>
      <c r="R2670">
        <f>ROUND(E2670/D2670*100,0)</f>
        <v>171</v>
      </c>
      <c r="S2670" s="10">
        <f t="shared" si="169"/>
        <v>60.96</v>
      </c>
      <c r="T2670" t="s">
        <v>8317</v>
      </c>
      <c r="U2670" t="s">
        <v>8354</v>
      </c>
    </row>
    <row r="2671" spans="1:21" ht="43.75" hidden="1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166"/>
        <v>42379.035833333335</v>
      </c>
      <c r="L2671" s="9">
        <f t="shared" si="167"/>
        <v>42319.035833333335</v>
      </c>
      <c r="M2671" s="14">
        <f t="shared" si="168"/>
        <v>11</v>
      </c>
      <c r="N2671" t="b">
        <v>0</v>
      </c>
      <c r="O2671">
        <v>11</v>
      </c>
      <c r="P2671" t="b">
        <v>1</v>
      </c>
      <c r="Q2671" t="s">
        <v>8300</v>
      </c>
      <c r="R2671">
        <f>ROUND(E2671/D2671*100,0)</f>
        <v>125</v>
      </c>
      <c r="S2671" s="10">
        <f t="shared" si="169"/>
        <v>91</v>
      </c>
      <c r="T2671" t="s">
        <v>8317</v>
      </c>
      <c r="U2671" t="s">
        <v>8354</v>
      </c>
    </row>
    <row r="2672" spans="1:21" ht="43.75" hidden="1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166"/>
        <v>41849.020601851851</v>
      </c>
      <c r="L2672" s="9">
        <f t="shared" si="167"/>
        <v>41821.020601851851</v>
      </c>
      <c r="M2672" s="14">
        <f t="shared" si="168"/>
        <v>7</v>
      </c>
      <c r="N2672" t="b">
        <v>1</v>
      </c>
      <c r="O2672">
        <v>60</v>
      </c>
      <c r="P2672" t="b">
        <v>0</v>
      </c>
      <c r="Q2672" t="s">
        <v>8300</v>
      </c>
      <c r="R2672">
        <f>ROUND(E2672/D2672*100,0)</f>
        <v>6</v>
      </c>
      <c r="S2672" s="10">
        <f t="shared" si="169"/>
        <v>41.58</v>
      </c>
      <c r="T2672" t="s">
        <v>8317</v>
      </c>
      <c r="U2672" t="s">
        <v>8354</v>
      </c>
    </row>
    <row r="2673" spans="1:21" ht="43.75" hidden="1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166"/>
        <v>41992.818055555559</v>
      </c>
      <c r="L2673" s="9">
        <f t="shared" si="167"/>
        <v>41962.749027777783</v>
      </c>
      <c r="M2673" s="14">
        <f t="shared" si="168"/>
        <v>11</v>
      </c>
      <c r="N2673" t="b">
        <v>1</v>
      </c>
      <c r="O2673">
        <v>84</v>
      </c>
      <c r="P2673" t="b">
        <v>0</v>
      </c>
      <c r="Q2673" t="s">
        <v>8300</v>
      </c>
      <c r="R2673">
        <f>ROUND(E2673/D2673*100,0)</f>
        <v>11</v>
      </c>
      <c r="S2673" s="10">
        <f t="shared" si="169"/>
        <v>33.76</v>
      </c>
      <c r="T2673" t="s">
        <v>8317</v>
      </c>
      <c r="U2673" t="s">
        <v>8354</v>
      </c>
    </row>
    <row r="2674" spans="1:21" ht="43.75" hidden="1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166"/>
        <v>42366.25</v>
      </c>
      <c r="L2674" s="9">
        <f t="shared" si="167"/>
        <v>42344.884143518517</v>
      </c>
      <c r="M2674" s="14">
        <f t="shared" si="168"/>
        <v>12</v>
      </c>
      <c r="N2674" t="b">
        <v>1</v>
      </c>
      <c r="O2674">
        <v>47</v>
      </c>
      <c r="P2674" t="b">
        <v>0</v>
      </c>
      <c r="Q2674" t="s">
        <v>8300</v>
      </c>
      <c r="R2674">
        <f>ROUND(E2674/D2674*100,0)</f>
        <v>33</v>
      </c>
      <c r="S2674" s="10">
        <f t="shared" si="169"/>
        <v>70.62</v>
      </c>
      <c r="T2674" t="s">
        <v>8317</v>
      </c>
      <c r="U2674" t="s">
        <v>8354</v>
      </c>
    </row>
    <row r="2675" spans="1:21" ht="43.75" hidden="1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166"/>
        <v>41941.947916666664</v>
      </c>
      <c r="L2675" s="9">
        <f t="shared" si="167"/>
        <v>41912.541655092595</v>
      </c>
      <c r="M2675" s="14">
        <f t="shared" si="168"/>
        <v>9</v>
      </c>
      <c r="N2675" t="b">
        <v>1</v>
      </c>
      <c r="O2675">
        <v>66</v>
      </c>
      <c r="P2675" t="b">
        <v>0</v>
      </c>
      <c r="Q2675" t="s">
        <v>8300</v>
      </c>
      <c r="R2675">
        <f>ROUND(E2675/D2675*100,0)</f>
        <v>28</v>
      </c>
      <c r="S2675" s="10">
        <f t="shared" si="169"/>
        <v>167.15</v>
      </c>
      <c r="T2675" t="s">
        <v>8317</v>
      </c>
      <c r="U2675" t="s">
        <v>8354</v>
      </c>
    </row>
    <row r="2676" spans="1:21" ht="58.3" hidden="1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166"/>
        <v>42556.207638888889</v>
      </c>
      <c r="L2676" s="9">
        <f t="shared" si="167"/>
        <v>42529.632754629631</v>
      </c>
      <c r="M2676" s="14">
        <f t="shared" si="168"/>
        <v>6</v>
      </c>
      <c r="N2676" t="b">
        <v>1</v>
      </c>
      <c r="O2676">
        <v>171</v>
      </c>
      <c r="P2676" t="b">
        <v>0</v>
      </c>
      <c r="Q2676" t="s">
        <v>8300</v>
      </c>
      <c r="R2676">
        <f>ROUND(E2676/D2676*100,0)</f>
        <v>63</v>
      </c>
      <c r="S2676" s="10">
        <f t="shared" si="169"/>
        <v>128.62</v>
      </c>
      <c r="T2676" t="s">
        <v>8317</v>
      </c>
      <c r="U2676" t="s">
        <v>8354</v>
      </c>
    </row>
    <row r="2677" spans="1:21" ht="58.3" hidden="1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166"/>
        <v>41953.899178240739</v>
      </c>
      <c r="L2677" s="9">
        <f t="shared" si="167"/>
        <v>41923.857511574075</v>
      </c>
      <c r="M2677" s="14">
        <f t="shared" si="168"/>
        <v>10</v>
      </c>
      <c r="N2677" t="b">
        <v>1</v>
      </c>
      <c r="O2677">
        <v>29</v>
      </c>
      <c r="P2677" t="b">
        <v>0</v>
      </c>
      <c r="Q2677" t="s">
        <v>8300</v>
      </c>
      <c r="R2677">
        <f>ROUND(E2677/D2677*100,0)</f>
        <v>8</v>
      </c>
      <c r="S2677" s="10">
        <f t="shared" si="169"/>
        <v>65.41</v>
      </c>
      <c r="T2677" t="s">
        <v>8317</v>
      </c>
      <c r="U2677" t="s">
        <v>8354</v>
      </c>
    </row>
    <row r="2678" spans="1:21" ht="43.75" hidden="1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166"/>
        <v>42512.624699074076</v>
      </c>
      <c r="L2678" s="9">
        <f t="shared" si="167"/>
        <v>42482.624699074076</v>
      </c>
      <c r="M2678" s="14">
        <f t="shared" si="168"/>
        <v>4</v>
      </c>
      <c r="N2678" t="b">
        <v>0</v>
      </c>
      <c r="O2678">
        <v>9</v>
      </c>
      <c r="P2678" t="b">
        <v>0</v>
      </c>
      <c r="Q2678" t="s">
        <v>8300</v>
      </c>
      <c r="R2678">
        <f>ROUND(E2678/D2678*100,0)</f>
        <v>50</v>
      </c>
      <c r="S2678" s="10">
        <f t="shared" si="169"/>
        <v>117.56</v>
      </c>
      <c r="T2678" t="s">
        <v>8317</v>
      </c>
      <c r="U2678" t="s">
        <v>8354</v>
      </c>
    </row>
    <row r="2679" spans="1:21" ht="43.75" hidden="1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166"/>
        <v>41823.029432870368</v>
      </c>
      <c r="L2679" s="9">
        <f t="shared" si="167"/>
        <v>41793.029432870368</v>
      </c>
      <c r="M2679" s="14">
        <f t="shared" si="168"/>
        <v>6</v>
      </c>
      <c r="N2679" t="b">
        <v>0</v>
      </c>
      <c r="O2679">
        <v>27</v>
      </c>
      <c r="P2679" t="b">
        <v>0</v>
      </c>
      <c r="Q2679" t="s">
        <v>8300</v>
      </c>
      <c r="R2679">
        <f>ROUND(E2679/D2679*100,0)</f>
        <v>18</v>
      </c>
      <c r="S2679" s="10">
        <f t="shared" si="169"/>
        <v>126.48</v>
      </c>
      <c r="T2679" t="s">
        <v>8317</v>
      </c>
      <c r="U2679" t="s">
        <v>8354</v>
      </c>
    </row>
    <row r="2680" spans="1:21" ht="43.75" hidden="1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166"/>
        <v>42271.798206018517</v>
      </c>
      <c r="L2680" s="9">
        <f t="shared" si="167"/>
        <v>42241.798206018517</v>
      </c>
      <c r="M2680" s="14">
        <f t="shared" si="168"/>
        <v>8</v>
      </c>
      <c r="N2680" t="b">
        <v>0</v>
      </c>
      <c r="O2680">
        <v>2</v>
      </c>
      <c r="P2680" t="b">
        <v>0</v>
      </c>
      <c r="Q2680" t="s">
        <v>8300</v>
      </c>
      <c r="R2680">
        <f>ROUND(E2680/D2680*100,0)</f>
        <v>0</v>
      </c>
      <c r="S2680" s="10">
        <f t="shared" si="169"/>
        <v>550</v>
      </c>
      <c r="T2680" t="s">
        <v>8317</v>
      </c>
      <c r="U2680" t="s">
        <v>8354</v>
      </c>
    </row>
    <row r="2681" spans="1:21" ht="58.3" hidden="1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166"/>
        <v>42063.001087962963</v>
      </c>
      <c r="L2681" s="9">
        <f t="shared" si="167"/>
        <v>42033.001087962963</v>
      </c>
      <c r="M2681" s="14">
        <f t="shared" si="168"/>
        <v>1</v>
      </c>
      <c r="N2681" t="b">
        <v>0</v>
      </c>
      <c r="O2681">
        <v>3</v>
      </c>
      <c r="P2681" t="b">
        <v>0</v>
      </c>
      <c r="Q2681" t="s">
        <v>8300</v>
      </c>
      <c r="R2681">
        <f>ROUND(E2681/D2681*100,0)</f>
        <v>0</v>
      </c>
      <c r="S2681" s="10">
        <f t="shared" si="169"/>
        <v>44</v>
      </c>
      <c r="T2681" t="s">
        <v>8317</v>
      </c>
      <c r="U2681" t="s">
        <v>8354</v>
      </c>
    </row>
    <row r="2682" spans="1:21" hidden="1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166"/>
        <v>42466.170034722221</v>
      </c>
      <c r="L2682" s="9">
        <f t="shared" si="167"/>
        <v>42436.211701388893</v>
      </c>
      <c r="M2682" s="14">
        <f t="shared" si="168"/>
        <v>3</v>
      </c>
      <c r="N2682" t="b">
        <v>0</v>
      </c>
      <c r="O2682">
        <v>4</v>
      </c>
      <c r="P2682" t="b">
        <v>0</v>
      </c>
      <c r="Q2682" t="s">
        <v>8300</v>
      </c>
      <c r="R2682">
        <f>ROUND(E2682/D2682*100,0)</f>
        <v>1</v>
      </c>
      <c r="S2682" s="10">
        <f t="shared" si="169"/>
        <v>69</v>
      </c>
      <c r="T2682" t="s">
        <v>8317</v>
      </c>
      <c r="U2682" t="s">
        <v>8354</v>
      </c>
    </row>
    <row r="2683" spans="1:21" ht="43.75" hidden="1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166"/>
        <v>41830.895254629628</v>
      </c>
      <c r="L2683" s="9">
        <f t="shared" si="167"/>
        <v>41805.895254629628</v>
      </c>
      <c r="M2683" s="14">
        <f t="shared" si="168"/>
        <v>6</v>
      </c>
      <c r="N2683" t="b">
        <v>0</v>
      </c>
      <c r="O2683">
        <v>2</v>
      </c>
      <c r="P2683" t="b">
        <v>0</v>
      </c>
      <c r="Q2683" t="s">
        <v>8282</v>
      </c>
      <c r="R2683">
        <f>ROUND(E2683/D2683*100,0)</f>
        <v>1</v>
      </c>
      <c r="S2683" s="10">
        <f t="shared" si="169"/>
        <v>27.5</v>
      </c>
      <c r="T2683" t="s">
        <v>8334</v>
      </c>
      <c r="U2683" t="s">
        <v>8335</v>
      </c>
    </row>
    <row r="2684" spans="1:21" ht="43.75" hidden="1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166"/>
        <v>41965.249305555553</v>
      </c>
      <c r="L2684" s="9">
        <f t="shared" si="167"/>
        <v>41932.871990740743</v>
      </c>
      <c r="M2684" s="14">
        <f t="shared" si="168"/>
        <v>10</v>
      </c>
      <c r="N2684" t="b">
        <v>0</v>
      </c>
      <c r="O2684">
        <v>20</v>
      </c>
      <c r="P2684" t="b">
        <v>0</v>
      </c>
      <c r="Q2684" t="s">
        <v>8282</v>
      </c>
      <c r="R2684">
        <f>ROUND(E2684/D2684*100,0)</f>
        <v>28</v>
      </c>
      <c r="S2684" s="10">
        <f t="shared" si="169"/>
        <v>84.9</v>
      </c>
      <c r="T2684" t="s">
        <v>8334</v>
      </c>
      <c r="U2684" t="s">
        <v>8335</v>
      </c>
    </row>
    <row r="2685" spans="1:21" ht="43.75" hidden="1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166"/>
        <v>42064.75509259259</v>
      </c>
      <c r="L2685" s="9">
        <f t="shared" si="167"/>
        <v>42034.75509259259</v>
      </c>
      <c r="M2685" s="14">
        <f t="shared" si="168"/>
        <v>1</v>
      </c>
      <c r="N2685" t="b">
        <v>0</v>
      </c>
      <c r="O2685">
        <v>3</v>
      </c>
      <c r="P2685" t="b">
        <v>0</v>
      </c>
      <c r="Q2685" t="s">
        <v>8282</v>
      </c>
      <c r="R2685">
        <f>ROUND(E2685/D2685*100,0)</f>
        <v>0</v>
      </c>
      <c r="S2685" s="10">
        <f t="shared" si="169"/>
        <v>12</v>
      </c>
      <c r="T2685" t="s">
        <v>8334</v>
      </c>
      <c r="U2685" t="s">
        <v>8335</v>
      </c>
    </row>
    <row r="2686" spans="1:21" ht="43.75" hidden="1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166"/>
        <v>41860.914641203701</v>
      </c>
      <c r="L2686" s="9">
        <f t="shared" si="167"/>
        <v>41820.914641203701</v>
      </c>
      <c r="M2686" s="14">
        <f t="shared" si="168"/>
        <v>6</v>
      </c>
      <c r="N2686" t="b">
        <v>0</v>
      </c>
      <c r="O2686">
        <v>4</v>
      </c>
      <c r="P2686" t="b">
        <v>0</v>
      </c>
      <c r="Q2686" t="s">
        <v>8282</v>
      </c>
      <c r="R2686">
        <f>ROUND(E2686/D2686*100,0)</f>
        <v>1</v>
      </c>
      <c r="S2686" s="10">
        <f t="shared" si="169"/>
        <v>200</v>
      </c>
      <c r="T2686" t="s">
        <v>8334</v>
      </c>
      <c r="U2686" t="s">
        <v>8335</v>
      </c>
    </row>
    <row r="2687" spans="1:21" ht="43.75" hidden="1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166"/>
        <v>42121.654282407413</v>
      </c>
      <c r="L2687" s="9">
        <f t="shared" si="167"/>
        <v>42061.69594907407</v>
      </c>
      <c r="M2687" s="14">
        <f t="shared" si="168"/>
        <v>2</v>
      </c>
      <c r="N2687" t="b">
        <v>0</v>
      </c>
      <c r="O2687">
        <v>1</v>
      </c>
      <c r="P2687" t="b">
        <v>0</v>
      </c>
      <c r="Q2687" t="s">
        <v>8282</v>
      </c>
      <c r="R2687">
        <f>ROUND(E2687/D2687*100,0)</f>
        <v>0</v>
      </c>
      <c r="S2687" s="10">
        <f t="shared" si="169"/>
        <v>10</v>
      </c>
      <c r="T2687" t="s">
        <v>8334</v>
      </c>
      <c r="U2687" t="s">
        <v>8335</v>
      </c>
    </row>
    <row r="2688" spans="1:21" ht="43.75" hidden="1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166"/>
        <v>41912.974803240737</v>
      </c>
      <c r="L2688" s="9">
        <f t="shared" si="167"/>
        <v>41892.974803240737</v>
      </c>
      <c r="M2688" s="14">
        <f t="shared" si="168"/>
        <v>9</v>
      </c>
      <c r="N2688" t="b">
        <v>0</v>
      </c>
      <c r="O2688">
        <v>0</v>
      </c>
      <c r="P2688" t="b">
        <v>0</v>
      </c>
      <c r="Q2688" t="s">
        <v>8282</v>
      </c>
      <c r="R2688">
        <f>ROUND(E2688/D2688*100,0)</f>
        <v>0</v>
      </c>
      <c r="S2688" s="10">
        <f t="shared" si="169"/>
        <v>0</v>
      </c>
      <c r="T2688" t="s">
        <v>8334</v>
      </c>
      <c r="U2688" t="s">
        <v>8335</v>
      </c>
    </row>
    <row r="2689" spans="1:21" ht="43.75" hidden="1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166"/>
        <v>42184.64025462963</v>
      </c>
      <c r="L2689" s="9">
        <f t="shared" si="167"/>
        <v>42154.64025462963</v>
      </c>
      <c r="M2689" s="14">
        <f t="shared" si="168"/>
        <v>5</v>
      </c>
      <c r="N2689" t="b">
        <v>0</v>
      </c>
      <c r="O2689">
        <v>0</v>
      </c>
      <c r="P2689" t="b">
        <v>0</v>
      </c>
      <c r="Q2689" t="s">
        <v>8282</v>
      </c>
      <c r="R2689">
        <f>ROUND(E2689/D2689*100,0)</f>
        <v>0</v>
      </c>
      <c r="S2689" s="10">
        <f t="shared" si="169"/>
        <v>0</v>
      </c>
      <c r="T2689" t="s">
        <v>8334</v>
      </c>
      <c r="U2689" t="s">
        <v>8335</v>
      </c>
    </row>
    <row r="2690" spans="1:21" ht="29.15" hidden="1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si="166"/>
        <v>42059.125</v>
      </c>
      <c r="L2690" s="9">
        <f t="shared" si="167"/>
        <v>42028.118865740747</v>
      </c>
      <c r="M2690" s="14">
        <f t="shared" si="168"/>
        <v>1</v>
      </c>
      <c r="N2690" t="b">
        <v>0</v>
      </c>
      <c r="O2690">
        <v>14</v>
      </c>
      <c r="P2690" t="b">
        <v>0</v>
      </c>
      <c r="Q2690" t="s">
        <v>8282</v>
      </c>
      <c r="R2690">
        <f>ROUND(E2690/D2690*100,0)</f>
        <v>0</v>
      </c>
      <c r="S2690" s="10">
        <f t="shared" si="169"/>
        <v>5.29</v>
      </c>
      <c r="T2690" t="s">
        <v>8334</v>
      </c>
      <c r="U2690" t="s">
        <v>8335</v>
      </c>
    </row>
    <row r="2691" spans="1:21" ht="43.75" hidden="1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ref="K2691:K2754" si="170">(I2691/60/60/24) + DATE(1970,1,1)</f>
        <v>42581.961689814809</v>
      </c>
      <c r="L2691" s="9">
        <f t="shared" ref="L2691:L2754" si="171">(J2691/60/60/24) + DATE(1970,1,1)</f>
        <v>42551.961689814809</v>
      </c>
      <c r="M2691" s="14">
        <f t="shared" ref="M2691:M2754" si="172">MONTH(L2691)</f>
        <v>6</v>
      </c>
      <c r="N2691" t="b">
        <v>0</v>
      </c>
      <c r="O2691">
        <v>1</v>
      </c>
      <c r="P2691" t="b">
        <v>0</v>
      </c>
      <c r="Q2691" t="s">
        <v>8282</v>
      </c>
      <c r="R2691">
        <f>ROUND(E2691/D2691*100,0)</f>
        <v>0</v>
      </c>
      <c r="S2691" s="10">
        <f t="shared" ref="S2691:S2754" si="173">IFERROR(ROUND(E2691/O2691,2),0)</f>
        <v>1</v>
      </c>
      <c r="T2691" t="s">
        <v>8334</v>
      </c>
      <c r="U2691" t="s">
        <v>8335</v>
      </c>
    </row>
    <row r="2692" spans="1:21" ht="58.3" hidden="1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170"/>
        <v>42158.105046296296</v>
      </c>
      <c r="L2692" s="9">
        <f t="shared" si="171"/>
        <v>42113.105046296296</v>
      </c>
      <c r="M2692" s="14">
        <f t="shared" si="172"/>
        <v>4</v>
      </c>
      <c r="N2692" t="b">
        <v>0</v>
      </c>
      <c r="O2692">
        <v>118</v>
      </c>
      <c r="P2692" t="b">
        <v>0</v>
      </c>
      <c r="Q2692" t="s">
        <v>8282</v>
      </c>
      <c r="R2692">
        <f>ROUND(E2692/D2692*100,0)</f>
        <v>11</v>
      </c>
      <c r="S2692" s="10">
        <f t="shared" si="173"/>
        <v>72.760000000000005</v>
      </c>
      <c r="T2692" t="s">
        <v>8334</v>
      </c>
      <c r="U2692" t="s">
        <v>8335</v>
      </c>
    </row>
    <row r="2693" spans="1:21" ht="29.15" hidden="1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170"/>
        <v>42134.724039351851</v>
      </c>
      <c r="L2693" s="9">
        <f t="shared" si="171"/>
        <v>42089.724039351851</v>
      </c>
      <c r="M2693" s="14">
        <f t="shared" si="172"/>
        <v>3</v>
      </c>
      <c r="N2693" t="b">
        <v>0</v>
      </c>
      <c r="O2693">
        <v>2</v>
      </c>
      <c r="P2693" t="b">
        <v>0</v>
      </c>
      <c r="Q2693" t="s">
        <v>8282</v>
      </c>
      <c r="R2693">
        <f>ROUND(E2693/D2693*100,0)</f>
        <v>0</v>
      </c>
      <c r="S2693" s="10">
        <f t="shared" si="173"/>
        <v>17.5</v>
      </c>
      <c r="T2693" t="s">
        <v>8334</v>
      </c>
      <c r="U2693" t="s">
        <v>8335</v>
      </c>
    </row>
    <row r="2694" spans="1:21" ht="43.75" hidden="1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170"/>
        <v>42088.292361111111</v>
      </c>
      <c r="L2694" s="9">
        <f t="shared" si="171"/>
        <v>42058.334027777775</v>
      </c>
      <c r="M2694" s="14">
        <f t="shared" si="172"/>
        <v>2</v>
      </c>
      <c r="N2694" t="b">
        <v>0</v>
      </c>
      <c r="O2694">
        <v>1</v>
      </c>
      <c r="P2694" t="b">
        <v>0</v>
      </c>
      <c r="Q2694" t="s">
        <v>8282</v>
      </c>
      <c r="R2694">
        <f>ROUND(E2694/D2694*100,0)</f>
        <v>1</v>
      </c>
      <c r="S2694" s="10">
        <f t="shared" si="173"/>
        <v>25</v>
      </c>
      <c r="T2694" t="s">
        <v>8334</v>
      </c>
      <c r="U2694" t="s">
        <v>8335</v>
      </c>
    </row>
    <row r="2695" spans="1:21" ht="43.75" hidden="1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170"/>
        <v>41864.138495370367</v>
      </c>
      <c r="L2695" s="9">
        <f t="shared" si="171"/>
        <v>41834.138495370367</v>
      </c>
      <c r="M2695" s="14">
        <f t="shared" si="172"/>
        <v>7</v>
      </c>
      <c r="N2695" t="b">
        <v>0</v>
      </c>
      <c r="O2695">
        <v>3</v>
      </c>
      <c r="P2695" t="b">
        <v>0</v>
      </c>
      <c r="Q2695" t="s">
        <v>8282</v>
      </c>
      <c r="R2695">
        <f>ROUND(E2695/D2695*100,0)</f>
        <v>1</v>
      </c>
      <c r="S2695" s="10">
        <f t="shared" si="173"/>
        <v>13.33</v>
      </c>
      <c r="T2695" t="s">
        <v>8334</v>
      </c>
      <c r="U2695" t="s">
        <v>8335</v>
      </c>
    </row>
    <row r="2696" spans="1:21" ht="58.3" hidden="1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170"/>
        <v>41908.140497685185</v>
      </c>
      <c r="L2696" s="9">
        <f t="shared" si="171"/>
        <v>41878.140497685185</v>
      </c>
      <c r="M2696" s="14">
        <f t="shared" si="172"/>
        <v>8</v>
      </c>
      <c r="N2696" t="b">
        <v>0</v>
      </c>
      <c r="O2696">
        <v>1</v>
      </c>
      <c r="P2696" t="b">
        <v>0</v>
      </c>
      <c r="Q2696" t="s">
        <v>8282</v>
      </c>
      <c r="R2696">
        <f>ROUND(E2696/D2696*100,0)</f>
        <v>0</v>
      </c>
      <c r="S2696" s="10">
        <f t="shared" si="173"/>
        <v>1</v>
      </c>
      <c r="T2696" t="s">
        <v>8334</v>
      </c>
      <c r="U2696" t="s">
        <v>8335</v>
      </c>
    </row>
    <row r="2697" spans="1:21" ht="43.75" hidden="1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170"/>
        <v>42108.14025462963</v>
      </c>
      <c r="L2697" s="9">
        <f t="shared" si="171"/>
        <v>42048.181921296295</v>
      </c>
      <c r="M2697" s="14">
        <f t="shared" si="172"/>
        <v>2</v>
      </c>
      <c r="N2697" t="b">
        <v>0</v>
      </c>
      <c r="O2697">
        <v>3</v>
      </c>
      <c r="P2697" t="b">
        <v>0</v>
      </c>
      <c r="Q2697" t="s">
        <v>8282</v>
      </c>
      <c r="R2697">
        <f>ROUND(E2697/D2697*100,0)</f>
        <v>0</v>
      </c>
      <c r="S2697" s="10">
        <f t="shared" si="173"/>
        <v>23.67</v>
      </c>
      <c r="T2697" t="s">
        <v>8334</v>
      </c>
      <c r="U2697" t="s">
        <v>8335</v>
      </c>
    </row>
    <row r="2698" spans="1:21" ht="58.3" hidden="1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si="170"/>
        <v>41998.844444444447</v>
      </c>
      <c r="L2698" s="9">
        <f t="shared" si="171"/>
        <v>41964.844444444447</v>
      </c>
      <c r="M2698" s="14">
        <f t="shared" si="172"/>
        <v>11</v>
      </c>
      <c r="N2698" t="b">
        <v>0</v>
      </c>
      <c r="O2698">
        <v>38</v>
      </c>
      <c r="P2698" t="b">
        <v>0</v>
      </c>
      <c r="Q2698" t="s">
        <v>8282</v>
      </c>
      <c r="R2698">
        <f>ROUND(E2698/D2698*100,0)</f>
        <v>6</v>
      </c>
      <c r="S2698" s="10">
        <f t="shared" si="173"/>
        <v>89.21</v>
      </c>
      <c r="T2698" t="s">
        <v>8334</v>
      </c>
      <c r="U2698" t="s">
        <v>8335</v>
      </c>
    </row>
    <row r="2699" spans="1:21" ht="43.75" hidden="1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170"/>
        <v>42218.916666666672</v>
      </c>
      <c r="L2699" s="9">
        <f t="shared" si="171"/>
        <v>42187.940081018518</v>
      </c>
      <c r="M2699" s="14">
        <f t="shared" si="172"/>
        <v>7</v>
      </c>
      <c r="N2699" t="b">
        <v>0</v>
      </c>
      <c r="O2699">
        <v>52</v>
      </c>
      <c r="P2699" t="b">
        <v>0</v>
      </c>
      <c r="Q2699" t="s">
        <v>8282</v>
      </c>
      <c r="R2699">
        <f>ROUND(E2699/D2699*100,0)</f>
        <v>26</v>
      </c>
      <c r="S2699" s="10">
        <f t="shared" si="173"/>
        <v>116.56</v>
      </c>
      <c r="T2699" t="s">
        <v>8334</v>
      </c>
      <c r="U2699" t="s">
        <v>8335</v>
      </c>
    </row>
    <row r="2700" spans="1:21" ht="43.75" hidden="1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170"/>
        <v>41817.898240740738</v>
      </c>
      <c r="L2700" s="9">
        <f t="shared" si="171"/>
        <v>41787.898240740738</v>
      </c>
      <c r="M2700" s="14">
        <f t="shared" si="172"/>
        <v>5</v>
      </c>
      <c r="N2700" t="b">
        <v>0</v>
      </c>
      <c r="O2700">
        <v>2</v>
      </c>
      <c r="P2700" t="b">
        <v>0</v>
      </c>
      <c r="Q2700" t="s">
        <v>8282</v>
      </c>
      <c r="R2700">
        <f>ROUND(E2700/D2700*100,0)</f>
        <v>0</v>
      </c>
      <c r="S2700" s="10">
        <f t="shared" si="173"/>
        <v>13.01</v>
      </c>
      <c r="T2700" t="s">
        <v>8334</v>
      </c>
      <c r="U2700" t="s">
        <v>8335</v>
      </c>
    </row>
    <row r="2701" spans="1:21" ht="43.75" hidden="1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170"/>
        <v>41859.896562499998</v>
      </c>
      <c r="L2701" s="9">
        <f t="shared" si="171"/>
        <v>41829.896562499998</v>
      </c>
      <c r="M2701" s="14">
        <f t="shared" si="172"/>
        <v>7</v>
      </c>
      <c r="N2701" t="b">
        <v>0</v>
      </c>
      <c r="O2701">
        <v>0</v>
      </c>
      <c r="P2701" t="b">
        <v>0</v>
      </c>
      <c r="Q2701" t="s">
        <v>8282</v>
      </c>
      <c r="R2701">
        <f>ROUND(E2701/D2701*100,0)</f>
        <v>0</v>
      </c>
      <c r="S2701" s="10">
        <f t="shared" si="173"/>
        <v>0</v>
      </c>
      <c r="T2701" t="s">
        <v>8334</v>
      </c>
      <c r="U2701" t="s">
        <v>8335</v>
      </c>
    </row>
    <row r="2702" spans="1:21" ht="43.75" hidden="1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170"/>
        <v>41900.87467592593</v>
      </c>
      <c r="L2702" s="9">
        <f t="shared" si="171"/>
        <v>41870.87467592593</v>
      </c>
      <c r="M2702" s="14">
        <f t="shared" si="172"/>
        <v>8</v>
      </c>
      <c r="N2702" t="b">
        <v>0</v>
      </c>
      <c r="O2702">
        <v>4</v>
      </c>
      <c r="P2702" t="b">
        <v>0</v>
      </c>
      <c r="Q2702" t="s">
        <v>8282</v>
      </c>
      <c r="R2702">
        <f>ROUND(E2702/D2702*100,0)</f>
        <v>1</v>
      </c>
      <c r="S2702" s="10">
        <f t="shared" si="173"/>
        <v>17.5</v>
      </c>
      <c r="T2702" t="s">
        <v>8334</v>
      </c>
      <c r="U2702" t="s">
        <v>8335</v>
      </c>
    </row>
    <row r="2703" spans="1:21" ht="43.75" hidden="1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170"/>
        <v>42832.733032407406</v>
      </c>
      <c r="L2703" s="9">
        <f t="shared" si="171"/>
        <v>42801.774699074071</v>
      </c>
      <c r="M2703" s="14">
        <f t="shared" si="172"/>
        <v>3</v>
      </c>
      <c r="N2703" t="b">
        <v>0</v>
      </c>
      <c r="O2703">
        <v>46</v>
      </c>
      <c r="P2703" t="b">
        <v>0</v>
      </c>
      <c r="Q2703" t="s">
        <v>8301</v>
      </c>
      <c r="R2703">
        <f t="shared" ref="R2703:R2722" si="174">IFERROR(ROUND(E2703/D2703*100,0),0)</f>
        <v>46</v>
      </c>
      <c r="S2703" s="10">
        <f t="shared" si="173"/>
        <v>34.130000000000003</v>
      </c>
      <c r="T2703" t="s">
        <v>8315</v>
      </c>
      <c r="U2703" t="s">
        <v>8355</v>
      </c>
    </row>
    <row r="2704" spans="1:21" ht="43.75" hidden="1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170"/>
        <v>42830.760150462964</v>
      </c>
      <c r="L2704" s="9">
        <f t="shared" si="171"/>
        <v>42800.801817129628</v>
      </c>
      <c r="M2704" s="14">
        <f t="shared" si="172"/>
        <v>3</v>
      </c>
      <c r="N2704" t="b">
        <v>1</v>
      </c>
      <c r="O2704">
        <v>26</v>
      </c>
      <c r="P2704" t="b">
        <v>0</v>
      </c>
      <c r="Q2704" t="s">
        <v>8301</v>
      </c>
      <c r="R2704">
        <f t="shared" si="174"/>
        <v>34</v>
      </c>
      <c r="S2704" s="10">
        <f t="shared" si="173"/>
        <v>132.35</v>
      </c>
      <c r="T2704" t="s">
        <v>8315</v>
      </c>
      <c r="U2704" t="s">
        <v>8355</v>
      </c>
    </row>
    <row r="2705" spans="1:21" ht="29.15" hidden="1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170"/>
        <v>42816.648495370369</v>
      </c>
      <c r="L2705" s="9">
        <f t="shared" si="171"/>
        <v>42756.690162037034</v>
      </c>
      <c r="M2705" s="14">
        <f t="shared" si="172"/>
        <v>1</v>
      </c>
      <c r="N2705" t="b">
        <v>0</v>
      </c>
      <c r="O2705">
        <v>45</v>
      </c>
      <c r="P2705" t="b">
        <v>0</v>
      </c>
      <c r="Q2705" t="s">
        <v>8301</v>
      </c>
      <c r="R2705">
        <f t="shared" si="174"/>
        <v>104</v>
      </c>
      <c r="S2705" s="10">
        <f t="shared" si="173"/>
        <v>922.22</v>
      </c>
      <c r="T2705" t="s">
        <v>8315</v>
      </c>
      <c r="U2705" t="s">
        <v>8355</v>
      </c>
    </row>
    <row r="2706" spans="1:21" ht="43.75" hidden="1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170"/>
        <v>42830.820763888885</v>
      </c>
      <c r="L2706" s="9">
        <f t="shared" si="171"/>
        <v>42787.862430555557</v>
      </c>
      <c r="M2706" s="14">
        <f t="shared" si="172"/>
        <v>2</v>
      </c>
      <c r="N2706" t="b">
        <v>0</v>
      </c>
      <c r="O2706">
        <v>7</v>
      </c>
      <c r="P2706" t="b">
        <v>0</v>
      </c>
      <c r="Q2706" t="s">
        <v>8301</v>
      </c>
      <c r="R2706">
        <f t="shared" si="174"/>
        <v>6</v>
      </c>
      <c r="S2706" s="10">
        <f t="shared" si="173"/>
        <v>163.57</v>
      </c>
      <c r="T2706" t="s">
        <v>8315</v>
      </c>
      <c r="U2706" t="s">
        <v>8355</v>
      </c>
    </row>
    <row r="2707" spans="1:21" ht="29.15" hidden="1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170"/>
        <v>42818.874513888892</v>
      </c>
      <c r="L2707" s="9">
        <f t="shared" si="171"/>
        <v>42773.916180555556</v>
      </c>
      <c r="M2707" s="14">
        <f t="shared" si="172"/>
        <v>2</v>
      </c>
      <c r="N2707" t="b">
        <v>0</v>
      </c>
      <c r="O2707">
        <v>8</v>
      </c>
      <c r="P2707" t="b">
        <v>0</v>
      </c>
      <c r="Q2707" t="s">
        <v>8301</v>
      </c>
      <c r="R2707">
        <f t="shared" si="174"/>
        <v>11</v>
      </c>
      <c r="S2707" s="10">
        <f t="shared" si="173"/>
        <v>217.38</v>
      </c>
      <c r="T2707" t="s">
        <v>8315</v>
      </c>
      <c r="U2707" t="s">
        <v>8355</v>
      </c>
    </row>
    <row r="2708" spans="1:21" ht="43.75" hidden="1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170"/>
        <v>41928.290972222225</v>
      </c>
      <c r="L2708" s="9">
        <f t="shared" si="171"/>
        <v>41899.294942129629</v>
      </c>
      <c r="M2708" s="14">
        <f t="shared" si="172"/>
        <v>9</v>
      </c>
      <c r="N2708" t="b">
        <v>1</v>
      </c>
      <c r="O2708">
        <v>263</v>
      </c>
      <c r="P2708" t="b">
        <v>1</v>
      </c>
      <c r="Q2708" t="s">
        <v>8301</v>
      </c>
      <c r="R2708">
        <f t="shared" si="174"/>
        <v>112</v>
      </c>
      <c r="S2708" s="10">
        <f t="shared" si="173"/>
        <v>149.44</v>
      </c>
      <c r="T2708" t="s">
        <v>8315</v>
      </c>
      <c r="U2708" t="s">
        <v>8355</v>
      </c>
    </row>
    <row r="2709" spans="1:21" ht="43.75" hidden="1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170"/>
        <v>41421.290972222225</v>
      </c>
      <c r="L2709" s="9">
        <f t="shared" si="171"/>
        <v>41391.782905092594</v>
      </c>
      <c r="M2709" s="14">
        <f t="shared" si="172"/>
        <v>4</v>
      </c>
      <c r="N2709" t="b">
        <v>1</v>
      </c>
      <c r="O2709">
        <v>394</v>
      </c>
      <c r="P2709" t="b">
        <v>1</v>
      </c>
      <c r="Q2709" t="s">
        <v>8301</v>
      </c>
      <c r="R2709">
        <f t="shared" si="174"/>
        <v>351</v>
      </c>
      <c r="S2709" s="10">
        <f t="shared" si="173"/>
        <v>71.239999999999995</v>
      </c>
      <c r="T2709" t="s">
        <v>8315</v>
      </c>
      <c r="U2709" t="s">
        <v>8355</v>
      </c>
    </row>
    <row r="2710" spans="1:21" ht="43.75" hidden="1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170"/>
        <v>42572.698217592595</v>
      </c>
      <c r="L2710" s="9">
        <f t="shared" si="171"/>
        <v>42512.698217592595</v>
      </c>
      <c r="M2710" s="14">
        <f t="shared" si="172"/>
        <v>5</v>
      </c>
      <c r="N2710" t="b">
        <v>1</v>
      </c>
      <c r="O2710">
        <v>1049</v>
      </c>
      <c r="P2710" t="b">
        <v>1</v>
      </c>
      <c r="Q2710" t="s">
        <v>8301</v>
      </c>
      <c r="R2710">
        <f t="shared" si="174"/>
        <v>233</v>
      </c>
      <c r="S2710" s="10">
        <f t="shared" si="173"/>
        <v>44.46</v>
      </c>
      <c r="T2710" t="s">
        <v>8315</v>
      </c>
      <c r="U2710" t="s">
        <v>8355</v>
      </c>
    </row>
    <row r="2711" spans="1:21" ht="43.75" hidden="1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170"/>
        <v>42647.165972222225</v>
      </c>
      <c r="L2711" s="9">
        <f t="shared" si="171"/>
        <v>42612.149780092594</v>
      </c>
      <c r="M2711" s="14">
        <f t="shared" si="172"/>
        <v>8</v>
      </c>
      <c r="N2711" t="b">
        <v>1</v>
      </c>
      <c r="O2711">
        <v>308</v>
      </c>
      <c r="P2711" t="b">
        <v>1</v>
      </c>
      <c r="Q2711" t="s">
        <v>8301</v>
      </c>
      <c r="R2711">
        <f t="shared" si="174"/>
        <v>102</v>
      </c>
      <c r="S2711" s="10">
        <f t="shared" si="173"/>
        <v>164.94</v>
      </c>
      <c r="T2711" t="s">
        <v>8315</v>
      </c>
      <c r="U2711" t="s">
        <v>8355</v>
      </c>
    </row>
    <row r="2712" spans="1:21" ht="29.15" hidden="1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170"/>
        <v>41860.083333333336</v>
      </c>
      <c r="L2712" s="9">
        <f t="shared" si="171"/>
        <v>41828.229490740741</v>
      </c>
      <c r="M2712" s="14">
        <f t="shared" si="172"/>
        <v>7</v>
      </c>
      <c r="N2712" t="b">
        <v>1</v>
      </c>
      <c r="O2712">
        <v>1088</v>
      </c>
      <c r="P2712" t="b">
        <v>1</v>
      </c>
      <c r="Q2712" t="s">
        <v>8301</v>
      </c>
      <c r="R2712">
        <f t="shared" si="174"/>
        <v>154</v>
      </c>
      <c r="S2712" s="10">
        <f t="shared" si="173"/>
        <v>84.87</v>
      </c>
      <c r="T2712" t="s">
        <v>8315</v>
      </c>
      <c r="U2712" t="s">
        <v>8355</v>
      </c>
    </row>
    <row r="2713" spans="1:21" ht="43.75" hidden="1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170"/>
        <v>41810.917361111111</v>
      </c>
      <c r="L2713" s="9">
        <f t="shared" si="171"/>
        <v>41780.745254629634</v>
      </c>
      <c r="M2713" s="14">
        <f t="shared" si="172"/>
        <v>5</v>
      </c>
      <c r="N2713" t="b">
        <v>1</v>
      </c>
      <c r="O2713">
        <v>73</v>
      </c>
      <c r="P2713" t="b">
        <v>1</v>
      </c>
      <c r="Q2713" t="s">
        <v>8301</v>
      </c>
      <c r="R2713">
        <f t="shared" si="174"/>
        <v>101</v>
      </c>
      <c r="S2713" s="10">
        <f t="shared" si="173"/>
        <v>53.95</v>
      </c>
      <c r="T2713" t="s">
        <v>8315</v>
      </c>
      <c r="U2713" t="s">
        <v>8355</v>
      </c>
    </row>
    <row r="2714" spans="1:21" ht="43.75" hidden="1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170"/>
        <v>41468.75</v>
      </c>
      <c r="L2714" s="9">
        <f t="shared" si="171"/>
        <v>41432.062037037038</v>
      </c>
      <c r="M2714" s="14">
        <f t="shared" si="172"/>
        <v>6</v>
      </c>
      <c r="N2714" t="b">
        <v>1</v>
      </c>
      <c r="O2714">
        <v>143</v>
      </c>
      <c r="P2714" t="b">
        <v>1</v>
      </c>
      <c r="Q2714" t="s">
        <v>8301</v>
      </c>
      <c r="R2714">
        <f t="shared" si="174"/>
        <v>131</v>
      </c>
      <c r="S2714" s="10">
        <f t="shared" si="173"/>
        <v>50.53</v>
      </c>
      <c r="T2714" t="s">
        <v>8315</v>
      </c>
      <c r="U2714" t="s">
        <v>8355</v>
      </c>
    </row>
    <row r="2715" spans="1:21" ht="43.75" hidden="1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170"/>
        <v>42362.653749999998</v>
      </c>
      <c r="L2715" s="9">
        <f t="shared" si="171"/>
        <v>42322.653749999998</v>
      </c>
      <c r="M2715" s="14">
        <f t="shared" si="172"/>
        <v>11</v>
      </c>
      <c r="N2715" t="b">
        <v>1</v>
      </c>
      <c r="O2715">
        <v>1420</v>
      </c>
      <c r="P2715" t="b">
        <v>1</v>
      </c>
      <c r="Q2715" t="s">
        <v>8301</v>
      </c>
      <c r="R2715">
        <f t="shared" si="174"/>
        <v>102</v>
      </c>
      <c r="S2715" s="10">
        <f t="shared" si="173"/>
        <v>108</v>
      </c>
      <c r="T2715" t="s">
        <v>8315</v>
      </c>
      <c r="U2715" t="s">
        <v>8355</v>
      </c>
    </row>
    <row r="2716" spans="1:21" ht="29.15" hidden="1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170"/>
        <v>42657.958333333328</v>
      </c>
      <c r="L2716" s="9">
        <f t="shared" si="171"/>
        <v>42629.655046296291</v>
      </c>
      <c r="M2716" s="14">
        <f t="shared" si="172"/>
        <v>9</v>
      </c>
      <c r="N2716" t="b">
        <v>1</v>
      </c>
      <c r="O2716">
        <v>305</v>
      </c>
      <c r="P2716" t="b">
        <v>1</v>
      </c>
      <c r="Q2716" t="s">
        <v>8301</v>
      </c>
      <c r="R2716">
        <f t="shared" si="174"/>
        <v>116</v>
      </c>
      <c r="S2716" s="10">
        <f t="shared" si="173"/>
        <v>95.37</v>
      </c>
      <c r="T2716" t="s">
        <v>8315</v>
      </c>
      <c r="U2716" t="s">
        <v>8355</v>
      </c>
    </row>
    <row r="2717" spans="1:21" ht="43.75" hidden="1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170"/>
        <v>42421.398472222223</v>
      </c>
      <c r="L2717" s="9">
        <f t="shared" si="171"/>
        <v>42387.398472222223</v>
      </c>
      <c r="M2717" s="14">
        <f t="shared" si="172"/>
        <v>1</v>
      </c>
      <c r="N2717" t="b">
        <v>1</v>
      </c>
      <c r="O2717">
        <v>551</v>
      </c>
      <c r="P2717" t="b">
        <v>1</v>
      </c>
      <c r="Q2717" t="s">
        <v>8301</v>
      </c>
      <c r="R2717">
        <f t="shared" si="174"/>
        <v>265</v>
      </c>
      <c r="S2717" s="10">
        <f t="shared" si="173"/>
        <v>57.63</v>
      </c>
      <c r="T2717" t="s">
        <v>8315</v>
      </c>
      <c r="U2717" t="s">
        <v>8355</v>
      </c>
    </row>
    <row r="2718" spans="1:21" ht="72.900000000000006" hidden="1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170"/>
        <v>42285.333252314813</v>
      </c>
      <c r="L2718" s="9">
        <f t="shared" si="171"/>
        <v>42255.333252314813</v>
      </c>
      <c r="M2718" s="14">
        <f t="shared" si="172"/>
        <v>9</v>
      </c>
      <c r="N2718" t="b">
        <v>1</v>
      </c>
      <c r="O2718">
        <v>187</v>
      </c>
      <c r="P2718" t="b">
        <v>1</v>
      </c>
      <c r="Q2718" t="s">
        <v>8301</v>
      </c>
      <c r="R2718">
        <f t="shared" si="174"/>
        <v>120</v>
      </c>
      <c r="S2718" s="10">
        <f t="shared" si="173"/>
        <v>64.16</v>
      </c>
      <c r="T2718" t="s">
        <v>8315</v>
      </c>
      <c r="U2718" t="s">
        <v>8355</v>
      </c>
    </row>
    <row r="2719" spans="1:21" ht="43.75" hidden="1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170"/>
        <v>41979.956585648149</v>
      </c>
      <c r="L2719" s="9">
        <f t="shared" si="171"/>
        <v>41934.914918981485</v>
      </c>
      <c r="M2719" s="14">
        <f t="shared" si="172"/>
        <v>10</v>
      </c>
      <c r="N2719" t="b">
        <v>1</v>
      </c>
      <c r="O2719">
        <v>325</v>
      </c>
      <c r="P2719" t="b">
        <v>1</v>
      </c>
      <c r="Q2719" t="s">
        <v>8301</v>
      </c>
      <c r="R2719">
        <f t="shared" si="174"/>
        <v>120</v>
      </c>
      <c r="S2719" s="10">
        <f t="shared" si="173"/>
        <v>92.39</v>
      </c>
      <c r="T2719" t="s">
        <v>8315</v>
      </c>
      <c r="U2719" t="s">
        <v>8355</v>
      </c>
    </row>
    <row r="2720" spans="1:21" ht="43.75" hidden="1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170"/>
        <v>42493.958333333328</v>
      </c>
      <c r="L2720" s="9">
        <f t="shared" si="171"/>
        <v>42465.596585648149</v>
      </c>
      <c r="M2720" s="14">
        <f t="shared" si="172"/>
        <v>4</v>
      </c>
      <c r="N2720" t="b">
        <v>1</v>
      </c>
      <c r="O2720">
        <v>148</v>
      </c>
      <c r="P2720" t="b">
        <v>1</v>
      </c>
      <c r="Q2720" t="s">
        <v>8301</v>
      </c>
      <c r="R2720">
        <f t="shared" si="174"/>
        <v>104</v>
      </c>
      <c r="S2720" s="10">
        <f t="shared" si="173"/>
        <v>125.98</v>
      </c>
      <c r="T2720" t="s">
        <v>8315</v>
      </c>
      <c r="U2720" t="s">
        <v>8355</v>
      </c>
    </row>
    <row r="2721" spans="1:21" ht="43.75" hidden="1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170"/>
        <v>42477.989513888882</v>
      </c>
      <c r="L2721" s="9">
        <f t="shared" si="171"/>
        <v>42418.031180555554</v>
      </c>
      <c r="M2721" s="14">
        <f t="shared" si="172"/>
        <v>2</v>
      </c>
      <c r="N2721" t="b">
        <v>0</v>
      </c>
      <c r="O2721">
        <v>69</v>
      </c>
      <c r="P2721" t="b">
        <v>1</v>
      </c>
      <c r="Q2721" t="s">
        <v>8301</v>
      </c>
      <c r="R2721">
        <f t="shared" si="174"/>
        <v>109</v>
      </c>
      <c r="S2721" s="10">
        <f t="shared" si="173"/>
        <v>94.64</v>
      </c>
      <c r="T2721" t="s">
        <v>8315</v>
      </c>
      <c r="U2721" t="s">
        <v>8355</v>
      </c>
    </row>
    <row r="2722" spans="1:21" ht="43.75" hidden="1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170"/>
        <v>42685.507557870369</v>
      </c>
      <c r="L2722" s="9">
        <f t="shared" si="171"/>
        <v>42655.465891203698</v>
      </c>
      <c r="M2722" s="14">
        <f t="shared" si="172"/>
        <v>10</v>
      </c>
      <c r="N2722" t="b">
        <v>0</v>
      </c>
      <c r="O2722">
        <v>173</v>
      </c>
      <c r="P2722" t="b">
        <v>1</v>
      </c>
      <c r="Q2722" t="s">
        <v>8301</v>
      </c>
      <c r="R2722">
        <f t="shared" si="174"/>
        <v>118</v>
      </c>
      <c r="S2722" s="10">
        <f t="shared" si="173"/>
        <v>170.7</v>
      </c>
      <c r="T2722" t="s">
        <v>8315</v>
      </c>
      <c r="U2722" t="s">
        <v>8355</v>
      </c>
    </row>
    <row r="2723" spans="1:21" ht="43.75" hidden="1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170"/>
        <v>41523.791666666664</v>
      </c>
      <c r="L2723" s="9">
        <f t="shared" si="171"/>
        <v>41493.543958333335</v>
      </c>
      <c r="M2723" s="14">
        <f t="shared" si="172"/>
        <v>8</v>
      </c>
      <c r="N2723" t="b">
        <v>0</v>
      </c>
      <c r="O2723">
        <v>269</v>
      </c>
      <c r="P2723" t="b">
        <v>1</v>
      </c>
      <c r="Q2723" t="s">
        <v>8293</v>
      </c>
      <c r="R2723">
        <f>ROUND(E2723/D2723*100,0)</f>
        <v>1462</v>
      </c>
      <c r="S2723" s="10">
        <f t="shared" si="173"/>
        <v>40.76</v>
      </c>
      <c r="T2723" t="s">
        <v>8317</v>
      </c>
      <c r="U2723" t="s">
        <v>8347</v>
      </c>
    </row>
    <row r="2724" spans="1:21" ht="43.75" hidden="1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170"/>
        <v>42764.857094907406</v>
      </c>
      <c r="L2724" s="9">
        <f t="shared" si="171"/>
        <v>42704.857094907406</v>
      </c>
      <c r="M2724" s="14">
        <f t="shared" si="172"/>
        <v>11</v>
      </c>
      <c r="N2724" t="b">
        <v>0</v>
      </c>
      <c r="O2724">
        <v>185</v>
      </c>
      <c r="P2724" t="b">
        <v>1</v>
      </c>
      <c r="Q2724" t="s">
        <v>8293</v>
      </c>
      <c r="R2724">
        <f>ROUND(E2724/D2724*100,0)</f>
        <v>253</v>
      </c>
      <c r="S2724" s="10">
        <f t="shared" si="173"/>
        <v>68.25</v>
      </c>
      <c r="T2724" t="s">
        <v>8317</v>
      </c>
      <c r="U2724" t="s">
        <v>8347</v>
      </c>
    </row>
    <row r="2725" spans="1:21" ht="58.3" hidden="1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170"/>
        <v>42004.880648148144</v>
      </c>
      <c r="L2725" s="9">
        <f t="shared" si="171"/>
        <v>41944.83898148148</v>
      </c>
      <c r="M2725" s="14">
        <f t="shared" si="172"/>
        <v>11</v>
      </c>
      <c r="N2725" t="b">
        <v>0</v>
      </c>
      <c r="O2725">
        <v>176</v>
      </c>
      <c r="P2725" t="b">
        <v>1</v>
      </c>
      <c r="Q2725" t="s">
        <v>8293</v>
      </c>
      <c r="R2725">
        <f>ROUND(E2725/D2725*100,0)</f>
        <v>140</v>
      </c>
      <c r="S2725" s="10">
        <f t="shared" si="173"/>
        <v>95.49</v>
      </c>
      <c r="T2725" t="s">
        <v>8317</v>
      </c>
      <c r="U2725" t="s">
        <v>8347</v>
      </c>
    </row>
    <row r="2726" spans="1:21" ht="43.75" hidden="1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170"/>
        <v>42231.32707175926</v>
      </c>
      <c r="L2726" s="9">
        <f t="shared" si="171"/>
        <v>42199.32707175926</v>
      </c>
      <c r="M2726" s="14">
        <f t="shared" si="172"/>
        <v>7</v>
      </c>
      <c r="N2726" t="b">
        <v>0</v>
      </c>
      <c r="O2726">
        <v>1019</v>
      </c>
      <c r="P2726" t="b">
        <v>1</v>
      </c>
      <c r="Q2726" t="s">
        <v>8293</v>
      </c>
      <c r="R2726">
        <f>ROUND(E2726/D2726*100,0)</f>
        <v>297</v>
      </c>
      <c r="S2726" s="10">
        <f t="shared" si="173"/>
        <v>7.19</v>
      </c>
      <c r="T2726" t="s">
        <v>8317</v>
      </c>
      <c r="U2726" t="s">
        <v>8347</v>
      </c>
    </row>
    <row r="2727" spans="1:21" ht="43.75" hidden="1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170"/>
        <v>42795.744618055556</v>
      </c>
      <c r="L2727" s="9">
        <f t="shared" si="171"/>
        <v>42745.744618055556</v>
      </c>
      <c r="M2727" s="14">
        <f t="shared" si="172"/>
        <v>1</v>
      </c>
      <c r="N2727" t="b">
        <v>0</v>
      </c>
      <c r="O2727">
        <v>113</v>
      </c>
      <c r="P2727" t="b">
        <v>1</v>
      </c>
      <c r="Q2727" t="s">
        <v>8293</v>
      </c>
      <c r="R2727">
        <f>ROUND(E2727/D2727*100,0)</f>
        <v>145</v>
      </c>
      <c r="S2727" s="10">
        <f t="shared" si="173"/>
        <v>511.65</v>
      </c>
      <c r="T2727" t="s">
        <v>8317</v>
      </c>
      <c r="U2727" t="s">
        <v>8347</v>
      </c>
    </row>
    <row r="2728" spans="1:21" hidden="1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170"/>
        <v>42482.579988425925</v>
      </c>
      <c r="L2728" s="9">
        <f t="shared" si="171"/>
        <v>42452.579988425925</v>
      </c>
      <c r="M2728" s="14">
        <f t="shared" si="172"/>
        <v>3</v>
      </c>
      <c r="N2728" t="b">
        <v>0</v>
      </c>
      <c r="O2728">
        <v>404</v>
      </c>
      <c r="P2728" t="b">
        <v>1</v>
      </c>
      <c r="Q2728" t="s">
        <v>8293</v>
      </c>
      <c r="R2728">
        <f>ROUND(E2728/D2728*100,0)</f>
        <v>106</v>
      </c>
      <c r="S2728" s="10">
        <f t="shared" si="173"/>
        <v>261.75</v>
      </c>
      <c r="T2728" t="s">
        <v>8317</v>
      </c>
      <c r="U2728" t="s">
        <v>8347</v>
      </c>
    </row>
    <row r="2729" spans="1:21" ht="43.75" hidden="1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170"/>
        <v>42223.676655092597</v>
      </c>
      <c r="L2729" s="9">
        <f t="shared" si="171"/>
        <v>42198.676655092597</v>
      </c>
      <c r="M2729" s="14">
        <f t="shared" si="172"/>
        <v>7</v>
      </c>
      <c r="N2729" t="b">
        <v>0</v>
      </c>
      <c r="O2729">
        <v>707</v>
      </c>
      <c r="P2729" t="b">
        <v>1</v>
      </c>
      <c r="Q2729" t="s">
        <v>8293</v>
      </c>
      <c r="R2729">
        <f>ROUND(E2729/D2729*100,0)</f>
        <v>493</v>
      </c>
      <c r="S2729" s="10">
        <f t="shared" si="173"/>
        <v>69.760000000000005</v>
      </c>
      <c r="T2729" t="s">
        <v>8317</v>
      </c>
      <c r="U2729" t="s">
        <v>8347</v>
      </c>
    </row>
    <row r="2730" spans="1:21" ht="29.15" hidden="1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170"/>
        <v>42368.59993055556</v>
      </c>
      <c r="L2730" s="9">
        <f t="shared" si="171"/>
        <v>42333.59993055556</v>
      </c>
      <c r="M2730" s="14">
        <f t="shared" si="172"/>
        <v>11</v>
      </c>
      <c r="N2730" t="b">
        <v>0</v>
      </c>
      <c r="O2730">
        <v>392</v>
      </c>
      <c r="P2730" t="b">
        <v>1</v>
      </c>
      <c r="Q2730" t="s">
        <v>8293</v>
      </c>
      <c r="R2730">
        <f>ROUND(E2730/D2730*100,0)</f>
        <v>202</v>
      </c>
      <c r="S2730" s="10">
        <f t="shared" si="173"/>
        <v>77.23</v>
      </c>
      <c r="T2730" t="s">
        <v>8317</v>
      </c>
      <c r="U2730" t="s">
        <v>8347</v>
      </c>
    </row>
    <row r="2731" spans="1:21" ht="29.15" hidden="1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170"/>
        <v>42125.240706018521</v>
      </c>
      <c r="L2731" s="9">
        <f t="shared" si="171"/>
        <v>42095.240706018521</v>
      </c>
      <c r="M2731" s="14">
        <f t="shared" si="172"/>
        <v>4</v>
      </c>
      <c r="N2731" t="b">
        <v>0</v>
      </c>
      <c r="O2731">
        <v>23</v>
      </c>
      <c r="P2731" t="b">
        <v>1</v>
      </c>
      <c r="Q2731" t="s">
        <v>8293</v>
      </c>
      <c r="R2731">
        <f>ROUND(E2731/D2731*100,0)</f>
        <v>104</v>
      </c>
      <c r="S2731" s="10">
        <f t="shared" si="173"/>
        <v>340.57</v>
      </c>
      <c r="T2731" t="s">
        <v>8317</v>
      </c>
      <c r="U2731" t="s">
        <v>8347</v>
      </c>
    </row>
    <row r="2732" spans="1:21" ht="43.75" hidden="1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170"/>
        <v>41386.541377314818</v>
      </c>
      <c r="L2732" s="9">
        <f t="shared" si="171"/>
        <v>41351.541377314818</v>
      </c>
      <c r="M2732" s="14">
        <f t="shared" si="172"/>
        <v>3</v>
      </c>
      <c r="N2732" t="b">
        <v>0</v>
      </c>
      <c r="O2732">
        <v>682</v>
      </c>
      <c r="P2732" t="b">
        <v>1</v>
      </c>
      <c r="Q2732" t="s">
        <v>8293</v>
      </c>
      <c r="R2732">
        <f>ROUND(E2732/D2732*100,0)</f>
        <v>170</v>
      </c>
      <c r="S2732" s="10">
        <f t="shared" si="173"/>
        <v>67.42</v>
      </c>
      <c r="T2732" t="s">
        <v>8317</v>
      </c>
      <c r="U2732" t="s">
        <v>8347</v>
      </c>
    </row>
    <row r="2733" spans="1:21" ht="58.3" hidden="1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170"/>
        <v>41930.166666666664</v>
      </c>
      <c r="L2733" s="9">
        <f t="shared" si="171"/>
        <v>41872.525717592594</v>
      </c>
      <c r="M2733" s="14">
        <f t="shared" si="172"/>
        <v>8</v>
      </c>
      <c r="N2733" t="b">
        <v>0</v>
      </c>
      <c r="O2733">
        <v>37</v>
      </c>
      <c r="P2733" t="b">
        <v>1</v>
      </c>
      <c r="Q2733" t="s">
        <v>8293</v>
      </c>
      <c r="R2733">
        <f>ROUND(E2733/D2733*100,0)</f>
        <v>104</v>
      </c>
      <c r="S2733" s="10">
        <f t="shared" si="173"/>
        <v>845.7</v>
      </c>
      <c r="T2733" t="s">
        <v>8317</v>
      </c>
      <c r="U2733" t="s">
        <v>8347</v>
      </c>
    </row>
    <row r="2734" spans="1:21" ht="43.75" hidden="1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170"/>
        <v>41422</v>
      </c>
      <c r="L2734" s="9">
        <f t="shared" si="171"/>
        <v>41389.808194444442</v>
      </c>
      <c r="M2734" s="14">
        <f t="shared" si="172"/>
        <v>4</v>
      </c>
      <c r="N2734" t="b">
        <v>0</v>
      </c>
      <c r="O2734">
        <v>146</v>
      </c>
      <c r="P2734" t="b">
        <v>1</v>
      </c>
      <c r="Q2734" t="s">
        <v>8293</v>
      </c>
      <c r="R2734">
        <f>ROUND(E2734/D2734*100,0)</f>
        <v>118</v>
      </c>
      <c r="S2734" s="10">
        <f t="shared" si="173"/>
        <v>97.19</v>
      </c>
      <c r="T2734" t="s">
        <v>8317</v>
      </c>
      <c r="U2734" t="s">
        <v>8347</v>
      </c>
    </row>
    <row r="2735" spans="1:21" ht="58.3" hidden="1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170"/>
        <v>42104.231180555551</v>
      </c>
      <c r="L2735" s="9">
        <f t="shared" si="171"/>
        <v>42044.272847222222</v>
      </c>
      <c r="M2735" s="14">
        <f t="shared" si="172"/>
        <v>2</v>
      </c>
      <c r="N2735" t="b">
        <v>0</v>
      </c>
      <c r="O2735">
        <v>119</v>
      </c>
      <c r="P2735" t="b">
        <v>1</v>
      </c>
      <c r="Q2735" t="s">
        <v>8293</v>
      </c>
      <c r="R2735">
        <f>ROUND(E2735/D2735*100,0)</f>
        <v>108</v>
      </c>
      <c r="S2735" s="10">
        <f t="shared" si="173"/>
        <v>451.84</v>
      </c>
      <c r="T2735" t="s">
        <v>8317</v>
      </c>
      <c r="U2735" t="s">
        <v>8347</v>
      </c>
    </row>
    <row r="2736" spans="1:21" ht="43.75" hidden="1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170"/>
        <v>42656.915972222225</v>
      </c>
      <c r="L2736" s="9">
        <f t="shared" si="171"/>
        <v>42626.668888888889</v>
      </c>
      <c r="M2736" s="14">
        <f t="shared" si="172"/>
        <v>9</v>
      </c>
      <c r="N2736" t="b">
        <v>0</v>
      </c>
      <c r="O2736">
        <v>163</v>
      </c>
      <c r="P2736" t="b">
        <v>1</v>
      </c>
      <c r="Q2736" t="s">
        <v>8293</v>
      </c>
      <c r="R2736">
        <f>ROUND(E2736/D2736*100,0)</f>
        <v>2260300</v>
      </c>
      <c r="S2736" s="10">
        <f t="shared" si="173"/>
        <v>138.66999999999999</v>
      </c>
      <c r="T2736" t="s">
        <v>8317</v>
      </c>
      <c r="U2736" t="s">
        <v>8347</v>
      </c>
    </row>
    <row r="2737" spans="1:21" ht="43.75" hidden="1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170"/>
        <v>41346.833333333336</v>
      </c>
      <c r="L2737" s="9">
        <f t="shared" si="171"/>
        <v>41316.120949074073</v>
      </c>
      <c r="M2737" s="14">
        <f t="shared" si="172"/>
        <v>2</v>
      </c>
      <c r="N2737" t="b">
        <v>0</v>
      </c>
      <c r="O2737">
        <v>339</v>
      </c>
      <c r="P2737" t="b">
        <v>1</v>
      </c>
      <c r="Q2737" t="s">
        <v>8293</v>
      </c>
      <c r="R2737">
        <f>ROUND(E2737/D2737*100,0)</f>
        <v>978</v>
      </c>
      <c r="S2737" s="10">
        <f t="shared" si="173"/>
        <v>21.64</v>
      </c>
      <c r="T2737" t="s">
        <v>8317</v>
      </c>
      <c r="U2737" t="s">
        <v>8347</v>
      </c>
    </row>
    <row r="2738" spans="1:21" ht="58.3" hidden="1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170"/>
        <v>41752.666354166664</v>
      </c>
      <c r="L2738" s="9">
        <f t="shared" si="171"/>
        <v>41722.666354166664</v>
      </c>
      <c r="M2738" s="14">
        <f t="shared" si="172"/>
        <v>3</v>
      </c>
      <c r="N2738" t="b">
        <v>0</v>
      </c>
      <c r="O2738">
        <v>58</v>
      </c>
      <c r="P2738" t="b">
        <v>1</v>
      </c>
      <c r="Q2738" t="s">
        <v>8293</v>
      </c>
      <c r="R2738">
        <f>ROUND(E2738/D2738*100,0)</f>
        <v>123</v>
      </c>
      <c r="S2738" s="10">
        <f t="shared" si="173"/>
        <v>169.52</v>
      </c>
      <c r="T2738" t="s">
        <v>8317</v>
      </c>
      <c r="U2738" t="s">
        <v>8347</v>
      </c>
    </row>
    <row r="2739" spans="1:21" ht="43.75" hidden="1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170"/>
        <v>41654.791666666664</v>
      </c>
      <c r="L2739" s="9">
        <f t="shared" si="171"/>
        <v>41611.917673611111</v>
      </c>
      <c r="M2739" s="14">
        <f t="shared" si="172"/>
        <v>12</v>
      </c>
      <c r="N2739" t="b">
        <v>0</v>
      </c>
      <c r="O2739">
        <v>456</v>
      </c>
      <c r="P2739" t="b">
        <v>1</v>
      </c>
      <c r="Q2739" t="s">
        <v>8293</v>
      </c>
      <c r="R2739">
        <f>ROUND(E2739/D2739*100,0)</f>
        <v>246</v>
      </c>
      <c r="S2739" s="10">
        <f t="shared" si="173"/>
        <v>161.88</v>
      </c>
      <c r="T2739" t="s">
        <v>8317</v>
      </c>
      <c r="U2739" t="s">
        <v>8347</v>
      </c>
    </row>
    <row r="2740" spans="1:21" ht="43.75" hidden="1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170"/>
        <v>42680.143564814818</v>
      </c>
      <c r="L2740" s="9">
        <f t="shared" si="171"/>
        <v>42620.143564814818</v>
      </c>
      <c r="M2740" s="14">
        <f t="shared" si="172"/>
        <v>9</v>
      </c>
      <c r="N2740" t="b">
        <v>0</v>
      </c>
      <c r="O2740">
        <v>15</v>
      </c>
      <c r="P2740" t="b">
        <v>1</v>
      </c>
      <c r="Q2740" t="s">
        <v>8293</v>
      </c>
      <c r="R2740">
        <f>ROUND(E2740/D2740*100,0)</f>
        <v>148</v>
      </c>
      <c r="S2740" s="10">
        <f t="shared" si="173"/>
        <v>493.13</v>
      </c>
      <c r="T2740" t="s">
        <v>8317</v>
      </c>
      <c r="U2740" t="s">
        <v>8347</v>
      </c>
    </row>
    <row r="2741" spans="1:21" ht="43.75" hidden="1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170"/>
        <v>41764.887928240743</v>
      </c>
      <c r="L2741" s="9">
        <f t="shared" si="171"/>
        <v>41719.887928240743</v>
      </c>
      <c r="M2741" s="14">
        <f t="shared" si="172"/>
        <v>3</v>
      </c>
      <c r="N2741" t="b">
        <v>0</v>
      </c>
      <c r="O2741">
        <v>191</v>
      </c>
      <c r="P2741" t="b">
        <v>1</v>
      </c>
      <c r="Q2741" t="s">
        <v>8293</v>
      </c>
      <c r="R2741">
        <f>ROUND(E2741/D2741*100,0)</f>
        <v>384</v>
      </c>
      <c r="S2741" s="10">
        <f t="shared" si="173"/>
        <v>22.12</v>
      </c>
      <c r="T2741" t="s">
        <v>8317</v>
      </c>
      <c r="U2741" t="s">
        <v>8347</v>
      </c>
    </row>
    <row r="2742" spans="1:21" ht="43.75" hidden="1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170"/>
        <v>42074.99018518519</v>
      </c>
      <c r="L2742" s="9">
        <f t="shared" si="171"/>
        <v>42045.031851851847</v>
      </c>
      <c r="M2742" s="14">
        <f t="shared" si="172"/>
        <v>2</v>
      </c>
      <c r="N2742" t="b">
        <v>0</v>
      </c>
      <c r="O2742">
        <v>17</v>
      </c>
      <c r="P2742" t="b">
        <v>1</v>
      </c>
      <c r="Q2742" t="s">
        <v>8293</v>
      </c>
      <c r="R2742">
        <f>ROUND(E2742/D2742*100,0)</f>
        <v>103</v>
      </c>
      <c r="S2742" s="10">
        <f t="shared" si="173"/>
        <v>18.239999999999998</v>
      </c>
      <c r="T2742" t="s">
        <v>8317</v>
      </c>
      <c r="U2742" t="s">
        <v>8347</v>
      </c>
    </row>
    <row r="2743" spans="1:21" ht="29.15" hidden="1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170"/>
        <v>41932.088194444441</v>
      </c>
      <c r="L2743" s="9">
        <f t="shared" si="171"/>
        <v>41911.657430555555</v>
      </c>
      <c r="M2743" s="14">
        <f t="shared" si="172"/>
        <v>9</v>
      </c>
      <c r="N2743" t="b">
        <v>0</v>
      </c>
      <c r="O2743">
        <v>4</v>
      </c>
      <c r="P2743" t="b">
        <v>0</v>
      </c>
      <c r="Q2743" t="s">
        <v>8302</v>
      </c>
      <c r="R2743">
        <f>ROUND(E2743/D2743*100,0)</f>
        <v>0</v>
      </c>
      <c r="S2743" s="10">
        <f t="shared" si="173"/>
        <v>8.75</v>
      </c>
      <c r="T2743" t="s">
        <v>8320</v>
      </c>
      <c r="U2743" t="s">
        <v>8356</v>
      </c>
    </row>
    <row r="2744" spans="1:21" ht="43.75" hidden="1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170"/>
        <v>41044.719756944447</v>
      </c>
      <c r="L2744" s="9">
        <f t="shared" si="171"/>
        <v>41030.719756944447</v>
      </c>
      <c r="M2744" s="14">
        <f t="shared" si="172"/>
        <v>5</v>
      </c>
      <c r="N2744" t="b">
        <v>0</v>
      </c>
      <c r="O2744">
        <v>18</v>
      </c>
      <c r="P2744" t="b">
        <v>0</v>
      </c>
      <c r="Q2744" t="s">
        <v>8302</v>
      </c>
      <c r="R2744">
        <f>ROUND(E2744/D2744*100,0)</f>
        <v>29</v>
      </c>
      <c r="S2744" s="10">
        <f t="shared" si="173"/>
        <v>40.61</v>
      </c>
      <c r="T2744" t="s">
        <v>8320</v>
      </c>
      <c r="U2744" t="s">
        <v>8356</v>
      </c>
    </row>
    <row r="2745" spans="1:21" ht="58.3" hidden="1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170"/>
        <v>42662.328784722224</v>
      </c>
      <c r="L2745" s="9">
        <f t="shared" si="171"/>
        <v>42632.328784722224</v>
      </c>
      <c r="M2745" s="14">
        <f t="shared" si="172"/>
        <v>9</v>
      </c>
      <c r="N2745" t="b">
        <v>0</v>
      </c>
      <c r="O2745">
        <v>0</v>
      </c>
      <c r="P2745" t="b">
        <v>0</v>
      </c>
      <c r="Q2745" t="s">
        <v>8302</v>
      </c>
      <c r="R2745">
        <f>ROUND(E2745/D2745*100,0)</f>
        <v>0</v>
      </c>
      <c r="S2745" s="10">
        <f t="shared" si="173"/>
        <v>0</v>
      </c>
      <c r="T2745" t="s">
        <v>8320</v>
      </c>
      <c r="U2745" t="s">
        <v>8356</v>
      </c>
    </row>
    <row r="2746" spans="1:21" ht="43.75" hidden="1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170"/>
        <v>40968.062476851854</v>
      </c>
      <c r="L2746" s="9">
        <f t="shared" si="171"/>
        <v>40938.062476851854</v>
      </c>
      <c r="M2746" s="14">
        <f t="shared" si="172"/>
        <v>1</v>
      </c>
      <c r="N2746" t="b">
        <v>0</v>
      </c>
      <c r="O2746">
        <v>22</v>
      </c>
      <c r="P2746" t="b">
        <v>0</v>
      </c>
      <c r="Q2746" t="s">
        <v>8302</v>
      </c>
      <c r="R2746">
        <f>ROUND(E2746/D2746*100,0)</f>
        <v>5</v>
      </c>
      <c r="S2746" s="10">
        <f t="shared" si="173"/>
        <v>37.950000000000003</v>
      </c>
      <c r="T2746" t="s">
        <v>8320</v>
      </c>
      <c r="U2746" t="s">
        <v>8356</v>
      </c>
    </row>
    <row r="2747" spans="1:21" ht="43.75" hidden="1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170"/>
        <v>41104.988055555557</v>
      </c>
      <c r="L2747" s="9">
        <f t="shared" si="171"/>
        <v>41044.988055555557</v>
      </c>
      <c r="M2747" s="14">
        <f t="shared" si="172"/>
        <v>5</v>
      </c>
      <c r="N2747" t="b">
        <v>0</v>
      </c>
      <c r="O2747">
        <v>49</v>
      </c>
      <c r="P2747" t="b">
        <v>0</v>
      </c>
      <c r="Q2747" t="s">
        <v>8302</v>
      </c>
      <c r="R2747">
        <f>ROUND(E2747/D2747*100,0)</f>
        <v>22</v>
      </c>
      <c r="S2747" s="10">
        <f t="shared" si="173"/>
        <v>35.729999999999997</v>
      </c>
      <c r="T2747" t="s">
        <v>8320</v>
      </c>
      <c r="U2747" t="s">
        <v>8356</v>
      </c>
    </row>
    <row r="2748" spans="1:21" ht="43.75" hidden="1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170"/>
        <v>41880.781377314815</v>
      </c>
      <c r="L2748" s="9">
        <f t="shared" si="171"/>
        <v>41850.781377314815</v>
      </c>
      <c r="M2748" s="14">
        <f t="shared" si="172"/>
        <v>7</v>
      </c>
      <c r="N2748" t="b">
        <v>0</v>
      </c>
      <c r="O2748">
        <v>19</v>
      </c>
      <c r="P2748" t="b">
        <v>0</v>
      </c>
      <c r="Q2748" t="s">
        <v>8302</v>
      </c>
      <c r="R2748">
        <f>ROUND(E2748/D2748*100,0)</f>
        <v>27</v>
      </c>
      <c r="S2748" s="10">
        <f t="shared" si="173"/>
        <v>42.16</v>
      </c>
      <c r="T2748" t="s">
        <v>8320</v>
      </c>
      <c r="U2748" t="s">
        <v>8356</v>
      </c>
    </row>
    <row r="2749" spans="1:21" ht="43.75" hidden="1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170"/>
        <v>41076.131944444445</v>
      </c>
      <c r="L2749" s="9">
        <f t="shared" si="171"/>
        <v>41044.64811342593</v>
      </c>
      <c r="M2749" s="14">
        <f t="shared" si="172"/>
        <v>5</v>
      </c>
      <c r="N2749" t="b">
        <v>0</v>
      </c>
      <c r="O2749">
        <v>4</v>
      </c>
      <c r="P2749" t="b">
        <v>0</v>
      </c>
      <c r="Q2749" t="s">
        <v>8302</v>
      </c>
      <c r="R2749">
        <f>ROUND(E2749/D2749*100,0)</f>
        <v>28</v>
      </c>
      <c r="S2749" s="10">
        <f t="shared" si="173"/>
        <v>35</v>
      </c>
      <c r="T2749" t="s">
        <v>8320</v>
      </c>
      <c r="U2749" t="s">
        <v>8356</v>
      </c>
    </row>
    <row r="2750" spans="1:21" ht="43.75" hidden="1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170"/>
        <v>42615.7106712963</v>
      </c>
      <c r="L2750" s="9">
        <f t="shared" si="171"/>
        <v>42585.7106712963</v>
      </c>
      <c r="M2750" s="14">
        <f t="shared" si="172"/>
        <v>8</v>
      </c>
      <c r="N2750" t="b">
        <v>0</v>
      </c>
      <c r="O2750">
        <v>4</v>
      </c>
      <c r="P2750" t="b">
        <v>0</v>
      </c>
      <c r="Q2750" t="s">
        <v>8302</v>
      </c>
      <c r="R2750">
        <f>ROUND(E2750/D2750*100,0)</f>
        <v>1</v>
      </c>
      <c r="S2750" s="10">
        <f t="shared" si="173"/>
        <v>13.25</v>
      </c>
      <c r="T2750" t="s">
        <v>8320</v>
      </c>
      <c r="U2750" t="s">
        <v>8356</v>
      </c>
    </row>
    <row r="2751" spans="1:21" ht="29.15" hidden="1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170"/>
        <v>42098.757372685184</v>
      </c>
      <c r="L2751" s="9">
        <f t="shared" si="171"/>
        <v>42068.799039351856</v>
      </c>
      <c r="M2751" s="14">
        <f t="shared" si="172"/>
        <v>3</v>
      </c>
      <c r="N2751" t="b">
        <v>0</v>
      </c>
      <c r="O2751">
        <v>2</v>
      </c>
      <c r="P2751" t="b">
        <v>0</v>
      </c>
      <c r="Q2751" t="s">
        <v>8302</v>
      </c>
      <c r="R2751">
        <f>ROUND(E2751/D2751*100,0)</f>
        <v>1</v>
      </c>
      <c r="S2751" s="10">
        <f t="shared" si="173"/>
        <v>55</v>
      </c>
      <c r="T2751" t="s">
        <v>8320</v>
      </c>
      <c r="U2751" t="s">
        <v>8356</v>
      </c>
    </row>
    <row r="2752" spans="1:21" ht="43.75" hidden="1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170"/>
        <v>41090.833333333336</v>
      </c>
      <c r="L2752" s="9">
        <f t="shared" si="171"/>
        <v>41078.899826388886</v>
      </c>
      <c r="M2752" s="14">
        <f t="shared" si="172"/>
        <v>6</v>
      </c>
      <c r="N2752" t="b">
        <v>0</v>
      </c>
      <c r="O2752">
        <v>0</v>
      </c>
      <c r="P2752" t="b">
        <v>0</v>
      </c>
      <c r="Q2752" t="s">
        <v>8302</v>
      </c>
      <c r="R2752">
        <f>ROUND(E2752/D2752*100,0)</f>
        <v>0</v>
      </c>
      <c r="S2752" s="10">
        <f t="shared" si="173"/>
        <v>0</v>
      </c>
      <c r="T2752" t="s">
        <v>8320</v>
      </c>
      <c r="U2752" t="s">
        <v>8356</v>
      </c>
    </row>
    <row r="2753" spans="1:21" ht="43.75" hidden="1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170"/>
        <v>41807.887060185189</v>
      </c>
      <c r="L2753" s="9">
        <f t="shared" si="171"/>
        <v>41747.887060185189</v>
      </c>
      <c r="M2753" s="14">
        <f t="shared" si="172"/>
        <v>4</v>
      </c>
      <c r="N2753" t="b">
        <v>0</v>
      </c>
      <c r="O2753">
        <v>0</v>
      </c>
      <c r="P2753" t="b">
        <v>0</v>
      </c>
      <c r="Q2753" t="s">
        <v>8302</v>
      </c>
      <c r="R2753">
        <f>ROUND(E2753/D2753*100,0)</f>
        <v>0</v>
      </c>
      <c r="S2753" s="10">
        <f t="shared" si="173"/>
        <v>0</v>
      </c>
      <c r="T2753" t="s">
        <v>8320</v>
      </c>
      <c r="U2753" t="s">
        <v>8356</v>
      </c>
    </row>
    <row r="2754" spans="1:21" ht="43.75" hidden="1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si="170"/>
        <v>40895.765092592592</v>
      </c>
      <c r="L2754" s="9">
        <f t="shared" si="171"/>
        <v>40855.765092592592</v>
      </c>
      <c r="M2754" s="14">
        <f t="shared" si="172"/>
        <v>11</v>
      </c>
      <c r="N2754" t="b">
        <v>0</v>
      </c>
      <c r="O2754">
        <v>14</v>
      </c>
      <c r="P2754" t="b">
        <v>0</v>
      </c>
      <c r="Q2754" t="s">
        <v>8302</v>
      </c>
      <c r="R2754">
        <f>ROUND(E2754/D2754*100,0)</f>
        <v>11</v>
      </c>
      <c r="S2754" s="10">
        <f t="shared" si="173"/>
        <v>39.29</v>
      </c>
      <c r="T2754" t="s">
        <v>8320</v>
      </c>
      <c r="U2754" t="s">
        <v>8356</v>
      </c>
    </row>
    <row r="2755" spans="1:21" ht="43.75" hidden="1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ref="K2755:K2818" si="175">(I2755/60/60/24) + DATE(1970,1,1)</f>
        <v>41147.900729166664</v>
      </c>
      <c r="L2755" s="9">
        <f t="shared" ref="L2755:L2818" si="176">(J2755/60/60/24) + DATE(1970,1,1)</f>
        <v>41117.900729166664</v>
      </c>
      <c r="M2755" s="14">
        <f t="shared" ref="M2755:M2818" si="177">MONTH(L2755)</f>
        <v>7</v>
      </c>
      <c r="N2755" t="b">
        <v>0</v>
      </c>
      <c r="O2755">
        <v>8</v>
      </c>
      <c r="P2755" t="b">
        <v>0</v>
      </c>
      <c r="Q2755" t="s">
        <v>8302</v>
      </c>
      <c r="R2755">
        <f>ROUND(E2755/D2755*100,0)</f>
        <v>19</v>
      </c>
      <c r="S2755" s="10">
        <f t="shared" ref="S2755:S2818" si="178">IFERROR(ROUND(E2755/O2755,2),0)</f>
        <v>47.5</v>
      </c>
      <c r="T2755" t="s">
        <v>8320</v>
      </c>
      <c r="U2755" t="s">
        <v>8356</v>
      </c>
    </row>
    <row r="2756" spans="1:21" ht="43.75" hidden="1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175"/>
        <v>41893.636006944449</v>
      </c>
      <c r="L2756" s="9">
        <f t="shared" si="176"/>
        <v>41863.636006944449</v>
      </c>
      <c r="M2756" s="14">
        <f t="shared" si="177"/>
        <v>8</v>
      </c>
      <c r="N2756" t="b">
        <v>0</v>
      </c>
      <c r="O2756">
        <v>0</v>
      </c>
      <c r="P2756" t="b">
        <v>0</v>
      </c>
      <c r="Q2756" t="s">
        <v>8302</v>
      </c>
      <c r="R2756">
        <f>ROUND(E2756/D2756*100,0)</f>
        <v>0</v>
      </c>
      <c r="S2756" s="10">
        <f t="shared" si="178"/>
        <v>0</v>
      </c>
      <c r="T2756" t="s">
        <v>8320</v>
      </c>
      <c r="U2756" t="s">
        <v>8356</v>
      </c>
    </row>
    <row r="2757" spans="1:21" ht="43.75" hidden="1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175"/>
        <v>42102.790821759263</v>
      </c>
      <c r="L2757" s="9">
        <f t="shared" si="176"/>
        <v>42072.790821759263</v>
      </c>
      <c r="M2757" s="14">
        <f t="shared" si="177"/>
        <v>3</v>
      </c>
      <c r="N2757" t="b">
        <v>0</v>
      </c>
      <c r="O2757">
        <v>15</v>
      </c>
      <c r="P2757" t="b">
        <v>0</v>
      </c>
      <c r="Q2757" t="s">
        <v>8302</v>
      </c>
      <c r="R2757">
        <f>ROUND(E2757/D2757*100,0)</f>
        <v>52</v>
      </c>
      <c r="S2757" s="10">
        <f t="shared" si="178"/>
        <v>17.329999999999998</v>
      </c>
      <c r="T2757" t="s">
        <v>8320</v>
      </c>
      <c r="U2757" t="s">
        <v>8356</v>
      </c>
    </row>
    <row r="2758" spans="1:21" ht="43.75" hidden="1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175"/>
        <v>41650.90047453704</v>
      </c>
      <c r="L2758" s="9">
        <f t="shared" si="176"/>
        <v>41620.90047453704</v>
      </c>
      <c r="M2758" s="14">
        <f t="shared" si="177"/>
        <v>12</v>
      </c>
      <c r="N2758" t="b">
        <v>0</v>
      </c>
      <c r="O2758">
        <v>33</v>
      </c>
      <c r="P2758" t="b">
        <v>0</v>
      </c>
      <c r="Q2758" t="s">
        <v>8302</v>
      </c>
      <c r="R2758">
        <f>ROUND(E2758/D2758*100,0)</f>
        <v>10</v>
      </c>
      <c r="S2758" s="10">
        <f t="shared" si="178"/>
        <v>31.76</v>
      </c>
      <c r="T2758" t="s">
        <v>8320</v>
      </c>
      <c r="U2758" t="s">
        <v>8356</v>
      </c>
    </row>
    <row r="2759" spans="1:21" ht="29.15" hidden="1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175"/>
        <v>42588.65662037037</v>
      </c>
      <c r="L2759" s="9">
        <f t="shared" si="176"/>
        <v>42573.65662037037</v>
      </c>
      <c r="M2759" s="14">
        <f t="shared" si="177"/>
        <v>7</v>
      </c>
      <c r="N2759" t="b">
        <v>0</v>
      </c>
      <c r="O2759">
        <v>2</v>
      </c>
      <c r="P2759" t="b">
        <v>0</v>
      </c>
      <c r="Q2759" t="s">
        <v>8302</v>
      </c>
      <c r="R2759">
        <f>ROUND(E2759/D2759*100,0)</f>
        <v>1</v>
      </c>
      <c r="S2759" s="10">
        <f t="shared" si="178"/>
        <v>5</v>
      </c>
      <c r="T2759" t="s">
        <v>8320</v>
      </c>
      <c r="U2759" t="s">
        <v>8356</v>
      </c>
    </row>
    <row r="2760" spans="1:21" ht="58.3" hidden="1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175"/>
        <v>42653.441932870366</v>
      </c>
      <c r="L2760" s="9">
        <f t="shared" si="176"/>
        <v>42639.441932870366</v>
      </c>
      <c r="M2760" s="14">
        <f t="shared" si="177"/>
        <v>9</v>
      </c>
      <c r="N2760" t="b">
        <v>0</v>
      </c>
      <c r="O2760">
        <v>6</v>
      </c>
      <c r="P2760" t="b">
        <v>0</v>
      </c>
      <c r="Q2760" t="s">
        <v>8302</v>
      </c>
      <c r="R2760">
        <f>ROUND(E2760/D2760*100,0)</f>
        <v>12</v>
      </c>
      <c r="S2760" s="10">
        <f t="shared" si="178"/>
        <v>39</v>
      </c>
      <c r="T2760" t="s">
        <v>8320</v>
      </c>
      <c r="U2760" t="s">
        <v>8356</v>
      </c>
    </row>
    <row r="2761" spans="1:21" ht="43.75" hidden="1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175"/>
        <v>42567.36650462963</v>
      </c>
      <c r="L2761" s="9">
        <f t="shared" si="176"/>
        <v>42524.36650462963</v>
      </c>
      <c r="M2761" s="14">
        <f t="shared" si="177"/>
        <v>6</v>
      </c>
      <c r="N2761" t="b">
        <v>0</v>
      </c>
      <c r="O2761">
        <v>2</v>
      </c>
      <c r="P2761" t="b">
        <v>0</v>
      </c>
      <c r="Q2761" t="s">
        <v>8302</v>
      </c>
      <c r="R2761">
        <f>ROUND(E2761/D2761*100,0)</f>
        <v>11</v>
      </c>
      <c r="S2761" s="10">
        <f t="shared" si="178"/>
        <v>52.5</v>
      </c>
      <c r="T2761" t="s">
        <v>8320</v>
      </c>
      <c r="U2761" t="s">
        <v>8356</v>
      </c>
    </row>
    <row r="2762" spans="1:21" ht="43.75" hidden="1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si="175"/>
        <v>41445.461319444446</v>
      </c>
      <c r="L2762" s="9">
        <f t="shared" si="176"/>
        <v>41415.461319444446</v>
      </c>
      <c r="M2762" s="14">
        <f t="shared" si="177"/>
        <v>5</v>
      </c>
      <c r="N2762" t="b">
        <v>0</v>
      </c>
      <c r="O2762">
        <v>0</v>
      </c>
      <c r="P2762" t="b">
        <v>0</v>
      </c>
      <c r="Q2762" t="s">
        <v>8302</v>
      </c>
      <c r="R2762">
        <f>ROUND(E2762/D2762*100,0)</f>
        <v>0</v>
      </c>
      <c r="S2762" s="10">
        <f t="shared" si="178"/>
        <v>0</v>
      </c>
      <c r="T2762" t="s">
        <v>8320</v>
      </c>
      <c r="U2762" t="s">
        <v>8356</v>
      </c>
    </row>
    <row r="2763" spans="1:21" ht="29.15" hidden="1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175"/>
        <v>41277.063576388886</v>
      </c>
      <c r="L2763" s="9">
        <f t="shared" si="176"/>
        <v>41247.063576388886</v>
      </c>
      <c r="M2763" s="14">
        <f t="shared" si="177"/>
        <v>12</v>
      </c>
      <c r="N2763" t="b">
        <v>0</v>
      </c>
      <c r="O2763">
        <v>4</v>
      </c>
      <c r="P2763" t="b">
        <v>0</v>
      </c>
      <c r="Q2763" t="s">
        <v>8302</v>
      </c>
      <c r="R2763">
        <f>ROUND(E2763/D2763*100,0)</f>
        <v>1</v>
      </c>
      <c r="S2763" s="10">
        <f t="shared" si="178"/>
        <v>9</v>
      </c>
      <c r="T2763" t="s">
        <v>8320</v>
      </c>
      <c r="U2763" t="s">
        <v>8356</v>
      </c>
    </row>
    <row r="2764" spans="1:21" ht="43.75" hidden="1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175"/>
        <v>40986.995312500003</v>
      </c>
      <c r="L2764" s="9">
        <f t="shared" si="176"/>
        <v>40927.036979166667</v>
      </c>
      <c r="M2764" s="14">
        <f t="shared" si="177"/>
        <v>1</v>
      </c>
      <c r="N2764" t="b">
        <v>0</v>
      </c>
      <c r="O2764">
        <v>1</v>
      </c>
      <c r="P2764" t="b">
        <v>0</v>
      </c>
      <c r="Q2764" t="s">
        <v>8302</v>
      </c>
      <c r="R2764">
        <f>ROUND(E2764/D2764*100,0)</f>
        <v>1</v>
      </c>
      <c r="S2764" s="10">
        <f t="shared" si="178"/>
        <v>25</v>
      </c>
      <c r="T2764" t="s">
        <v>8320</v>
      </c>
      <c r="U2764" t="s">
        <v>8356</v>
      </c>
    </row>
    <row r="2765" spans="1:21" ht="29.15" hidden="1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175"/>
        <v>41418.579675925925</v>
      </c>
      <c r="L2765" s="9">
        <f t="shared" si="176"/>
        <v>41373.579675925925</v>
      </c>
      <c r="M2765" s="14">
        <f t="shared" si="177"/>
        <v>4</v>
      </c>
      <c r="N2765" t="b">
        <v>0</v>
      </c>
      <c r="O2765">
        <v>3</v>
      </c>
      <c r="P2765" t="b">
        <v>0</v>
      </c>
      <c r="Q2765" t="s">
        <v>8302</v>
      </c>
      <c r="R2765">
        <f>ROUND(E2765/D2765*100,0)</f>
        <v>0</v>
      </c>
      <c r="S2765" s="10">
        <f t="shared" si="178"/>
        <v>30</v>
      </c>
      <c r="T2765" t="s">
        <v>8320</v>
      </c>
      <c r="U2765" t="s">
        <v>8356</v>
      </c>
    </row>
    <row r="2766" spans="1:21" ht="43.75" hidden="1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175"/>
        <v>41059.791666666664</v>
      </c>
      <c r="L2766" s="9">
        <f t="shared" si="176"/>
        <v>41030.292025462964</v>
      </c>
      <c r="M2766" s="14">
        <f t="shared" si="177"/>
        <v>5</v>
      </c>
      <c r="N2766" t="b">
        <v>0</v>
      </c>
      <c r="O2766">
        <v>4</v>
      </c>
      <c r="P2766" t="b">
        <v>0</v>
      </c>
      <c r="Q2766" t="s">
        <v>8302</v>
      </c>
      <c r="R2766">
        <f>ROUND(E2766/D2766*100,0)</f>
        <v>1</v>
      </c>
      <c r="S2766" s="10">
        <f t="shared" si="178"/>
        <v>11.25</v>
      </c>
      <c r="T2766" t="s">
        <v>8320</v>
      </c>
      <c r="U2766" t="s">
        <v>8356</v>
      </c>
    </row>
    <row r="2767" spans="1:21" ht="43.75" hidden="1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175"/>
        <v>41210.579027777778</v>
      </c>
      <c r="L2767" s="9">
        <f t="shared" si="176"/>
        <v>41194.579027777778</v>
      </c>
      <c r="M2767" s="14">
        <f t="shared" si="177"/>
        <v>10</v>
      </c>
      <c r="N2767" t="b">
        <v>0</v>
      </c>
      <c r="O2767">
        <v>0</v>
      </c>
      <c r="P2767" t="b">
        <v>0</v>
      </c>
      <c r="Q2767" t="s">
        <v>8302</v>
      </c>
      <c r="R2767">
        <f>ROUND(E2767/D2767*100,0)</f>
        <v>0</v>
      </c>
      <c r="S2767" s="10">
        <f t="shared" si="178"/>
        <v>0</v>
      </c>
      <c r="T2767" t="s">
        <v>8320</v>
      </c>
      <c r="U2767" t="s">
        <v>8356</v>
      </c>
    </row>
    <row r="2768" spans="1:21" ht="43.75" hidden="1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175"/>
        <v>40766.668032407404</v>
      </c>
      <c r="L2768" s="9">
        <f t="shared" si="176"/>
        <v>40736.668032407404</v>
      </c>
      <c r="M2768" s="14">
        <f t="shared" si="177"/>
        <v>7</v>
      </c>
      <c r="N2768" t="b">
        <v>0</v>
      </c>
      <c r="O2768">
        <v>4</v>
      </c>
      <c r="P2768" t="b">
        <v>0</v>
      </c>
      <c r="Q2768" t="s">
        <v>8302</v>
      </c>
      <c r="R2768">
        <f>ROUND(E2768/D2768*100,0)</f>
        <v>2</v>
      </c>
      <c r="S2768" s="10">
        <f t="shared" si="178"/>
        <v>25</v>
      </c>
      <c r="T2768" t="s">
        <v>8320</v>
      </c>
      <c r="U2768" t="s">
        <v>8356</v>
      </c>
    </row>
    <row r="2769" spans="1:21" ht="43.75" hidden="1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175"/>
        <v>42232.958912037036</v>
      </c>
      <c r="L2769" s="9">
        <f t="shared" si="176"/>
        <v>42172.958912037036</v>
      </c>
      <c r="M2769" s="14">
        <f t="shared" si="177"/>
        <v>6</v>
      </c>
      <c r="N2769" t="b">
        <v>0</v>
      </c>
      <c r="O2769">
        <v>3</v>
      </c>
      <c r="P2769" t="b">
        <v>0</v>
      </c>
      <c r="Q2769" t="s">
        <v>8302</v>
      </c>
      <c r="R2769">
        <f>ROUND(E2769/D2769*100,0)</f>
        <v>1</v>
      </c>
      <c r="S2769" s="10">
        <f t="shared" si="178"/>
        <v>11.33</v>
      </c>
      <c r="T2769" t="s">
        <v>8320</v>
      </c>
      <c r="U2769" t="s">
        <v>8356</v>
      </c>
    </row>
    <row r="2770" spans="1:21" ht="43.75" hidden="1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175"/>
        <v>40997.573182870372</v>
      </c>
      <c r="L2770" s="9">
        <f t="shared" si="176"/>
        <v>40967.614849537036</v>
      </c>
      <c r="M2770" s="14">
        <f t="shared" si="177"/>
        <v>2</v>
      </c>
      <c r="N2770" t="b">
        <v>0</v>
      </c>
      <c r="O2770">
        <v>34</v>
      </c>
      <c r="P2770" t="b">
        <v>0</v>
      </c>
      <c r="Q2770" t="s">
        <v>8302</v>
      </c>
      <c r="R2770">
        <f>ROUND(E2770/D2770*100,0)</f>
        <v>14</v>
      </c>
      <c r="S2770" s="10">
        <f t="shared" si="178"/>
        <v>29.47</v>
      </c>
      <c r="T2770" t="s">
        <v>8320</v>
      </c>
      <c r="U2770" t="s">
        <v>8356</v>
      </c>
    </row>
    <row r="2771" spans="1:21" ht="43.75" hidden="1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175"/>
        <v>41795.826273148145</v>
      </c>
      <c r="L2771" s="9">
        <f t="shared" si="176"/>
        <v>41745.826273148145</v>
      </c>
      <c r="M2771" s="14">
        <f t="shared" si="177"/>
        <v>4</v>
      </c>
      <c r="N2771" t="b">
        <v>0</v>
      </c>
      <c r="O2771">
        <v>2</v>
      </c>
      <c r="P2771" t="b">
        <v>0</v>
      </c>
      <c r="Q2771" t="s">
        <v>8302</v>
      </c>
      <c r="R2771">
        <f>ROUND(E2771/D2771*100,0)</f>
        <v>0</v>
      </c>
      <c r="S2771" s="10">
        <f t="shared" si="178"/>
        <v>1</v>
      </c>
      <c r="T2771" t="s">
        <v>8320</v>
      </c>
      <c r="U2771" t="s">
        <v>8356</v>
      </c>
    </row>
    <row r="2772" spans="1:21" ht="43.75" hidden="1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175"/>
        <v>41716.663541666669</v>
      </c>
      <c r="L2772" s="9">
        <f t="shared" si="176"/>
        <v>41686.705208333333</v>
      </c>
      <c r="M2772" s="14">
        <f t="shared" si="177"/>
        <v>2</v>
      </c>
      <c r="N2772" t="b">
        <v>0</v>
      </c>
      <c r="O2772">
        <v>33</v>
      </c>
      <c r="P2772" t="b">
        <v>0</v>
      </c>
      <c r="Q2772" t="s">
        <v>8302</v>
      </c>
      <c r="R2772">
        <f>ROUND(E2772/D2772*100,0)</f>
        <v>10</v>
      </c>
      <c r="S2772" s="10">
        <f t="shared" si="178"/>
        <v>63.1</v>
      </c>
      <c r="T2772" t="s">
        <v>8320</v>
      </c>
      <c r="U2772" t="s">
        <v>8356</v>
      </c>
    </row>
    <row r="2773" spans="1:21" ht="43.75" hidden="1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175"/>
        <v>41306.708333333336</v>
      </c>
      <c r="L2773" s="9">
        <f t="shared" si="176"/>
        <v>41257.531712962962</v>
      </c>
      <c r="M2773" s="14">
        <f t="shared" si="177"/>
        <v>12</v>
      </c>
      <c r="N2773" t="b">
        <v>0</v>
      </c>
      <c r="O2773">
        <v>0</v>
      </c>
      <c r="P2773" t="b">
        <v>0</v>
      </c>
      <c r="Q2773" t="s">
        <v>8302</v>
      </c>
      <c r="R2773">
        <f>ROUND(E2773/D2773*100,0)</f>
        <v>0</v>
      </c>
      <c r="S2773" s="10">
        <f t="shared" si="178"/>
        <v>0</v>
      </c>
      <c r="T2773" t="s">
        <v>8320</v>
      </c>
      <c r="U2773" t="s">
        <v>8356</v>
      </c>
    </row>
    <row r="2774" spans="1:21" ht="43.75" hidden="1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175"/>
        <v>41552.869143518517</v>
      </c>
      <c r="L2774" s="9">
        <f t="shared" si="176"/>
        <v>41537.869143518517</v>
      </c>
      <c r="M2774" s="14">
        <f t="shared" si="177"/>
        <v>9</v>
      </c>
      <c r="N2774" t="b">
        <v>0</v>
      </c>
      <c r="O2774">
        <v>0</v>
      </c>
      <c r="P2774" t="b">
        <v>0</v>
      </c>
      <c r="Q2774" t="s">
        <v>8302</v>
      </c>
      <c r="R2774">
        <f>ROUND(E2774/D2774*100,0)</f>
        <v>0</v>
      </c>
      <c r="S2774" s="10">
        <f t="shared" si="178"/>
        <v>0</v>
      </c>
      <c r="T2774" t="s">
        <v>8320</v>
      </c>
      <c r="U2774" t="s">
        <v>8356</v>
      </c>
    </row>
    <row r="2775" spans="1:21" ht="43.75" hidden="1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175"/>
        <v>42484.86482638889</v>
      </c>
      <c r="L2775" s="9">
        <f t="shared" si="176"/>
        <v>42474.86482638889</v>
      </c>
      <c r="M2775" s="14">
        <f t="shared" si="177"/>
        <v>4</v>
      </c>
      <c r="N2775" t="b">
        <v>0</v>
      </c>
      <c r="O2775">
        <v>1</v>
      </c>
      <c r="P2775" t="b">
        <v>0</v>
      </c>
      <c r="Q2775" t="s">
        <v>8302</v>
      </c>
      <c r="R2775">
        <f>ROUND(E2775/D2775*100,0)</f>
        <v>0</v>
      </c>
      <c r="S2775" s="10">
        <f t="shared" si="178"/>
        <v>1</v>
      </c>
      <c r="T2775" t="s">
        <v>8320</v>
      </c>
      <c r="U2775" t="s">
        <v>8356</v>
      </c>
    </row>
    <row r="2776" spans="1:21" ht="43.75" hidden="1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175"/>
        <v>41341.126481481479</v>
      </c>
      <c r="L2776" s="9">
        <f t="shared" si="176"/>
        <v>41311.126481481479</v>
      </c>
      <c r="M2776" s="14">
        <f t="shared" si="177"/>
        <v>2</v>
      </c>
      <c r="N2776" t="b">
        <v>0</v>
      </c>
      <c r="O2776">
        <v>13</v>
      </c>
      <c r="P2776" t="b">
        <v>0</v>
      </c>
      <c r="Q2776" t="s">
        <v>8302</v>
      </c>
      <c r="R2776">
        <f>ROUND(E2776/D2776*100,0)</f>
        <v>14</v>
      </c>
      <c r="S2776" s="10">
        <f t="shared" si="178"/>
        <v>43.85</v>
      </c>
      <c r="T2776" t="s">
        <v>8320</v>
      </c>
      <c r="U2776" t="s">
        <v>8356</v>
      </c>
    </row>
    <row r="2777" spans="1:21" ht="43.75" hidden="1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175"/>
        <v>40893.013356481482</v>
      </c>
      <c r="L2777" s="9">
        <f t="shared" si="176"/>
        <v>40863.013356481482</v>
      </c>
      <c r="M2777" s="14">
        <f t="shared" si="177"/>
        <v>11</v>
      </c>
      <c r="N2777" t="b">
        <v>0</v>
      </c>
      <c r="O2777">
        <v>2</v>
      </c>
      <c r="P2777" t="b">
        <v>0</v>
      </c>
      <c r="Q2777" t="s">
        <v>8302</v>
      </c>
      <c r="R2777">
        <f>ROUND(E2777/D2777*100,0)</f>
        <v>3</v>
      </c>
      <c r="S2777" s="10">
        <f t="shared" si="178"/>
        <v>75</v>
      </c>
      <c r="T2777" t="s">
        <v>8320</v>
      </c>
      <c r="U2777" t="s">
        <v>8356</v>
      </c>
    </row>
    <row r="2778" spans="1:21" ht="58.3" hidden="1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175"/>
        <v>42167.297175925924</v>
      </c>
      <c r="L2778" s="9">
        <f t="shared" si="176"/>
        <v>42136.297175925924</v>
      </c>
      <c r="M2778" s="14">
        <f t="shared" si="177"/>
        <v>5</v>
      </c>
      <c r="N2778" t="b">
        <v>0</v>
      </c>
      <c r="O2778">
        <v>36</v>
      </c>
      <c r="P2778" t="b">
        <v>0</v>
      </c>
      <c r="Q2778" t="s">
        <v>8302</v>
      </c>
      <c r="R2778">
        <f>ROUND(E2778/D2778*100,0)</f>
        <v>8</v>
      </c>
      <c r="S2778" s="10">
        <f t="shared" si="178"/>
        <v>45.97</v>
      </c>
      <c r="T2778" t="s">
        <v>8320</v>
      </c>
      <c r="U2778" t="s">
        <v>8356</v>
      </c>
    </row>
    <row r="2779" spans="1:21" ht="43.75" hidden="1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175"/>
        <v>42202.669027777782</v>
      </c>
      <c r="L2779" s="9">
        <f t="shared" si="176"/>
        <v>42172.669027777782</v>
      </c>
      <c r="M2779" s="14">
        <f t="shared" si="177"/>
        <v>6</v>
      </c>
      <c r="N2779" t="b">
        <v>0</v>
      </c>
      <c r="O2779">
        <v>1</v>
      </c>
      <c r="P2779" t="b">
        <v>0</v>
      </c>
      <c r="Q2779" t="s">
        <v>8302</v>
      </c>
      <c r="R2779">
        <f>ROUND(E2779/D2779*100,0)</f>
        <v>0</v>
      </c>
      <c r="S2779" s="10">
        <f t="shared" si="178"/>
        <v>10</v>
      </c>
      <c r="T2779" t="s">
        <v>8320</v>
      </c>
      <c r="U2779" t="s">
        <v>8356</v>
      </c>
    </row>
    <row r="2780" spans="1:21" ht="58.3" hidden="1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175"/>
        <v>41876.978078703702</v>
      </c>
      <c r="L2780" s="9">
        <f t="shared" si="176"/>
        <v>41846.978078703702</v>
      </c>
      <c r="M2780" s="14">
        <f t="shared" si="177"/>
        <v>7</v>
      </c>
      <c r="N2780" t="b">
        <v>0</v>
      </c>
      <c r="O2780">
        <v>15</v>
      </c>
      <c r="P2780" t="b">
        <v>0</v>
      </c>
      <c r="Q2780" t="s">
        <v>8302</v>
      </c>
      <c r="R2780">
        <f>ROUND(E2780/D2780*100,0)</f>
        <v>26</v>
      </c>
      <c r="S2780" s="10">
        <f t="shared" si="178"/>
        <v>93.67</v>
      </c>
      <c r="T2780" t="s">
        <v>8320</v>
      </c>
      <c r="U2780" t="s">
        <v>8356</v>
      </c>
    </row>
    <row r="2781" spans="1:21" ht="43.75" hidden="1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175"/>
        <v>42330.627557870372</v>
      </c>
      <c r="L2781" s="9">
        <f t="shared" si="176"/>
        <v>42300.585891203707</v>
      </c>
      <c r="M2781" s="14">
        <f t="shared" si="177"/>
        <v>10</v>
      </c>
      <c r="N2781" t="b">
        <v>0</v>
      </c>
      <c r="O2781">
        <v>1</v>
      </c>
      <c r="P2781" t="b">
        <v>0</v>
      </c>
      <c r="Q2781" t="s">
        <v>8302</v>
      </c>
      <c r="R2781">
        <f>ROUND(E2781/D2781*100,0)</f>
        <v>2</v>
      </c>
      <c r="S2781" s="10">
        <f t="shared" si="178"/>
        <v>53</v>
      </c>
      <c r="T2781" t="s">
        <v>8320</v>
      </c>
      <c r="U2781" t="s">
        <v>8356</v>
      </c>
    </row>
    <row r="2782" spans="1:21" ht="29.15" hidden="1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175"/>
        <v>42804.447777777779</v>
      </c>
      <c r="L2782" s="9">
        <f t="shared" si="176"/>
        <v>42774.447777777779</v>
      </c>
      <c r="M2782" s="14">
        <f t="shared" si="177"/>
        <v>2</v>
      </c>
      <c r="N2782" t="b">
        <v>0</v>
      </c>
      <c r="O2782">
        <v>0</v>
      </c>
      <c r="P2782" t="b">
        <v>0</v>
      </c>
      <c r="Q2782" t="s">
        <v>8302</v>
      </c>
      <c r="R2782">
        <f>ROUND(E2782/D2782*100,0)</f>
        <v>0</v>
      </c>
      <c r="S2782" s="10">
        <f t="shared" si="178"/>
        <v>0</v>
      </c>
      <c r="T2782" t="s">
        <v>8320</v>
      </c>
      <c r="U2782" t="s">
        <v>8356</v>
      </c>
    </row>
    <row r="2783" spans="1:21" ht="43.75" hidden="1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9">
        <f t="shared" si="175"/>
        <v>42047.291666666672</v>
      </c>
      <c r="L2783" s="9">
        <f t="shared" si="176"/>
        <v>42018.94159722222</v>
      </c>
      <c r="M2783" s="14">
        <f t="shared" si="177"/>
        <v>1</v>
      </c>
      <c r="N2783" t="b">
        <v>0</v>
      </c>
      <c r="O2783">
        <v>28</v>
      </c>
      <c r="P2783" t="b">
        <v>1</v>
      </c>
      <c r="Q2783" t="s">
        <v>8269</v>
      </c>
      <c r="R2783">
        <f t="shared" ref="R2783:R2846" si="179">IFERROR(ROUND(E2783/D2783*100,0),0)</f>
        <v>105</v>
      </c>
      <c r="S2783" s="10">
        <f t="shared" si="178"/>
        <v>47</v>
      </c>
      <c r="T2783" t="s">
        <v>8315</v>
      </c>
      <c r="U2783" t="s">
        <v>8316</v>
      </c>
    </row>
    <row r="2784" spans="1:21" ht="29.15" hidden="1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9">
        <f t="shared" si="175"/>
        <v>42052.207638888889</v>
      </c>
      <c r="L2784" s="9">
        <f t="shared" si="176"/>
        <v>42026.924976851849</v>
      </c>
      <c r="M2784" s="14">
        <f t="shared" si="177"/>
        <v>1</v>
      </c>
      <c r="N2784" t="b">
        <v>0</v>
      </c>
      <c r="O2784">
        <v>18</v>
      </c>
      <c r="P2784" t="b">
        <v>1</v>
      </c>
      <c r="Q2784" t="s">
        <v>8269</v>
      </c>
      <c r="R2784">
        <f t="shared" si="179"/>
        <v>120</v>
      </c>
      <c r="S2784" s="10">
        <f t="shared" si="178"/>
        <v>66.67</v>
      </c>
      <c r="T2784" t="s">
        <v>8315</v>
      </c>
      <c r="U2784" t="s">
        <v>8316</v>
      </c>
    </row>
    <row r="2785" spans="1:21" ht="43.75" hidden="1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9">
        <f t="shared" si="175"/>
        <v>42117.535254629634</v>
      </c>
      <c r="L2785" s="9">
        <f t="shared" si="176"/>
        <v>42103.535254629634</v>
      </c>
      <c r="M2785" s="14">
        <f t="shared" si="177"/>
        <v>4</v>
      </c>
      <c r="N2785" t="b">
        <v>0</v>
      </c>
      <c r="O2785">
        <v>61</v>
      </c>
      <c r="P2785" t="b">
        <v>1</v>
      </c>
      <c r="Q2785" t="s">
        <v>8269</v>
      </c>
      <c r="R2785">
        <f t="shared" si="179"/>
        <v>115</v>
      </c>
      <c r="S2785" s="10">
        <f t="shared" si="178"/>
        <v>18.77</v>
      </c>
      <c r="T2785" t="s">
        <v>8315</v>
      </c>
      <c r="U2785" t="s">
        <v>8316</v>
      </c>
    </row>
    <row r="2786" spans="1:21" ht="43.75" hidden="1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9">
        <f t="shared" si="175"/>
        <v>41941.787534722222</v>
      </c>
      <c r="L2786" s="9">
        <f t="shared" si="176"/>
        <v>41920.787534722222</v>
      </c>
      <c r="M2786" s="14">
        <f t="shared" si="177"/>
        <v>10</v>
      </c>
      <c r="N2786" t="b">
        <v>0</v>
      </c>
      <c r="O2786">
        <v>108</v>
      </c>
      <c r="P2786" t="b">
        <v>1</v>
      </c>
      <c r="Q2786" t="s">
        <v>8269</v>
      </c>
      <c r="R2786">
        <f t="shared" si="179"/>
        <v>119</v>
      </c>
      <c r="S2786" s="10">
        <f t="shared" si="178"/>
        <v>66.11</v>
      </c>
      <c r="T2786" t="s">
        <v>8315</v>
      </c>
      <c r="U2786" t="s">
        <v>8316</v>
      </c>
    </row>
    <row r="2787" spans="1:21" ht="43.75" hidden="1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9">
        <f t="shared" si="175"/>
        <v>42587.875</v>
      </c>
      <c r="L2787" s="9">
        <f t="shared" si="176"/>
        <v>42558.189432870371</v>
      </c>
      <c r="M2787" s="14">
        <f t="shared" si="177"/>
        <v>7</v>
      </c>
      <c r="N2787" t="b">
        <v>0</v>
      </c>
      <c r="O2787">
        <v>142</v>
      </c>
      <c r="P2787" t="b">
        <v>1</v>
      </c>
      <c r="Q2787" t="s">
        <v>8269</v>
      </c>
      <c r="R2787">
        <f t="shared" si="179"/>
        <v>105</v>
      </c>
      <c r="S2787" s="10">
        <f t="shared" si="178"/>
        <v>36.86</v>
      </c>
      <c r="T2787" t="s">
        <v>8315</v>
      </c>
      <c r="U2787" t="s">
        <v>8316</v>
      </c>
    </row>
    <row r="2788" spans="1:21" ht="29.15" hidden="1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9">
        <f t="shared" si="175"/>
        <v>41829.569212962961</v>
      </c>
      <c r="L2788" s="9">
        <f t="shared" si="176"/>
        <v>41815.569212962961</v>
      </c>
      <c r="M2788" s="14">
        <f t="shared" si="177"/>
        <v>6</v>
      </c>
      <c r="N2788" t="b">
        <v>0</v>
      </c>
      <c r="O2788">
        <v>74</v>
      </c>
      <c r="P2788" t="b">
        <v>1</v>
      </c>
      <c r="Q2788" t="s">
        <v>8269</v>
      </c>
      <c r="R2788">
        <f t="shared" si="179"/>
        <v>118</v>
      </c>
      <c r="S2788" s="10">
        <f t="shared" si="178"/>
        <v>39.81</v>
      </c>
      <c r="T2788" t="s">
        <v>8315</v>
      </c>
      <c r="U2788" t="s">
        <v>8316</v>
      </c>
    </row>
    <row r="2789" spans="1:21" ht="43.75" hidden="1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9">
        <f t="shared" si="175"/>
        <v>41838.198518518519</v>
      </c>
      <c r="L2789" s="9">
        <f t="shared" si="176"/>
        <v>41808.198518518519</v>
      </c>
      <c r="M2789" s="14">
        <f t="shared" si="177"/>
        <v>6</v>
      </c>
      <c r="N2789" t="b">
        <v>0</v>
      </c>
      <c r="O2789">
        <v>38</v>
      </c>
      <c r="P2789" t="b">
        <v>1</v>
      </c>
      <c r="Q2789" t="s">
        <v>8269</v>
      </c>
      <c r="R2789">
        <f t="shared" si="179"/>
        <v>120</v>
      </c>
      <c r="S2789" s="10">
        <f t="shared" si="178"/>
        <v>31.5</v>
      </c>
      <c r="T2789" t="s">
        <v>8315</v>
      </c>
      <c r="U2789" t="s">
        <v>8316</v>
      </c>
    </row>
    <row r="2790" spans="1:21" ht="43.75" hidden="1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9">
        <f t="shared" si="175"/>
        <v>42580.701886574068</v>
      </c>
      <c r="L2790" s="9">
        <f t="shared" si="176"/>
        <v>42550.701886574068</v>
      </c>
      <c r="M2790" s="14">
        <f t="shared" si="177"/>
        <v>6</v>
      </c>
      <c r="N2790" t="b">
        <v>0</v>
      </c>
      <c r="O2790">
        <v>20</v>
      </c>
      <c r="P2790" t="b">
        <v>1</v>
      </c>
      <c r="Q2790" t="s">
        <v>8269</v>
      </c>
      <c r="R2790">
        <f t="shared" si="179"/>
        <v>103</v>
      </c>
      <c r="S2790" s="10">
        <f t="shared" si="178"/>
        <v>102.5</v>
      </c>
      <c r="T2790" t="s">
        <v>8315</v>
      </c>
      <c r="U2790" t="s">
        <v>8316</v>
      </c>
    </row>
    <row r="2791" spans="1:21" ht="29.15" hidden="1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9">
        <f t="shared" si="175"/>
        <v>42075.166666666672</v>
      </c>
      <c r="L2791" s="9">
        <f t="shared" si="176"/>
        <v>42056.013124999998</v>
      </c>
      <c r="M2791" s="14">
        <f t="shared" si="177"/>
        <v>2</v>
      </c>
      <c r="N2791" t="b">
        <v>0</v>
      </c>
      <c r="O2791">
        <v>24</v>
      </c>
      <c r="P2791" t="b">
        <v>1</v>
      </c>
      <c r="Q2791" t="s">
        <v>8269</v>
      </c>
      <c r="R2791">
        <f t="shared" si="179"/>
        <v>101</v>
      </c>
      <c r="S2791" s="10">
        <f t="shared" si="178"/>
        <v>126.46</v>
      </c>
      <c r="T2791" t="s">
        <v>8315</v>
      </c>
      <c r="U2791" t="s">
        <v>8316</v>
      </c>
    </row>
    <row r="2792" spans="1:21" ht="43.75" hidden="1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9">
        <f t="shared" si="175"/>
        <v>42046.938692129625</v>
      </c>
      <c r="L2792" s="9">
        <f t="shared" si="176"/>
        <v>42016.938692129625</v>
      </c>
      <c r="M2792" s="14">
        <f t="shared" si="177"/>
        <v>1</v>
      </c>
      <c r="N2792" t="b">
        <v>0</v>
      </c>
      <c r="O2792">
        <v>66</v>
      </c>
      <c r="P2792" t="b">
        <v>1</v>
      </c>
      <c r="Q2792" t="s">
        <v>8269</v>
      </c>
      <c r="R2792">
        <f t="shared" si="179"/>
        <v>105</v>
      </c>
      <c r="S2792" s="10">
        <f t="shared" si="178"/>
        <v>47.88</v>
      </c>
      <c r="T2792" t="s">
        <v>8315</v>
      </c>
      <c r="U2792" t="s">
        <v>8316</v>
      </c>
    </row>
    <row r="2793" spans="1:21" ht="58.3" hidden="1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9">
        <f t="shared" si="175"/>
        <v>42622.166666666672</v>
      </c>
      <c r="L2793" s="9">
        <f t="shared" si="176"/>
        <v>42591.899988425925</v>
      </c>
      <c r="M2793" s="14">
        <f t="shared" si="177"/>
        <v>8</v>
      </c>
      <c r="N2793" t="b">
        <v>0</v>
      </c>
      <c r="O2793">
        <v>28</v>
      </c>
      <c r="P2793" t="b">
        <v>1</v>
      </c>
      <c r="Q2793" t="s">
        <v>8269</v>
      </c>
      <c r="R2793">
        <f t="shared" si="179"/>
        <v>103</v>
      </c>
      <c r="S2793" s="10">
        <f t="shared" si="178"/>
        <v>73.209999999999994</v>
      </c>
      <c r="T2793" t="s">
        <v>8315</v>
      </c>
      <c r="U2793" t="s">
        <v>8316</v>
      </c>
    </row>
    <row r="2794" spans="1:21" ht="43.75" hidden="1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9">
        <f t="shared" si="175"/>
        <v>42228.231006944443</v>
      </c>
      <c r="L2794" s="9">
        <f t="shared" si="176"/>
        <v>42183.231006944443</v>
      </c>
      <c r="M2794" s="14">
        <f t="shared" si="177"/>
        <v>6</v>
      </c>
      <c r="N2794" t="b">
        <v>0</v>
      </c>
      <c r="O2794">
        <v>24</v>
      </c>
      <c r="P2794" t="b">
        <v>1</v>
      </c>
      <c r="Q2794" t="s">
        <v>8269</v>
      </c>
      <c r="R2794">
        <f t="shared" si="179"/>
        <v>108</v>
      </c>
      <c r="S2794" s="10">
        <f t="shared" si="178"/>
        <v>89.67</v>
      </c>
      <c r="T2794" t="s">
        <v>8315</v>
      </c>
      <c r="U2794" t="s">
        <v>8316</v>
      </c>
    </row>
    <row r="2795" spans="1:21" ht="58.3" hidden="1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9">
        <f t="shared" si="175"/>
        <v>42206.419039351851</v>
      </c>
      <c r="L2795" s="9">
        <f t="shared" si="176"/>
        <v>42176.419039351851</v>
      </c>
      <c r="M2795" s="14">
        <f t="shared" si="177"/>
        <v>6</v>
      </c>
      <c r="N2795" t="b">
        <v>0</v>
      </c>
      <c r="O2795">
        <v>73</v>
      </c>
      <c r="P2795" t="b">
        <v>1</v>
      </c>
      <c r="Q2795" t="s">
        <v>8269</v>
      </c>
      <c r="R2795">
        <f t="shared" si="179"/>
        <v>111</v>
      </c>
      <c r="S2795" s="10">
        <f t="shared" si="178"/>
        <v>151.46</v>
      </c>
      <c r="T2795" t="s">
        <v>8315</v>
      </c>
      <c r="U2795" t="s">
        <v>8316</v>
      </c>
    </row>
    <row r="2796" spans="1:21" ht="58.3" hidden="1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9">
        <f t="shared" si="175"/>
        <v>42432.791666666672</v>
      </c>
      <c r="L2796" s="9">
        <f t="shared" si="176"/>
        <v>42416.691655092596</v>
      </c>
      <c r="M2796" s="14">
        <f t="shared" si="177"/>
        <v>2</v>
      </c>
      <c r="N2796" t="b">
        <v>0</v>
      </c>
      <c r="O2796">
        <v>3</v>
      </c>
      <c r="P2796" t="b">
        <v>1</v>
      </c>
      <c r="Q2796" t="s">
        <v>8269</v>
      </c>
      <c r="R2796">
        <f t="shared" si="179"/>
        <v>150</v>
      </c>
      <c r="S2796" s="10">
        <f t="shared" si="178"/>
        <v>25</v>
      </c>
      <c r="T2796" t="s">
        <v>8315</v>
      </c>
      <c r="U2796" t="s">
        <v>8316</v>
      </c>
    </row>
    <row r="2797" spans="1:21" ht="43.75" hidden="1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9">
        <f t="shared" si="175"/>
        <v>41796.958333333336</v>
      </c>
      <c r="L2797" s="9">
        <f t="shared" si="176"/>
        <v>41780.525937500002</v>
      </c>
      <c r="M2797" s="14">
        <f t="shared" si="177"/>
        <v>5</v>
      </c>
      <c r="N2797" t="b">
        <v>0</v>
      </c>
      <c r="O2797">
        <v>20</v>
      </c>
      <c r="P2797" t="b">
        <v>1</v>
      </c>
      <c r="Q2797" t="s">
        <v>8269</v>
      </c>
      <c r="R2797">
        <f t="shared" si="179"/>
        <v>104</v>
      </c>
      <c r="S2797" s="10">
        <f t="shared" si="178"/>
        <v>36.5</v>
      </c>
      <c r="T2797" t="s">
        <v>8315</v>
      </c>
      <c r="U2797" t="s">
        <v>8316</v>
      </c>
    </row>
    <row r="2798" spans="1:21" ht="43.75" hidden="1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9">
        <f t="shared" si="175"/>
        <v>41825.528101851851</v>
      </c>
      <c r="L2798" s="9">
        <f t="shared" si="176"/>
        <v>41795.528101851851</v>
      </c>
      <c r="M2798" s="14">
        <f t="shared" si="177"/>
        <v>6</v>
      </c>
      <c r="N2798" t="b">
        <v>0</v>
      </c>
      <c r="O2798">
        <v>21</v>
      </c>
      <c r="P2798" t="b">
        <v>1</v>
      </c>
      <c r="Q2798" t="s">
        <v>8269</v>
      </c>
      <c r="R2798">
        <f t="shared" si="179"/>
        <v>116</v>
      </c>
      <c r="S2798" s="10">
        <f t="shared" si="178"/>
        <v>44</v>
      </c>
      <c r="T2798" t="s">
        <v>8315</v>
      </c>
      <c r="U2798" t="s">
        <v>8316</v>
      </c>
    </row>
    <row r="2799" spans="1:21" ht="43.75" hidden="1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9">
        <f t="shared" si="175"/>
        <v>41828.94027777778</v>
      </c>
      <c r="L2799" s="9">
        <f t="shared" si="176"/>
        <v>41798.94027777778</v>
      </c>
      <c r="M2799" s="14">
        <f t="shared" si="177"/>
        <v>6</v>
      </c>
      <c r="N2799" t="b">
        <v>0</v>
      </c>
      <c r="O2799">
        <v>94</v>
      </c>
      <c r="P2799" t="b">
        <v>1</v>
      </c>
      <c r="Q2799" t="s">
        <v>8269</v>
      </c>
      <c r="R2799">
        <f t="shared" si="179"/>
        <v>103</v>
      </c>
      <c r="S2799" s="10">
        <f t="shared" si="178"/>
        <v>87.36</v>
      </c>
      <c r="T2799" t="s">
        <v>8315</v>
      </c>
      <c r="U2799" t="s">
        <v>8316</v>
      </c>
    </row>
    <row r="2800" spans="1:21" ht="58.3" hidden="1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9">
        <f t="shared" si="175"/>
        <v>42216.666666666672</v>
      </c>
      <c r="L2800" s="9">
        <f t="shared" si="176"/>
        <v>42201.675011574072</v>
      </c>
      <c r="M2800" s="14">
        <f t="shared" si="177"/>
        <v>7</v>
      </c>
      <c r="N2800" t="b">
        <v>0</v>
      </c>
      <c r="O2800">
        <v>139</v>
      </c>
      <c r="P2800" t="b">
        <v>1</v>
      </c>
      <c r="Q2800" t="s">
        <v>8269</v>
      </c>
      <c r="R2800">
        <f t="shared" si="179"/>
        <v>101</v>
      </c>
      <c r="S2800" s="10">
        <f t="shared" si="178"/>
        <v>36.47</v>
      </c>
      <c r="T2800" t="s">
        <v>8315</v>
      </c>
      <c r="U2800" t="s">
        <v>8316</v>
      </c>
    </row>
    <row r="2801" spans="1:21" ht="58.3" hidden="1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9">
        <f t="shared" si="175"/>
        <v>42538.666666666672</v>
      </c>
      <c r="L2801" s="9">
        <f t="shared" si="176"/>
        <v>42507.264699074076</v>
      </c>
      <c r="M2801" s="14">
        <f t="shared" si="177"/>
        <v>5</v>
      </c>
      <c r="N2801" t="b">
        <v>0</v>
      </c>
      <c r="O2801">
        <v>130</v>
      </c>
      <c r="P2801" t="b">
        <v>1</v>
      </c>
      <c r="Q2801" t="s">
        <v>8269</v>
      </c>
      <c r="R2801">
        <f t="shared" si="179"/>
        <v>117</v>
      </c>
      <c r="S2801" s="10">
        <f t="shared" si="178"/>
        <v>44.86</v>
      </c>
      <c r="T2801" t="s">
        <v>8315</v>
      </c>
      <c r="U2801" t="s">
        <v>8316</v>
      </c>
    </row>
    <row r="2802" spans="1:21" ht="43.75" hidden="1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9">
        <f t="shared" si="175"/>
        <v>42008.552847222221</v>
      </c>
      <c r="L2802" s="9">
        <f t="shared" si="176"/>
        <v>41948.552847222221</v>
      </c>
      <c r="M2802" s="14">
        <f t="shared" si="177"/>
        <v>11</v>
      </c>
      <c r="N2802" t="b">
        <v>0</v>
      </c>
      <c r="O2802">
        <v>31</v>
      </c>
      <c r="P2802" t="b">
        <v>1</v>
      </c>
      <c r="Q2802" t="s">
        <v>8269</v>
      </c>
      <c r="R2802">
        <f t="shared" si="179"/>
        <v>133</v>
      </c>
      <c r="S2802" s="10">
        <f t="shared" si="178"/>
        <v>42.9</v>
      </c>
      <c r="T2802" t="s">
        <v>8315</v>
      </c>
      <c r="U2802" t="s">
        <v>8316</v>
      </c>
    </row>
    <row r="2803" spans="1:21" ht="43.75" hidden="1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9">
        <f t="shared" si="175"/>
        <v>41922.458333333336</v>
      </c>
      <c r="L2803" s="9">
        <f t="shared" si="176"/>
        <v>41900.243159722224</v>
      </c>
      <c r="M2803" s="14">
        <f t="shared" si="177"/>
        <v>9</v>
      </c>
      <c r="N2803" t="b">
        <v>0</v>
      </c>
      <c r="O2803">
        <v>13</v>
      </c>
      <c r="P2803" t="b">
        <v>1</v>
      </c>
      <c r="Q2803" t="s">
        <v>8269</v>
      </c>
      <c r="R2803">
        <f t="shared" si="179"/>
        <v>133</v>
      </c>
      <c r="S2803" s="10">
        <f t="shared" si="178"/>
        <v>51.23</v>
      </c>
      <c r="T2803" t="s">
        <v>8315</v>
      </c>
      <c r="U2803" t="s">
        <v>8316</v>
      </c>
    </row>
    <row r="2804" spans="1:21" ht="43.75" hidden="1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9">
        <f t="shared" si="175"/>
        <v>42222.64707175926</v>
      </c>
      <c r="L2804" s="9">
        <f t="shared" si="176"/>
        <v>42192.64707175926</v>
      </c>
      <c r="M2804" s="14">
        <f t="shared" si="177"/>
        <v>7</v>
      </c>
      <c r="N2804" t="b">
        <v>0</v>
      </c>
      <c r="O2804">
        <v>90</v>
      </c>
      <c r="P2804" t="b">
        <v>1</v>
      </c>
      <c r="Q2804" t="s">
        <v>8269</v>
      </c>
      <c r="R2804">
        <f t="shared" si="179"/>
        <v>102</v>
      </c>
      <c r="S2804" s="10">
        <f t="shared" si="178"/>
        <v>33.94</v>
      </c>
      <c r="T2804" t="s">
        <v>8315</v>
      </c>
      <c r="U2804" t="s">
        <v>8316</v>
      </c>
    </row>
    <row r="2805" spans="1:21" ht="43.75" hidden="1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9">
        <f t="shared" si="175"/>
        <v>42201</v>
      </c>
      <c r="L2805" s="9">
        <f t="shared" si="176"/>
        <v>42158.065694444449</v>
      </c>
      <c r="M2805" s="14">
        <f t="shared" si="177"/>
        <v>6</v>
      </c>
      <c r="N2805" t="b">
        <v>0</v>
      </c>
      <c r="O2805">
        <v>141</v>
      </c>
      <c r="P2805" t="b">
        <v>1</v>
      </c>
      <c r="Q2805" t="s">
        <v>8269</v>
      </c>
      <c r="R2805">
        <f t="shared" si="179"/>
        <v>128</v>
      </c>
      <c r="S2805" s="10">
        <f t="shared" si="178"/>
        <v>90.74</v>
      </c>
      <c r="T2805" t="s">
        <v>8315</v>
      </c>
      <c r="U2805" t="s">
        <v>8316</v>
      </c>
    </row>
    <row r="2806" spans="1:21" ht="43.75" hidden="1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9">
        <f t="shared" si="175"/>
        <v>41911.453587962962</v>
      </c>
      <c r="L2806" s="9">
        <f t="shared" si="176"/>
        <v>41881.453587962962</v>
      </c>
      <c r="M2806" s="14">
        <f t="shared" si="177"/>
        <v>8</v>
      </c>
      <c r="N2806" t="b">
        <v>0</v>
      </c>
      <c r="O2806">
        <v>23</v>
      </c>
      <c r="P2806" t="b">
        <v>1</v>
      </c>
      <c r="Q2806" t="s">
        <v>8269</v>
      </c>
      <c r="R2806">
        <f t="shared" si="179"/>
        <v>115</v>
      </c>
      <c r="S2806" s="10">
        <f t="shared" si="178"/>
        <v>50</v>
      </c>
      <c r="T2806" t="s">
        <v>8315</v>
      </c>
      <c r="U2806" t="s">
        <v>8316</v>
      </c>
    </row>
    <row r="2807" spans="1:21" ht="58.3" hidden="1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9">
        <f t="shared" si="175"/>
        <v>42238.505474537036</v>
      </c>
      <c r="L2807" s="9">
        <f t="shared" si="176"/>
        <v>42213.505474537036</v>
      </c>
      <c r="M2807" s="14">
        <f t="shared" si="177"/>
        <v>7</v>
      </c>
      <c r="N2807" t="b">
        <v>0</v>
      </c>
      <c r="O2807">
        <v>18</v>
      </c>
      <c r="P2807" t="b">
        <v>1</v>
      </c>
      <c r="Q2807" t="s">
        <v>8269</v>
      </c>
      <c r="R2807">
        <f t="shared" si="179"/>
        <v>110</v>
      </c>
      <c r="S2807" s="10">
        <f t="shared" si="178"/>
        <v>24.44</v>
      </c>
      <c r="T2807" t="s">
        <v>8315</v>
      </c>
      <c r="U2807" t="s">
        <v>8316</v>
      </c>
    </row>
    <row r="2808" spans="1:21" ht="43.75" hidden="1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9">
        <f t="shared" si="175"/>
        <v>42221.458333333328</v>
      </c>
      <c r="L2808" s="9">
        <f t="shared" si="176"/>
        <v>42185.267245370371</v>
      </c>
      <c r="M2808" s="14">
        <f t="shared" si="177"/>
        <v>6</v>
      </c>
      <c r="N2808" t="b">
        <v>0</v>
      </c>
      <c r="O2808">
        <v>76</v>
      </c>
      <c r="P2808" t="b">
        <v>1</v>
      </c>
      <c r="Q2808" t="s">
        <v>8269</v>
      </c>
      <c r="R2808">
        <f t="shared" si="179"/>
        <v>112</v>
      </c>
      <c r="S2808" s="10">
        <f t="shared" si="178"/>
        <v>44.25</v>
      </c>
      <c r="T2808" t="s">
        <v>8315</v>
      </c>
      <c r="U2808" t="s">
        <v>8316</v>
      </c>
    </row>
    <row r="2809" spans="1:21" hidden="1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9">
        <f t="shared" si="175"/>
        <v>42184.873124999998</v>
      </c>
      <c r="L2809" s="9">
        <f t="shared" si="176"/>
        <v>42154.873124999998</v>
      </c>
      <c r="M2809" s="14">
        <f t="shared" si="177"/>
        <v>5</v>
      </c>
      <c r="N2809" t="b">
        <v>0</v>
      </c>
      <c r="O2809">
        <v>93</v>
      </c>
      <c r="P2809" t="b">
        <v>1</v>
      </c>
      <c r="Q2809" t="s">
        <v>8269</v>
      </c>
      <c r="R2809">
        <f t="shared" si="179"/>
        <v>126</v>
      </c>
      <c r="S2809" s="10">
        <f t="shared" si="178"/>
        <v>67.739999999999995</v>
      </c>
      <c r="T2809" t="s">
        <v>8315</v>
      </c>
      <c r="U2809" t="s">
        <v>8316</v>
      </c>
    </row>
    <row r="2810" spans="1:21" ht="43.75" hidden="1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9">
        <f t="shared" si="175"/>
        <v>42238.84646990741</v>
      </c>
      <c r="L2810" s="9">
        <f t="shared" si="176"/>
        <v>42208.84646990741</v>
      </c>
      <c r="M2810" s="14">
        <f t="shared" si="177"/>
        <v>7</v>
      </c>
      <c r="N2810" t="b">
        <v>0</v>
      </c>
      <c r="O2810">
        <v>69</v>
      </c>
      <c r="P2810" t="b">
        <v>1</v>
      </c>
      <c r="Q2810" t="s">
        <v>8269</v>
      </c>
      <c r="R2810">
        <f t="shared" si="179"/>
        <v>100</v>
      </c>
      <c r="S2810" s="10">
        <f t="shared" si="178"/>
        <v>65.38</v>
      </c>
      <c r="T2810" t="s">
        <v>8315</v>
      </c>
      <c r="U2810" t="s">
        <v>8316</v>
      </c>
    </row>
    <row r="2811" spans="1:21" ht="43.75" hidden="1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9">
        <f t="shared" si="175"/>
        <v>42459.610416666663</v>
      </c>
      <c r="L2811" s="9">
        <f t="shared" si="176"/>
        <v>42451.496817129635</v>
      </c>
      <c r="M2811" s="14">
        <f t="shared" si="177"/>
        <v>3</v>
      </c>
      <c r="N2811" t="b">
        <v>0</v>
      </c>
      <c r="O2811">
        <v>21</v>
      </c>
      <c r="P2811" t="b">
        <v>1</v>
      </c>
      <c r="Q2811" t="s">
        <v>8269</v>
      </c>
      <c r="R2811">
        <f t="shared" si="179"/>
        <v>102</v>
      </c>
      <c r="S2811" s="10">
        <f t="shared" si="178"/>
        <v>121.9</v>
      </c>
      <c r="T2811" t="s">
        <v>8315</v>
      </c>
      <c r="U2811" t="s">
        <v>8316</v>
      </c>
    </row>
    <row r="2812" spans="1:21" ht="43.75" hidden="1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9">
        <f t="shared" si="175"/>
        <v>41791.165972222225</v>
      </c>
      <c r="L2812" s="9">
        <f t="shared" si="176"/>
        <v>41759.13962962963</v>
      </c>
      <c r="M2812" s="14">
        <f t="shared" si="177"/>
        <v>4</v>
      </c>
      <c r="N2812" t="b">
        <v>0</v>
      </c>
      <c r="O2812">
        <v>57</v>
      </c>
      <c r="P2812" t="b">
        <v>1</v>
      </c>
      <c r="Q2812" t="s">
        <v>8269</v>
      </c>
      <c r="R2812">
        <f t="shared" si="179"/>
        <v>108</v>
      </c>
      <c r="S2812" s="10">
        <f t="shared" si="178"/>
        <v>47.46</v>
      </c>
      <c r="T2812" t="s">
        <v>8315</v>
      </c>
      <c r="U2812" t="s">
        <v>8316</v>
      </c>
    </row>
    <row r="2813" spans="1:21" ht="43.75" hidden="1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9">
        <f t="shared" si="175"/>
        <v>42058.496562500004</v>
      </c>
      <c r="L2813" s="9">
        <f t="shared" si="176"/>
        <v>42028.496562500004</v>
      </c>
      <c r="M2813" s="14">
        <f t="shared" si="177"/>
        <v>1</v>
      </c>
      <c r="N2813" t="b">
        <v>0</v>
      </c>
      <c r="O2813">
        <v>108</v>
      </c>
      <c r="P2813" t="b">
        <v>1</v>
      </c>
      <c r="Q2813" t="s">
        <v>8269</v>
      </c>
      <c r="R2813">
        <f t="shared" si="179"/>
        <v>100</v>
      </c>
      <c r="S2813" s="10">
        <f t="shared" si="178"/>
        <v>92.84</v>
      </c>
      <c r="T2813" t="s">
        <v>8315</v>
      </c>
      <c r="U2813" t="s">
        <v>8316</v>
      </c>
    </row>
    <row r="2814" spans="1:21" ht="43.75" hidden="1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9">
        <f t="shared" si="175"/>
        <v>42100.166666666672</v>
      </c>
      <c r="L2814" s="9">
        <f t="shared" si="176"/>
        <v>42054.74418981481</v>
      </c>
      <c r="M2814" s="14">
        <f t="shared" si="177"/>
        <v>2</v>
      </c>
      <c r="N2814" t="b">
        <v>0</v>
      </c>
      <c r="O2814">
        <v>83</v>
      </c>
      <c r="P2814" t="b">
        <v>1</v>
      </c>
      <c r="Q2814" t="s">
        <v>8269</v>
      </c>
      <c r="R2814">
        <f t="shared" si="179"/>
        <v>113</v>
      </c>
      <c r="S2814" s="10">
        <f t="shared" si="178"/>
        <v>68.25</v>
      </c>
      <c r="T2814" t="s">
        <v>8315</v>
      </c>
      <c r="U2814" t="s">
        <v>8316</v>
      </c>
    </row>
    <row r="2815" spans="1:21" ht="43.75" hidden="1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9">
        <f t="shared" si="175"/>
        <v>42718.742604166662</v>
      </c>
      <c r="L2815" s="9">
        <f t="shared" si="176"/>
        <v>42693.742604166662</v>
      </c>
      <c r="M2815" s="14">
        <f t="shared" si="177"/>
        <v>11</v>
      </c>
      <c r="N2815" t="b">
        <v>0</v>
      </c>
      <c r="O2815">
        <v>96</v>
      </c>
      <c r="P2815" t="b">
        <v>1</v>
      </c>
      <c r="Q2815" t="s">
        <v>8269</v>
      </c>
      <c r="R2815">
        <f t="shared" si="179"/>
        <v>128</v>
      </c>
      <c r="S2815" s="10">
        <f t="shared" si="178"/>
        <v>37.21</v>
      </c>
      <c r="T2815" t="s">
        <v>8315</v>
      </c>
      <c r="U2815" t="s">
        <v>8316</v>
      </c>
    </row>
    <row r="2816" spans="1:21" ht="43.75" hidden="1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9">
        <f t="shared" si="175"/>
        <v>42133.399479166663</v>
      </c>
      <c r="L2816" s="9">
        <f t="shared" si="176"/>
        <v>42103.399479166663</v>
      </c>
      <c r="M2816" s="14">
        <f t="shared" si="177"/>
        <v>4</v>
      </c>
      <c r="N2816" t="b">
        <v>0</v>
      </c>
      <c r="O2816">
        <v>64</v>
      </c>
      <c r="P2816" t="b">
        <v>1</v>
      </c>
      <c r="Q2816" t="s">
        <v>8269</v>
      </c>
      <c r="R2816">
        <f t="shared" si="179"/>
        <v>108</v>
      </c>
      <c r="S2816" s="10">
        <f t="shared" si="178"/>
        <v>25.25</v>
      </c>
      <c r="T2816" t="s">
        <v>8315</v>
      </c>
      <c r="U2816" t="s">
        <v>8316</v>
      </c>
    </row>
    <row r="2817" spans="1:21" ht="43.75" hidden="1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9">
        <f t="shared" si="175"/>
        <v>42589.776724537034</v>
      </c>
      <c r="L2817" s="9">
        <f t="shared" si="176"/>
        <v>42559.776724537034</v>
      </c>
      <c r="M2817" s="14">
        <f t="shared" si="177"/>
        <v>7</v>
      </c>
      <c r="N2817" t="b">
        <v>0</v>
      </c>
      <c r="O2817">
        <v>14</v>
      </c>
      <c r="P2817" t="b">
        <v>1</v>
      </c>
      <c r="Q2817" t="s">
        <v>8269</v>
      </c>
      <c r="R2817">
        <f t="shared" si="179"/>
        <v>242</v>
      </c>
      <c r="S2817" s="10">
        <f t="shared" si="178"/>
        <v>43.21</v>
      </c>
      <c r="T2817" t="s">
        <v>8315</v>
      </c>
      <c r="U2817" t="s">
        <v>8316</v>
      </c>
    </row>
    <row r="2818" spans="1:21" ht="43.75" hidden="1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9">
        <f t="shared" si="175"/>
        <v>42218.666666666672</v>
      </c>
      <c r="L2818" s="9">
        <f t="shared" si="176"/>
        <v>42188.467499999999</v>
      </c>
      <c r="M2818" s="14">
        <f t="shared" si="177"/>
        <v>7</v>
      </c>
      <c r="N2818" t="b">
        <v>0</v>
      </c>
      <c r="O2818">
        <v>169</v>
      </c>
      <c r="P2818" t="b">
        <v>1</v>
      </c>
      <c r="Q2818" t="s">
        <v>8269</v>
      </c>
      <c r="R2818">
        <f t="shared" si="179"/>
        <v>142</v>
      </c>
      <c r="S2818" s="10">
        <f t="shared" si="178"/>
        <v>25.13</v>
      </c>
      <c r="T2818" t="s">
        <v>8315</v>
      </c>
      <c r="U2818" t="s">
        <v>8316</v>
      </c>
    </row>
    <row r="2819" spans="1:21" ht="58.3" hidden="1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9">
        <f t="shared" ref="K2819:K2882" si="180">(I2819/60/60/24) + DATE(1970,1,1)</f>
        <v>42063.634976851856</v>
      </c>
      <c r="L2819" s="9">
        <f t="shared" ref="L2819:L2882" si="181">(J2819/60/60/24) + DATE(1970,1,1)</f>
        <v>42023.634976851856</v>
      </c>
      <c r="M2819" s="14">
        <f t="shared" ref="M2819:M2882" si="182">MONTH(L2819)</f>
        <v>1</v>
      </c>
      <c r="N2819" t="b">
        <v>0</v>
      </c>
      <c r="O2819">
        <v>33</v>
      </c>
      <c r="P2819" t="b">
        <v>1</v>
      </c>
      <c r="Q2819" t="s">
        <v>8269</v>
      </c>
      <c r="R2819">
        <f t="shared" si="179"/>
        <v>130</v>
      </c>
      <c r="S2819" s="10">
        <f t="shared" ref="S2819:S2882" si="183">IFERROR(ROUND(E2819/O2819,2),0)</f>
        <v>23.64</v>
      </c>
      <c r="T2819" t="s">
        <v>8315</v>
      </c>
      <c r="U2819" t="s">
        <v>8316</v>
      </c>
    </row>
    <row r="2820" spans="1:21" ht="43.75" hidden="1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9">
        <f t="shared" si="180"/>
        <v>42270.598217592589</v>
      </c>
      <c r="L2820" s="9">
        <f t="shared" si="181"/>
        <v>42250.598217592589</v>
      </c>
      <c r="M2820" s="14">
        <f t="shared" si="182"/>
        <v>9</v>
      </c>
      <c r="N2820" t="b">
        <v>0</v>
      </c>
      <c r="O2820">
        <v>102</v>
      </c>
      <c r="P2820" t="b">
        <v>1</v>
      </c>
      <c r="Q2820" t="s">
        <v>8269</v>
      </c>
      <c r="R2820">
        <f t="shared" si="179"/>
        <v>106</v>
      </c>
      <c r="S2820" s="10">
        <f t="shared" si="183"/>
        <v>103.95</v>
      </c>
      <c r="T2820" t="s">
        <v>8315</v>
      </c>
      <c r="U2820" t="s">
        <v>8316</v>
      </c>
    </row>
    <row r="2821" spans="1:21" ht="43.75" hidden="1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9">
        <f t="shared" si="180"/>
        <v>42169.525567129633</v>
      </c>
      <c r="L2821" s="9">
        <f t="shared" si="181"/>
        <v>42139.525567129633</v>
      </c>
      <c r="M2821" s="14">
        <f t="shared" si="182"/>
        <v>5</v>
      </c>
      <c r="N2821" t="b">
        <v>0</v>
      </c>
      <c r="O2821">
        <v>104</v>
      </c>
      <c r="P2821" t="b">
        <v>1</v>
      </c>
      <c r="Q2821" t="s">
        <v>8269</v>
      </c>
      <c r="R2821">
        <f t="shared" si="179"/>
        <v>105</v>
      </c>
      <c r="S2821" s="10">
        <f t="shared" si="183"/>
        <v>50.38</v>
      </c>
      <c r="T2821" t="s">
        <v>8315</v>
      </c>
      <c r="U2821" t="s">
        <v>8316</v>
      </c>
    </row>
    <row r="2822" spans="1:21" ht="43.75" hidden="1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9">
        <f t="shared" si="180"/>
        <v>42426</v>
      </c>
      <c r="L2822" s="9">
        <f t="shared" si="181"/>
        <v>42401.610983796301</v>
      </c>
      <c r="M2822" s="14">
        <f t="shared" si="182"/>
        <v>2</v>
      </c>
      <c r="N2822" t="b">
        <v>0</v>
      </c>
      <c r="O2822">
        <v>20</v>
      </c>
      <c r="P2822" t="b">
        <v>1</v>
      </c>
      <c r="Q2822" t="s">
        <v>8269</v>
      </c>
      <c r="R2822">
        <f t="shared" si="179"/>
        <v>136</v>
      </c>
      <c r="S2822" s="10">
        <f t="shared" si="183"/>
        <v>13.6</v>
      </c>
      <c r="T2822" t="s">
        <v>8315</v>
      </c>
      <c r="U2822" t="s">
        <v>8316</v>
      </c>
    </row>
    <row r="2823" spans="1:21" ht="58.3" hidden="1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9">
        <f t="shared" si="180"/>
        <v>41905.922858796301</v>
      </c>
      <c r="L2823" s="9">
        <f t="shared" si="181"/>
        <v>41875.922858796301</v>
      </c>
      <c r="M2823" s="14">
        <f t="shared" si="182"/>
        <v>8</v>
      </c>
      <c r="N2823" t="b">
        <v>0</v>
      </c>
      <c r="O2823">
        <v>35</v>
      </c>
      <c r="P2823" t="b">
        <v>1</v>
      </c>
      <c r="Q2823" t="s">
        <v>8269</v>
      </c>
      <c r="R2823">
        <f t="shared" si="179"/>
        <v>100</v>
      </c>
      <c r="S2823" s="10">
        <f t="shared" si="183"/>
        <v>28.57</v>
      </c>
      <c r="T2823" t="s">
        <v>8315</v>
      </c>
      <c r="U2823" t="s">
        <v>8316</v>
      </c>
    </row>
    <row r="2824" spans="1:21" ht="58.3" hidden="1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9">
        <f t="shared" si="180"/>
        <v>42090.642268518524</v>
      </c>
      <c r="L2824" s="9">
        <f t="shared" si="181"/>
        <v>42060.683935185181</v>
      </c>
      <c r="M2824" s="14">
        <f t="shared" si="182"/>
        <v>2</v>
      </c>
      <c r="N2824" t="b">
        <v>0</v>
      </c>
      <c r="O2824">
        <v>94</v>
      </c>
      <c r="P2824" t="b">
        <v>1</v>
      </c>
      <c r="Q2824" t="s">
        <v>8269</v>
      </c>
      <c r="R2824">
        <f t="shared" si="179"/>
        <v>100</v>
      </c>
      <c r="S2824" s="10">
        <f t="shared" si="183"/>
        <v>63.83</v>
      </c>
      <c r="T2824" t="s">
        <v>8315</v>
      </c>
      <c r="U2824" t="s">
        <v>8316</v>
      </c>
    </row>
    <row r="2825" spans="1:21" ht="58.3" hidden="1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9">
        <f t="shared" si="180"/>
        <v>42094.957638888889</v>
      </c>
      <c r="L2825" s="9">
        <f t="shared" si="181"/>
        <v>42067.011643518519</v>
      </c>
      <c r="M2825" s="14">
        <f t="shared" si="182"/>
        <v>3</v>
      </c>
      <c r="N2825" t="b">
        <v>0</v>
      </c>
      <c r="O2825">
        <v>14</v>
      </c>
      <c r="P2825" t="b">
        <v>1</v>
      </c>
      <c r="Q2825" t="s">
        <v>8269</v>
      </c>
      <c r="R2825">
        <f t="shared" si="179"/>
        <v>124</v>
      </c>
      <c r="S2825" s="10">
        <f t="shared" si="183"/>
        <v>8.86</v>
      </c>
      <c r="T2825" t="s">
        <v>8315</v>
      </c>
      <c r="U2825" t="s">
        <v>8316</v>
      </c>
    </row>
    <row r="2826" spans="1:21" ht="43.75" hidden="1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9">
        <f t="shared" si="180"/>
        <v>42168.071527777778</v>
      </c>
      <c r="L2826" s="9">
        <f t="shared" si="181"/>
        <v>42136.270787037036</v>
      </c>
      <c r="M2826" s="14">
        <f t="shared" si="182"/>
        <v>5</v>
      </c>
      <c r="N2826" t="b">
        <v>0</v>
      </c>
      <c r="O2826">
        <v>15</v>
      </c>
      <c r="P2826" t="b">
        <v>1</v>
      </c>
      <c r="Q2826" t="s">
        <v>8269</v>
      </c>
      <c r="R2826">
        <f t="shared" si="179"/>
        <v>117</v>
      </c>
      <c r="S2826" s="10">
        <f t="shared" si="183"/>
        <v>50.67</v>
      </c>
      <c r="T2826" t="s">
        <v>8315</v>
      </c>
      <c r="U2826" t="s">
        <v>8316</v>
      </c>
    </row>
    <row r="2827" spans="1:21" ht="58.3" hidden="1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9">
        <f t="shared" si="180"/>
        <v>42342.792662037042</v>
      </c>
      <c r="L2827" s="9">
        <f t="shared" si="181"/>
        <v>42312.792662037042</v>
      </c>
      <c r="M2827" s="14">
        <f t="shared" si="182"/>
        <v>11</v>
      </c>
      <c r="N2827" t="b">
        <v>0</v>
      </c>
      <c r="O2827">
        <v>51</v>
      </c>
      <c r="P2827" t="b">
        <v>1</v>
      </c>
      <c r="Q2827" t="s">
        <v>8269</v>
      </c>
      <c r="R2827">
        <f t="shared" si="179"/>
        <v>103</v>
      </c>
      <c r="S2827" s="10">
        <f t="shared" si="183"/>
        <v>60.78</v>
      </c>
      <c r="T2827" t="s">
        <v>8315</v>
      </c>
      <c r="U2827" t="s">
        <v>8316</v>
      </c>
    </row>
    <row r="2828" spans="1:21" ht="58.3" hidden="1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9">
        <f t="shared" si="180"/>
        <v>42195.291666666672</v>
      </c>
      <c r="L2828" s="9">
        <f t="shared" si="181"/>
        <v>42171.034861111111</v>
      </c>
      <c r="M2828" s="14">
        <f t="shared" si="182"/>
        <v>6</v>
      </c>
      <c r="N2828" t="b">
        <v>0</v>
      </c>
      <c r="O2828">
        <v>19</v>
      </c>
      <c r="P2828" t="b">
        <v>1</v>
      </c>
      <c r="Q2828" t="s">
        <v>8269</v>
      </c>
      <c r="R2828">
        <f t="shared" si="179"/>
        <v>108</v>
      </c>
      <c r="S2828" s="10">
        <f t="shared" si="183"/>
        <v>113.42</v>
      </c>
      <c r="T2828" t="s">
        <v>8315</v>
      </c>
      <c r="U2828" t="s">
        <v>8316</v>
      </c>
    </row>
    <row r="2829" spans="1:21" ht="58.3" hidden="1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9">
        <f t="shared" si="180"/>
        <v>42524.6875</v>
      </c>
      <c r="L2829" s="9">
        <f t="shared" si="181"/>
        <v>42494.683634259258</v>
      </c>
      <c r="M2829" s="14">
        <f t="shared" si="182"/>
        <v>5</v>
      </c>
      <c r="N2829" t="b">
        <v>0</v>
      </c>
      <c r="O2829">
        <v>23</v>
      </c>
      <c r="P2829" t="b">
        <v>1</v>
      </c>
      <c r="Q2829" t="s">
        <v>8269</v>
      </c>
      <c r="R2829">
        <f t="shared" si="179"/>
        <v>120</v>
      </c>
      <c r="S2829" s="10">
        <f t="shared" si="183"/>
        <v>104.57</v>
      </c>
      <c r="T2829" t="s">
        <v>8315</v>
      </c>
      <c r="U2829" t="s">
        <v>8316</v>
      </c>
    </row>
    <row r="2830" spans="1:21" ht="43.75" hidden="1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9">
        <f t="shared" si="180"/>
        <v>42279.958333333328</v>
      </c>
      <c r="L2830" s="9">
        <f t="shared" si="181"/>
        <v>42254.264687499999</v>
      </c>
      <c r="M2830" s="14">
        <f t="shared" si="182"/>
        <v>9</v>
      </c>
      <c r="N2830" t="b">
        <v>0</v>
      </c>
      <c r="O2830">
        <v>97</v>
      </c>
      <c r="P2830" t="b">
        <v>1</v>
      </c>
      <c r="Q2830" t="s">
        <v>8269</v>
      </c>
      <c r="R2830">
        <f t="shared" si="179"/>
        <v>100</v>
      </c>
      <c r="S2830" s="10">
        <f t="shared" si="183"/>
        <v>98.31</v>
      </c>
      <c r="T2830" t="s">
        <v>8315</v>
      </c>
      <c r="U2830" t="s">
        <v>8316</v>
      </c>
    </row>
    <row r="2831" spans="1:21" ht="43.75" hidden="1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9">
        <f t="shared" si="180"/>
        <v>42523.434236111112</v>
      </c>
      <c r="L2831" s="9">
        <f t="shared" si="181"/>
        <v>42495.434236111112</v>
      </c>
      <c r="M2831" s="14">
        <f t="shared" si="182"/>
        <v>5</v>
      </c>
      <c r="N2831" t="b">
        <v>0</v>
      </c>
      <c r="O2831">
        <v>76</v>
      </c>
      <c r="P2831" t="b">
        <v>1</v>
      </c>
      <c r="Q2831" t="s">
        <v>8269</v>
      </c>
      <c r="R2831">
        <f t="shared" si="179"/>
        <v>107</v>
      </c>
      <c r="S2831" s="10">
        <f t="shared" si="183"/>
        <v>35.04</v>
      </c>
      <c r="T2831" t="s">
        <v>8315</v>
      </c>
      <c r="U2831" t="s">
        <v>8316</v>
      </c>
    </row>
    <row r="2832" spans="1:21" ht="29.15" hidden="1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9">
        <f t="shared" si="180"/>
        <v>41771.165972222225</v>
      </c>
      <c r="L2832" s="9">
        <f t="shared" si="181"/>
        <v>41758.839675925927</v>
      </c>
      <c r="M2832" s="14">
        <f t="shared" si="182"/>
        <v>4</v>
      </c>
      <c r="N2832" t="b">
        <v>0</v>
      </c>
      <c r="O2832">
        <v>11</v>
      </c>
      <c r="P2832" t="b">
        <v>1</v>
      </c>
      <c r="Q2832" t="s">
        <v>8269</v>
      </c>
      <c r="R2832">
        <f t="shared" si="179"/>
        <v>100</v>
      </c>
      <c r="S2832" s="10">
        <f t="shared" si="183"/>
        <v>272.73</v>
      </c>
      <c r="T2832" t="s">
        <v>8315</v>
      </c>
      <c r="U2832" t="s">
        <v>8316</v>
      </c>
    </row>
    <row r="2833" spans="1:21" ht="43.75" hidden="1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9">
        <f t="shared" si="180"/>
        <v>42201.824884259258</v>
      </c>
      <c r="L2833" s="9">
        <f t="shared" si="181"/>
        <v>42171.824884259258</v>
      </c>
      <c r="M2833" s="14">
        <f t="shared" si="182"/>
        <v>6</v>
      </c>
      <c r="N2833" t="b">
        <v>0</v>
      </c>
      <c r="O2833">
        <v>52</v>
      </c>
      <c r="P2833" t="b">
        <v>1</v>
      </c>
      <c r="Q2833" t="s">
        <v>8269</v>
      </c>
      <c r="R2833">
        <f t="shared" si="179"/>
        <v>111</v>
      </c>
      <c r="S2833" s="10">
        <f t="shared" si="183"/>
        <v>63.85</v>
      </c>
      <c r="T2833" t="s">
        <v>8315</v>
      </c>
      <c r="U2833" t="s">
        <v>8316</v>
      </c>
    </row>
    <row r="2834" spans="1:21" ht="43.75" hidden="1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9">
        <f t="shared" si="180"/>
        <v>41966.916666666672</v>
      </c>
      <c r="L2834" s="9">
        <f t="shared" si="181"/>
        <v>41938.709421296298</v>
      </c>
      <c r="M2834" s="14">
        <f t="shared" si="182"/>
        <v>10</v>
      </c>
      <c r="N2834" t="b">
        <v>0</v>
      </c>
      <c r="O2834">
        <v>95</v>
      </c>
      <c r="P2834" t="b">
        <v>1</v>
      </c>
      <c r="Q2834" t="s">
        <v>8269</v>
      </c>
      <c r="R2834">
        <f t="shared" si="179"/>
        <v>115</v>
      </c>
      <c r="S2834" s="10">
        <f t="shared" si="183"/>
        <v>30.19</v>
      </c>
      <c r="T2834" t="s">
        <v>8315</v>
      </c>
      <c r="U2834" t="s">
        <v>8316</v>
      </c>
    </row>
    <row r="2835" spans="1:21" hidden="1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9">
        <f t="shared" si="180"/>
        <v>42288.083333333328</v>
      </c>
      <c r="L2835" s="9">
        <f t="shared" si="181"/>
        <v>42268.127696759257</v>
      </c>
      <c r="M2835" s="14">
        <f t="shared" si="182"/>
        <v>9</v>
      </c>
      <c r="N2835" t="b">
        <v>0</v>
      </c>
      <c r="O2835">
        <v>35</v>
      </c>
      <c r="P2835" t="b">
        <v>1</v>
      </c>
      <c r="Q2835" t="s">
        <v>8269</v>
      </c>
      <c r="R2835">
        <f t="shared" si="179"/>
        <v>108</v>
      </c>
      <c r="S2835" s="10">
        <f t="shared" si="183"/>
        <v>83.51</v>
      </c>
      <c r="T2835" t="s">
        <v>8315</v>
      </c>
      <c r="U2835" t="s">
        <v>8316</v>
      </c>
    </row>
    <row r="2836" spans="1:21" ht="43.75" hidden="1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9">
        <f t="shared" si="180"/>
        <v>42034.959837962961</v>
      </c>
      <c r="L2836" s="9">
        <f t="shared" si="181"/>
        <v>42019.959837962961</v>
      </c>
      <c r="M2836" s="14">
        <f t="shared" si="182"/>
        <v>1</v>
      </c>
      <c r="N2836" t="b">
        <v>0</v>
      </c>
      <c r="O2836">
        <v>21</v>
      </c>
      <c r="P2836" t="b">
        <v>1</v>
      </c>
      <c r="Q2836" t="s">
        <v>8269</v>
      </c>
      <c r="R2836">
        <f t="shared" si="179"/>
        <v>170</v>
      </c>
      <c r="S2836" s="10">
        <f t="shared" si="183"/>
        <v>64.760000000000005</v>
      </c>
      <c r="T2836" t="s">
        <v>8315</v>
      </c>
      <c r="U2836" t="s">
        <v>8316</v>
      </c>
    </row>
    <row r="2837" spans="1:21" ht="43.75" hidden="1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9">
        <f t="shared" si="180"/>
        <v>42343</v>
      </c>
      <c r="L2837" s="9">
        <f t="shared" si="181"/>
        <v>42313.703900462962</v>
      </c>
      <c r="M2837" s="14">
        <f t="shared" si="182"/>
        <v>11</v>
      </c>
      <c r="N2837" t="b">
        <v>0</v>
      </c>
      <c r="O2837">
        <v>93</v>
      </c>
      <c r="P2837" t="b">
        <v>1</v>
      </c>
      <c r="Q2837" t="s">
        <v>8269</v>
      </c>
      <c r="R2837">
        <f t="shared" si="179"/>
        <v>187</v>
      </c>
      <c r="S2837" s="10">
        <f t="shared" si="183"/>
        <v>20.12</v>
      </c>
      <c r="T2837" t="s">
        <v>8315</v>
      </c>
      <c r="U2837" t="s">
        <v>8316</v>
      </c>
    </row>
    <row r="2838" spans="1:21" ht="58.3" hidden="1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9">
        <f t="shared" si="180"/>
        <v>42784.207638888889</v>
      </c>
      <c r="L2838" s="9">
        <f t="shared" si="181"/>
        <v>42746.261782407411</v>
      </c>
      <c r="M2838" s="14">
        <f t="shared" si="182"/>
        <v>1</v>
      </c>
      <c r="N2838" t="b">
        <v>0</v>
      </c>
      <c r="O2838">
        <v>11</v>
      </c>
      <c r="P2838" t="b">
        <v>1</v>
      </c>
      <c r="Q2838" t="s">
        <v>8269</v>
      </c>
      <c r="R2838">
        <f t="shared" si="179"/>
        <v>108</v>
      </c>
      <c r="S2838" s="10">
        <f t="shared" si="183"/>
        <v>44.09</v>
      </c>
      <c r="T2838" t="s">
        <v>8315</v>
      </c>
      <c r="U2838" t="s">
        <v>8316</v>
      </c>
    </row>
    <row r="2839" spans="1:21" ht="58.3" hidden="1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9">
        <f t="shared" si="180"/>
        <v>42347.950046296297</v>
      </c>
      <c r="L2839" s="9">
        <f t="shared" si="181"/>
        <v>42307.908379629633</v>
      </c>
      <c r="M2839" s="14">
        <f t="shared" si="182"/>
        <v>10</v>
      </c>
      <c r="N2839" t="b">
        <v>0</v>
      </c>
      <c r="O2839">
        <v>21</v>
      </c>
      <c r="P2839" t="b">
        <v>1</v>
      </c>
      <c r="Q2839" t="s">
        <v>8269</v>
      </c>
      <c r="R2839">
        <f t="shared" si="179"/>
        <v>100</v>
      </c>
      <c r="S2839" s="10">
        <f t="shared" si="183"/>
        <v>40.479999999999997</v>
      </c>
      <c r="T2839" t="s">
        <v>8315</v>
      </c>
      <c r="U2839" t="s">
        <v>8316</v>
      </c>
    </row>
    <row r="2840" spans="1:21" ht="43.75" hidden="1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9">
        <f t="shared" si="180"/>
        <v>41864.916666666664</v>
      </c>
      <c r="L2840" s="9">
        <f t="shared" si="181"/>
        <v>41842.607592592591</v>
      </c>
      <c r="M2840" s="14">
        <f t="shared" si="182"/>
        <v>7</v>
      </c>
      <c r="N2840" t="b">
        <v>0</v>
      </c>
      <c r="O2840">
        <v>54</v>
      </c>
      <c r="P2840" t="b">
        <v>1</v>
      </c>
      <c r="Q2840" t="s">
        <v>8269</v>
      </c>
      <c r="R2840">
        <f t="shared" si="179"/>
        <v>120</v>
      </c>
      <c r="S2840" s="10">
        <f t="shared" si="183"/>
        <v>44.54</v>
      </c>
      <c r="T2840" t="s">
        <v>8315</v>
      </c>
      <c r="U2840" t="s">
        <v>8316</v>
      </c>
    </row>
    <row r="2841" spans="1:21" ht="43.75" hidden="1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9">
        <f t="shared" si="180"/>
        <v>41876.207638888889</v>
      </c>
      <c r="L2841" s="9">
        <f t="shared" si="181"/>
        <v>41853.240208333329</v>
      </c>
      <c r="M2841" s="14">
        <f t="shared" si="182"/>
        <v>8</v>
      </c>
      <c r="N2841" t="b">
        <v>0</v>
      </c>
      <c r="O2841">
        <v>31</v>
      </c>
      <c r="P2841" t="b">
        <v>1</v>
      </c>
      <c r="Q2841" t="s">
        <v>8269</v>
      </c>
      <c r="R2841">
        <f t="shared" si="179"/>
        <v>111</v>
      </c>
      <c r="S2841" s="10">
        <f t="shared" si="183"/>
        <v>125.81</v>
      </c>
      <c r="T2841" t="s">
        <v>8315</v>
      </c>
      <c r="U2841" t="s">
        <v>8316</v>
      </c>
    </row>
    <row r="2842" spans="1:21" ht="58.3" hidden="1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9">
        <f t="shared" si="180"/>
        <v>42081.708333333328</v>
      </c>
      <c r="L2842" s="9">
        <f t="shared" si="181"/>
        <v>42060.035636574074</v>
      </c>
      <c r="M2842" s="14">
        <f t="shared" si="182"/>
        <v>2</v>
      </c>
      <c r="N2842" t="b">
        <v>0</v>
      </c>
      <c r="O2842">
        <v>132</v>
      </c>
      <c r="P2842" t="b">
        <v>1</v>
      </c>
      <c r="Q2842" t="s">
        <v>8269</v>
      </c>
      <c r="R2842">
        <f t="shared" si="179"/>
        <v>104</v>
      </c>
      <c r="S2842" s="10">
        <f t="shared" si="183"/>
        <v>19.7</v>
      </c>
      <c r="T2842" t="s">
        <v>8315</v>
      </c>
      <c r="U2842" t="s">
        <v>8316</v>
      </c>
    </row>
    <row r="2843" spans="1:21" ht="43.75" hidden="1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180"/>
        <v>42351.781215277777</v>
      </c>
      <c r="L2843" s="9">
        <f t="shared" si="181"/>
        <v>42291.739548611105</v>
      </c>
      <c r="M2843" s="14">
        <f t="shared" si="182"/>
        <v>10</v>
      </c>
      <c r="N2843" t="b">
        <v>0</v>
      </c>
      <c r="O2843">
        <v>1</v>
      </c>
      <c r="P2843" t="b">
        <v>0</v>
      </c>
      <c r="Q2843" t="s">
        <v>8269</v>
      </c>
      <c r="R2843">
        <f t="shared" si="179"/>
        <v>1</v>
      </c>
      <c r="S2843" s="10">
        <f t="shared" si="183"/>
        <v>10</v>
      </c>
      <c r="T2843" t="s">
        <v>8315</v>
      </c>
      <c r="U2843" t="s">
        <v>8316</v>
      </c>
    </row>
    <row r="2844" spans="1:21" ht="43.75" hidden="1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180"/>
        <v>41811.458333333336</v>
      </c>
      <c r="L2844" s="9">
        <f t="shared" si="181"/>
        <v>41784.952488425923</v>
      </c>
      <c r="M2844" s="14">
        <f t="shared" si="182"/>
        <v>5</v>
      </c>
      <c r="N2844" t="b">
        <v>0</v>
      </c>
      <c r="O2844">
        <v>0</v>
      </c>
      <c r="P2844" t="b">
        <v>0</v>
      </c>
      <c r="Q2844" t="s">
        <v>8269</v>
      </c>
      <c r="R2844">
        <f t="shared" si="179"/>
        <v>0</v>
      </c>
      <c r="S2844" s="10">
        <f t="shared" si="183"/>
        <v>0</v>
      </c>
      <c r="T2844" t="s">
        <v>8315</v>
      </c>
      <c r="U2844" t="s">
        <v>8316</v>
      </c>
    </row>
    <row r="2845" spans="1:21" ht="43.75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180"/>
        <v>42534.166666666672</v>
      </c>
      <c r="L2845" s="9">
        <f t="shared" si="181"/>
        <v>42492.737847222219</v>
      </c>
      <c r="M2845" s="14">
        <f t="shared" si="182"/>
        <v>5</v>
      </c>
      <c r="N2845" t="b">
        <v>0</v>
      </c>
      <c r="O2845">
        <v>0</v>
      </c>
      <c r="P2845" t="b">
        <v>0</v>
      </c>
      <c r="Q2845" t="s">
        <v>8269</v>
      </c>
      <c r="R2845">
        <f t="shared" si="179"/>
        <v>0</v>
      </c>
      <c r="S2845" s="10">
        <f t="shared" si="183"/>
        <v>0</v>
      </c>
      <c r="T2845" t="s">
        <v>8315</v>
      </c>
      <c r="U2845" t="s">
        <v>8316</v>
      </c>
    </row>
    <row r="2846" spans="1:21" ht="43.75" hidden="1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180"/>
        <v>42739.546064814815</v>
      </c>
      <c r="L2846" s="9">
        <f t="shared" si="181"/>
        <v>42709.546064814815</v>
      </c>
      <c r="M2846" s="14">
        <f t="shared" si="182"/>
        <v>12</v>
      </c>
      <c r="N2846" t="b">
        <v>0</v>
      </c>
      <c r="O2846">
        <v>1</v>
      </c>
      <c r="P2846" t="b">
        <v>0</v>
      </c>
      <c r="Q2846" t="s">
        <v>8269</v>
      </c>
      <c r="R2846">
        <f t="shared" si="179"/>
        <v>5</v>
      </c>
      <c r="S2846" s="10">
        <f t="shared" si="183"/>
        <v>30</v>
      </c>
      <c r="T2846" t="s">
        <v>8315</v>
      </c>
      <c r="U2846" t="s">
        <v>8316</v>
      </c>
    </row>
    <row r="2847" spans="1:21" ht="43.75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180"/>
        <v>42163.016585648147</v>
      </c>
      <c r="L2847" s="9">
        <f t="shared" si="181"/>
        <v>42103.016585648147</v>
      </c>
      <c r="M2847" s="14">
        <f t="shared" si="182"/>
        <v>4</v>
      </c>
      <c r="N2847" t="b">
        <v>0</v>
      </c>
      <c r="O2847">
        <v>39</v>
      </c>
      <c r="P2847" t="b">
        <v>0</v>
      </c>
      <c r="Q2847" t="s">
        <v>8269</v>
      </c>
      <c r="R2847">
        <f t="shared" ref="R2847:R2910" si="184">IFERROR(ROUND(E2847/D2847*100,0),0)</f>
        <v>32</v>
      </c>
      <c r="S2847" s="10">
        <f t="shared" si="183"/>
        <v>60.67</v>
      </c>
      <c r="T2847" t="s">
        <v>8315</v>
      </c>
      <c r="U2847" t="s">
        <v>8316</v>
      </c>
    </row>
    <row r="2848" spans="1:21" ht="58.3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180"/>
        <v>42153.692060185189</v>
      </c>
      <c r="L2848" s="9">
        <f t="shared" si="181"/>
        <v>42108.692060185189</v>
      </c>
      <c r="M2848" s="14">
        <f t="shared" si="182"/>
        <v>4</v>
      </c>
      <c r="N2848" t="b">
        <v>0</v>
      </c>
      <c r="O2848">
        <v>0</v>
      </c>
      <c r="P2848" t="b">
        <v>0</v>
      </c>
      <c r="Q2848" t="s">
        <v>8269</v>
      </c>
      <c r="R2848">
        <f t="shared" si="184"/>
        <v>0</v>
      </c>
      <c r="S2848" s="10">
        <f t="shared" si="183"/>
        <v>0</v>
      </c>
      <c r="T2848" t="s">
        <v>8315</v>
      </c>
      <c r="U2848" t="s">
        <v>8316</v>
      </c>
    </row>
    <row r="2849" spans="1:21" ht="43.75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180"/>
        <v>42513.806307870371</v>
      </c>
      <c r="L2849" s="9">
        <f t="shared" si="181"/>
        <v>42453.806307870371</v>
      </c>
      <c r="M2849" s="14">
        <f t="shared" si="182"/>
        <v>3</v>
      </c>
      <c r="N2849" t="b">
        <v>0</v>
      </c>
      <c r="O2849">
        <v>0</v>
      </c>
      <c r="P2849" t="b">
        <v>0</v>
      </c>
      <c r="Q2849" t="s">
        <v>8269</v>
      </c>
      <c r="R2849">
        <f t="shared" si="184"/>
        <v>0</v>
      </c>
      <c r="S2849" s="10">
        <f t="shared" si="183"/>
        <v>0</v>
      </c>
      <c r="T2849" t="s">
        <v>8315</v>
      </c>
      <c r="U2849" t="s">
        <v>8316</v>
      </c>
    </row>
    <row r="2850" spans="1:21" ht="58.3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180"/>
        <v>42153.648831018523</v>
      </c>
      <c r="L2850" s="9">
        <f t="shared" si="181"/>
        <v>42123.648831018523</v>
      </c>
      <c r="M2850" s="14">
        <f t="shared" si="182"/>
        <v>4</v>
      </c>
      <c r="N2850" t="b">
        <v>0</v>
      </c>
      <c r="O2850">
        <v>3</v>
      </c>
      <c r="P2850" t="b">
        <v>0</v>
      </c>
      <c r="Q2850" t="s">
        <v>8269</v>
      </c>
      <c r="R2850">
        <f t="shared" si="184"/>
        <v>0</v>
      </c>
      <c r="S2850" s="10">
        <f t="shared" si="183"/>
        <v>23.33</v>
      </c>
      <c r="T2850" t="s">
        <v>8315</v>
      </c>
      <c r="U2850" t="s">
        <v>8316</v>
      </c>
    </row>
    <row r="2851" spans="1:21" ht="43.75" hidden="1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180"/>
        <v>42483.428240740745</v>
      </c>
      <c r="L2851" s="9">
        <f t="shared" si="181"/>
        <v>42453.428240740745</v>
      </c>
      <c r="M2851" s="14">
        <f t="shared" si="182"/>
        <v>3</v>
      </c>
      <c r="N2851" t="b">
        <v>0</v>
      </c>
      <c r="O2851">
        <v>1</v>
      </c>
      <c r="P2851" t="b">
        <v>0</v>
      </c>
      <c r="Q2851" t="s">
        <v>8269</v>
      </c>
      <c r="R2851">
        <f t="shared" si="184"/>
        <v>1</v>
      </c>
      <c r="S2851" s="10">
        <f t="shared" si="183"/>
        <v>5</v>
      </c>
      <c r="T2851" t="s">
        <v>8315</v>
      </c>
      <c r="U2851" t="s">
        <v>8316</v>
      </c>
    </row>
    <row r="2852" spans="1:21" ht="43.75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180"/>
        <v>41888.007071759261</v>
      </c>
      <c r="L2852" s="9">
        <f t="shared" si="181"/>
        <v>41858.007071759261</v>
      </c>
      <c r="M2852" s="14">
        <f t="shared" si="182"/>
        <v>8</v>
      </c>
      <c r="N2852" t="b">
        <v>0</v>
      </c>
      <c r="O2852">
        <v>13</v>
      </c>
      <c r="P2852" t="b">
        <v>0</v>
      </c>
      <c r="Q2852" t="s">
        <v>8269</v>
      </c>
      <c r="R2852">
        <f t="shared" si="184"/>
        <v>4</v>
      </c>
      <c r="S2852" s="10">
        <f t="shared" si="183"/>
        <v>23.92</v>
      </c>
      <c r="T2852" t="s">
        <v>8315</v>
      </c>
      <c r="U2852" t="s">
        <v>8316</v>
      </c>
    </row>
    <row r="2853" spans="1:21" ht="43.75" hidden="1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180"/>
        <v>42398.970138888893</v>
      </c>
      <c r="L2853" s="9">
        <f t="shared" si="181"/>
        <v>42390.002650462964</v>
      </c>
      <c r="M2853" s="14">
        <f t="shared" si="182"/>
        <v>1</v>
      </c>
      <c r="N2853" t="b">
        <v>0</v>
      </c>
      <c r="O2853">
        <v>0</v>
      </c>
      <c r="P2853" t="b">
        <v>0</v>
      </c>
      <c r="Q2853" t="s">
        <v>8269</v>
      </c>
      <c r="R2853">
        <f t="shared" si="184"/>
        <v>0</v>
      </c>
      <c r="S2853" s="10">
        <f t="shared" si="183"/>
        <v>0</v>
      </c>
      <c r="T2853" t="s">
        <v>8315</v>
      </c>
      <c r="U2853" t="s">
        <v>8316</v>
      </c>
    </row>
    <row r="2854" spans="1:21" ht="43.75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180"/>
        <v>41811.045173611114</v>
      </c>
      <c r="L2854" s="9">
        <f t="shared" si="181"/>
        <v>41781.045173611114</v>
      </c>
      <c r="M2854" s="14">
        <f t="shared" si="182"/>
        <v>5</v>
      </c>
      <c r="N2854" t="b">
        <v>0</v>
      </c>
      <c r="O2854">
        <v>6</v>
      </c>
      <c r="P2854" t="b">
        <v>0</v>
      </c>
      <c r="Q2854" t="s">
        <v>8269</v>
      </c>
      <c r="R2854">
        <f t="shared" si="184"/>
        <v>2</v>
      </c>
      <c r="S2854" s="10">
        <f t="shared" si="183"/>
        <v>15.83</v>
      </c>
      <c r="T2854" t="s">
        <v>8315</v>
      </c>
      <c r="U2854" t="s">
        <v>8316</v>
      </c>
    </row>
    <row r="2855" spans="1:21" ht="43.75" hidden="1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180"/>
        <v>41896.190937499996</v>
      </c>
      <c r="L2855" s="9">
        <f t="shared" si="181"/>
        <v>41836.190937499996</v>
      </c>
      <c r="M2855" s="14">
        <f t="shared" si="182"/>
        <v>7</v>
      </c>
      <c r="N2855" t="b">
        <v>0</v>
      </c>
      <c r="O2855">
        <v>0</v>
      </c>
      <c r="P2855" t="b">
        <v>0</v>
      </c>
      <c r="Q2855" t="s">
        <v>8269</v>
      </c>
      <c r="R2855">
        <f t="shared" si="184"/>
        <v>0</v>
      </c>
      <c r="S2855" s="10">
        <f t="shared" si="183"/>
        <v>0</v>
      </c>
      <c r="T2855" t="s">
        <v>8315</v>
      </c>
      <c r="U2855" t="s">
        <v>8316</v>
      </c>
    </row>
    <row r="2856" spans="1:21" ht="43.75" hidden="1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180"/>
        <v>42131.71665509259</v>
      </c>
      <c r="L2856" s="9">
        <f t="shared" si="181"/>
        <v>42111.71665509259</v>
      </c>
      <c r="M2856" s="14">
        <f t="shared" si="182"/>
        <v>4</v>
      </c>
      <c r="N2856" t="b">
        <v>0</v>
      </c>
      <c r="O2856">
        <v>14</v>
      </c>
      <c r="P2856" t="b">
        <v>0</v>
      </c>
      <c r="Q2856" t="s">
        <v>8269</v>
      </c>
      <c r="R2856">
        <f t="shared" si="184"/>
        <v>42</v>
      </c>
      <c r="S2856" s="10">
        <f t="shared" si="183"/>
        <v>29.79</v>
      </c>
      <c r="T2856" t="s">
        <v>8315</v>
      </c>
      <c r="U2856" t="s">
        <v>8316</v>
      </c>
    </row>
    <row r="2857" spans="1:21" ht="58.3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180"/>
        <v>42398.981944444444</v>
      </c>
      <c r="L2857" s="9">
        <f t="shared" si="181"/>
        <v>42370.007766203707</v>
      </c>
      <c r="M2857" s="14">
        <f t="shared" si="182"/>
        <v>1</v>
      </c>
      <c r="N2857" t="b">
        <v>0</v>
      </c>
      <c r="O2857">
        <v>5</v>
      </c>
      <c r="P2857" t="b">
        <v>0</v>
      </c>
      <c r="Q2857" t="s">
        <v>8269</v>
      </c>
      <c r="R2857">
        <f t="shared" si="184"/>
        <v>50</v>
      </c>
      <c r="S2857" s="10">
        <f t="shared" si="183"/>
        <v>60</v>
      </c>
      <c r="T2857" t="s">
        <v>8315</v>
      </c>
      <c r="U2857" t="s">
        <v>8316</v>
      </c>
    </row>
    <row r="2858" spans="1:21" ht="43.75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180"/>
        <v>42224.898611111115</v>
      </c>
      <c r="L2858" s="9">
        <f t="shared" si="181"/>
        <v>42165.037581018521</v>
      </c>
      <c r="M2858" s="14">
        <f t="shared" si="182"/>
        <v>6</v>
      </c>
      <c r="N2858" t="b">
        <v>0</v>
      </c>
      <c r="O2858">
        <v>6</v>
      </c>
      <c r="P2858" t="b">
        <v>0</v>
      </c>
      <c r="Q2858" t="s">
        <v>8269</v>
      </c>
      <c r="R2858">
        <f t="shared" si="184"/>
        <v>5</v>
      </c>
      <c r="S2858" s="10">
        <f t="shared" si="183"/>
        <v>24.33</v>
      </c>
      <c r="T2858" t="s">
        <v>8315</v>
      </c>
      <c r="U2858" t="s">
        <v>8316</v>
      </c>
    </row>
    <row r="2859" spans="1:21" ht="58.3" hidden="1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180"/>
        <v>42786.75</v>
      </c>
      <c r="L2859" s="9">
        <f t="shared" si="181"/>
        <v>42726.920081018514</v>
      </c>
      <c r="M2859" s="14">
        <f t="shared" si="182"/>
        <v>12</v>
      </c>
      <c r="N2859" t="b">
        <v>0</v>
      </c>
      <c r="O2859">
        <v>15</v>
      </c>
      <c r="P2859" t="b">
        <v>0</v>
      </c>
      <c r="Q2859" t="s">
        <v>8269</v>
      </c>
      <c r="R2859">
        <f t="shared" si="184"/>
        <v>20</v>
      </c>
      <c r="S2859" s="10">
        <f t="shared" si="183"/>
        <v>500</v>
      </c>
      <c r="T2859" t="s">
        <v>8315</v>
      </c>
      <c r="U2859" t="s">
        <v>8316</v>
      </c>
    </row>
    <row r="2860" spans="1:21" ht="43.75" hidden="1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180"/>
        <v>41978.477777777778</v>
      </c>
      <c r="L2860" s="9">
        <f t="shared" si="181"/>
        <v>41954.545081018514</v>
      </c>
      <c r="M2860" s="14">
        <f t="shared" si="182"/>
        <v>11</v>
      </c>
      <c r="N2860" t="b">
        <v>0</v>
      </c>
      <c r="O2860">
        <v>0</v>
      </c>
      <c r="P2860" t="b">
        <v>0</v>
      </c>
      <c r="Q2860" t="s">
        <v>8269</v>
      </c>
      <c r="R2860">
        <f t="shared" si="184"/>
        <v>0</v>
      </c>
      <c r="S2860" s="10">
        <f t="shared" si="183"/>
        <v>0</v>
      </c>
      <c r="T2860" t="s">
        <v>8315</v>
      </c>
      <c r="U2860" t="s">
        <v>8316</v>
      </c>
    </row>
    <row r="2861" spans="1:21" ht="43.75" hidden="1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180"/>
        <v>42293.362314814818</v>
      </c>
      <c r="L2861" s="9">
        <f t="shared" si="181"/>
        <v>42233.362314814818</v>
      </c>
      <c r="M2861" s="14">
        <f t="shared" si="182"/>
        <v>8</v>
      </c>
      <c r="N2861" t="b">
        <v>0</v>
      </c>
      <c r="O2861">
        <v>1</v>
      </c>
      <c r="P2861" t="b">
        <v>0</v>
      </c>
      <c r="Q2861" t="s">
        <v>8269</v>
      </c>
      <c r="R2861">
        <f t="shared" si="184"/>
        <v>2</v>
      </c>
      <c r="S2861" s="10">
        <f t="shared" si="183"/>
        <v>35</v>
      </c>
      <c r="T2861" t="s">
        <v>8315</v>
      </c>
      <c r="U2861" t="s">
        <v>8316</v>
      </c>
    </row>
    <row r="2862" spans="1:21" ht="58.3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180"/>
        <v>42540.800648148142</v>
      </c>
      <c r="L2862" s="9">
        <f t="shared" si="181"/>
        <v>42480.800648148142</v>
      </c>
      <c r="M2862" s="14">
        <f t="shared" si="182"/>
        <v>4</v>
      </c>
      <c r="N2862" t="b">
        <v>0</v>
      </c>
      <c r="O2862">
        <v>9</v>
      </c>
      <c r="P2862" t="b">
        <v>0</v>
      </c>
      <c r="Q2862" t="s">
        <v>8269</v>
      </c>
      <c r="R2862">
        <f t="shared" si="184"/>
        <v>7</v>
      </c>
      <c r="S2862" s="10">
        <f t="shared" si="183"/>
        <v>29.56</v>
      </c>
      <c r="T2862" t="s">
        <v>8315</v>
      </c>
      <c r="U2862" t="s">
        <v>8316</v>
      </c>
    </row>
    <row r="2863" spans="1:21" ht="43.75" hidden="1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180"/>
        <v>42271.590833333335</v>
      </c>
      <c r="L2863" s="9">
        <f t="shared" si="181"/>
        <v>42257.590833333335</v>
      </c>
      <c r="M2863" s="14">
        <f t="shared" si="182"/>
        <v>9</v>
      </c>
      <c r="N2863" t="b">
        <v>0</v>
      </c>
      <c r="O2863">
        <v>3</v>
      </c>
      <c r="P2863" t="b">
        <v>0</v>
      </c>
      <c r="Q2863" t="s">
        <v>8269</v>
      </c>
      <c r="R2863">
        <f t="shared" si="184"/>
        <v>32</v>
      </c>
      <c r="S2863" s="10">
        <f t="shared" si="183"/>
        <v>26.67</v>
      </c>
      <c r="T2863" t="s">
        <v>8315</v>
      </c>
      <c r="U2863" t="s">
        <v>8316</v>
      </c>
    </row>
    <row r="2864" spans="1:21" ht="43.75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180"/>
        <v>41814.789687500001</v>
      </c>
      <c r="L2864" s="9">
        <f t="shared" si="181"/>
        <v>41784.789687500001</v>
      </c>
      <c r="M2864" s="14">
        <f t="shared" si="182"/>
        <v>5</v>
      </c>
      <c r="N2864" t="b">
        <v>0</v>
      </c>
      <c r="O2864">
        <v>3</v>
      </c>
      <c r="P2864" t="b">
        <v>0</v>
      </c>
      <c r="Q2864" t="s">
        <v>8269</v>
      </c>
      <c r="R2864">
        <f t="shared" si="184"/>
        <v>0</v>
      </c>
      <c r="S2864" s="10">
        <f t="shared" si="183"/>
        <v>18.329999999999998</v>
      </c>
      <c r="T2864" t="s">
        <v>8315</v>
      </c>
      <c r="U2864" t="s">
        <v>8316</v>
      </c>
    </row>
    <row r="2865" spans="1:21" ht="43.75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180"/>
        <v>41891.675034722226</v>
      </c>
      <c r="L2865" s="9">
        <f t="shared" si="181"/>
        <v>41831.675034722226</v>
      </c>
      <c r="M2865" s="14">
        <f t="shared" si="182"/>
        <v>7</v>
      </c>
      <c r="N2865" t="b">
        <v>0</v>
      </c>
      <c r="O2865">
        <v>1</v>
      </c>
      <c r="P2865" t="b">
        <v>0</v>
      </c>
      <c r="Q2865" t="s">
        <v>8269</v>
      </c>
      <c r="R2865">
        <f t="shared" si="184"/>
        <v>0</v>
      </c>
      <c r="S2865" s="10">
        <f t="shared" si="183"/>
        <v>20</v>
      </c>
      <c r="T2865" t="s">
        <v>8315</v>
      </c>
      <c r="U2865" t="s">
        <v>8316</v>
      </c>
    </row>
    <row r="2866" spans="1:21" hidden="1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180"/>
        <v>42202.554166666669</v>
      </c>
      <c r="L2866" s="9">
        <f t="shared" si="181"/>
        <v>42172.613506944443</v>
      </c>
      <c r="M2866" s="14">
        <f t="shared" si="182"/>
        <v>6</v>
      </c>
      <c r="N2866" t="b">
        <v>0</v>
      </c>
      <c r="O2866">
        <v>3</v>
      </c>
      <c r="P2866" t="b">
        <v>0</v>
      </c>
      <c r="Q2866" t="s">
        <v>8269</v>
      </c>
      <c r="R2866">
        <f t="shared" si="184"/>
        <v>2</v>
      </c>
      <c r="S2866" s="10">
        <f t="shared" si="183"/>
        <v>13.33</v>
      </c>
      <c r="T2866" t="s">
        <v>8315</v>
      </c>
      <c r="U2866" t="s">
        <v>8316</v>
      </c>
    </row>
    <row r="2867" spans="1:21" ht="43.75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180"/>
        <v>42010.114108796297</v>
      </c>
      <c r="L2867" s="9">
        <f t="shared" si="181"/>
        <v>41950.114108796297</v>
      </c>
      <c r="M2867" s="14">
        <f t="shared" si="182"/>
        <v>11</v>
      </c>
      <c r="N2867" t="b">
        <v>0</v>
      </c>
      <c r="O2867">
        <v>0</v>
      </c>
      <c r="P2867" t="b">
        <v>0</v>
      </c>
      <c r="Q2867" t="s">
        <v>8269</v>
      </c>
      <c r="R2867">
        <f t="shared" si="184"/>
        <v>0</v>
      </c>
      <c r="S2867" s="10">
        <f t="shared" si="183"/>
        <v>0</v>
      </c>
      <c r="T2867" t="s">
        <v>8315</v>
      </c>
      <c r="U2867" t="s">
        <v>8316</v>
      </c>
    </row>
    <row r="2868" spans="1:21" ht="43.75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180"/>
        <v>42657.916666666672</v>
      </c>
      <c r="L2868" s="9">
        <f t="shared" si="181"/>
        <v>42627.955104166671</v>
      </c>
      <c r="M2868" s="14">
        <f t="shared" si="182"/>
        <v>9</v>
      </c>
      <c r="N2868" t="b">
        <v>0</v>
      </c>
      <c r="O2868">
        <v>2</v>
      </c>
      <c r="P2868" t="b">
        <v>0</v>
      </c>
      <c r="Q2868" t="s">
        <v>8269</v>
      </c>
      <c r="R2868">
        <f t="shared" si="184"/>
        <v>1</v>
      </c>
      <c r="S2868" s="10">
        <f t="shared" si="183"/>
        <v>22.5</v>
      </c>
      <c r="T2868" t="s">
        <v>8315</v>
      </c>
      <c r="U2868" t="s">
        <v>8316</v>
      </c>
    </row>
    <row r="2869" spans="1:21" ht="58.3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180"/>
        <v>42555.166666666672</v>
      </c>
      <c r="L2869" s="9">
        <f t="shared" si="181"/>
        <v>42531.195277777777</v>
      </c>
      <c r="M2869" s="14">
        <f t="shared" si="182"/>
        <v>6</v>
      </c>
      <c r="N2869" t="b">
        <v>0</v>
      </c>
      <c r="O2869">
        <v>10</v>
      </c>
      <c r="P2869" t="b">
        <v>0</v>
      </c>
      <c r="Q2869" t="s">
        <v>8269</v>
      </c>
      <c r="R2869">
        <f t="shared" si="184"/>
        <v>20</v>
      </c>
      <c r="S2869" s="10">
        <f t="shared" si="183"/>
        <v>50.4</v>
      </c>
      <c r="T2869" t="s">
        <v>8315</v>
      </c>
      <c r="U2869" t="s">
        <v>8316</v>
      </c>
    </row>
    <row r="2870" spans="1:21" ht="58.3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180"/>
        <v>42648.827013888891</v>
      </c>
      <c r="L2870" s="9">
        <f t="shared" si="181"/>
        <v>42618.827013888891</v>
      </c>
      <c r="M2870" s="14">
        <f t="shared" si="182"/>
        <v>9</v>
      </c>
      <c r="N2870" t="b">
        <v>0</v>
      </c>
      <c r="O2870">
        <v>60</v>
      </c>
      <c r="P2870" t="b">
        <v>0</v>
      </c>
      <c r="Q2870" t="s">
        <v>8269</v>
      </c>
      <c r="R2870">
        <f t="shared" si="184"/>
        <v>42</v>
      </c>
      <c r="S2870" s="10">
        <f t="shared" si="183"/>
        <v>105.03</v>
      </c>
      <c r="T2870" t="s">
        <v>8315</v>
      </c>
      <c r="U2870" t="s">
        <v>8316</v>
      </c>
    </row>
    <row r="2871" spans="1:21" ht="58.3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180"/>
        <v>42570.593530092592</v>
      </c>
      <c r="L2871" s="9">
        <f t="shared" si="181"/>
        <v>42540.593530092592</v>
      </c>
      <c r="M2871" s="14">
        <f t="shared" si="182"/>
        <v>6</v>
      </c>
      <c r="N2871" t="b">
        <v>0</v>
      </c>
      <c r="O2871">
        <v>5</v>
      </c>
      <c r="P2871" t="b">
        <v>0</v>
      </c>
      <c r="Q2871" t="s">
        <v>8269</v>
      </c>
      <c r="R2871">
        <f t="shared" si="184"/>
        <v>1</v>
      </c>
      <c r="S2871" s="10">
        <f t="shared" si="183"/>
        <v>35.4</v>
      </c>
      <c r="T2871" t="s">
        <v>8315</v>
      </c>
      <c r="U2871" t="s">
        <v>8316</v>
      </c>
    </row>
    <row r="2872" spans="1:21" ht="58.3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180"/>
        <v>41776.189409722225</v>
      </c>
      <c r="L2872" s="9">
        <f t="shared" si="181"/>
        <v>41746.189409722225</v>
      </c>
      <c r="M2872" s="14">
        <f t="shared" si="182"/>
        <v>4</v>
      </c>
      <c r="N2872" t="b">
        <v>0</v>
      </c>
      <c r="O2872">
        <v>9</v>
      </c>
      <c r="P2872" t="b">
        <v>0</v>
      </c>
      <c r="Q2872" t="s">
        <v>8269</v>
      </c>
      <c r="R2872">
        <f t="shared" si="184"/>
        <v>15</v>
      </c>
      <c r="S2872" s="10">
        <f t="shared" si="183"/>
        <v>83.33</v>
      </c>
      <c r="T2872" t="s">
        <v>8315</v>
      </c>
      <c r="U2872" t="s">
        <v>8316</v>
      </c>
    </row>
    <row r="2873" spans="1:21" ht="43.75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180"/>
        <v>41994.738576388889</v>
      </c>
      <c r="L2873" s="9">
        <f t="shared" si="181"/>
        <v>41974.738576388889</v>
      </c>
      <c r="M2873" s="14">
        <f t="shared" si="182"/>
        <v>12</v>
      </c>
      <c r="N2873" t="b">
        <v>0</v>
      </c>
      <c r="O2873">
        <v>13</v>
      </c>
      <c r="P2873" t="b">
        <v>0</v>
      </c>
      <c r="Q2873" t="s">
        <v>8269</v>
      </c>
      <c r="R2873">
        <f t="shared" si="184"/>
        <v>5</v>
      </c>
      <c r="S2873" s="10">
        <f t="shared" si="183"/>
        <v>35.92</v>
      </c>
      <c r="T2873" t="s">
        <v>8315</v>
      </c>
      <c r="U2873" t="s">
        <v>8316</v>
      </c>
    </row>
    <row r="2874" spans="1:21" ht="43.75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180"/>
        <v>42175.11618055556</v>
      </c>
      <c r="L2874" s="9">
        <f t="shared" si="181"/>
        <v>42115.11618055556</v>
      </c>
      <c r="M2874" s="14">
        <f t="shared" si="182"/>
        <v>4</v>
      </c>
      <c r="N2874" t="b">
        <v>0</v>
      </c>
      <c r="O2874">
        <v>0</v>
      </c>
      <c r="P2874" t="b">
        <v>0</v>
      </c>
      <c r="Q2874" t="s">
        <v>8269</v>
      </c>
      <c r="R2874">
        <f t="shared" si="184"/>
        <v>0</v>
      </c>
      <c r="S2874" s="10">
        <f t="shared" si="183"/>
        <v>0</v>
      </c>
      <c r="T2874" t="s">
        <v>8315</v>
      </c>
      <c r="U2874" t="s">
        <v>8316</v>
      </c>
    </row>
    <row r="2875" spans="1:21" ht="58.3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180"/>
        <v>42032.817488425921</v>
      </c>
      <c r="L2875" s="9">
        <f t="shared" si="181"/>
        <v>42002.817488425921</v>
      </c>
      <c r="M2875" s="14">
        <f t="shared" si="182"/>
        <v>12</v>
      </c>
      <c r="N2875" t="b">
        <v>0</v>
      </c>
      <c r="O2875">
        <v>8</v>
      </c>
      <c r="P2875" t="b">
        <v>0</v>
      </c>
      <c r="Q2875" t="s">
        <v>8269</v>
      </c>
      <c r="R2875">
        <f t="shared" si="184"/>
        <v>38</v>
      </c>
      <c r="S2875" s="10">
        <f t="shared" si="183"/>
        <v>119.13</v>
      </c>
      <c r="T2875" t="s">
        <v>8315</v>
      </c>
      <c r="U2875" t="s">
        <v>8316</v>
      </c>
    </row>
    <row r="2876" spans="1:21" ht="43.75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180"/>
        <v>42752.84474537037</v>
      </c>
      <c r="L2876" s="9">
        <f t="shared" si="181"/>
        <v>42722.84474537037</v>
      </c>
      <c r="M2876" s="14">
        <f t="shared" si="182"/>
        <v>12</v>
      </c>
      <c r="N2876" t="b">
        <v>0</v>
      </c>
      <c r="O2876">
        <v>3</v>
      </c>
      <c r="P2876" t="b">
        <v>0</v>
      </c>
      <c r="Q2876" t="s">
        <v>8269</v>
      </c>
      <c r="R2876">
        <f t="shared" si="184"/>
        <v>5</v>
      </c>
      <c r="S2876" s="10">
        <f t="shared" si="183"/>
        <v>90.33</v>
      </c>
      <c r="T2876" t="s">
        <v>8315</v>
      </c>
      <c r="U2876" t="s">
        <v>8316</v>
      </c>
    </row>
    <row r="2877" spans="1:21" ht="43.75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180"/>
        <v>42495.128391203703</v>
      </c>
      <c r="L2877" s="9">
        <f t="shared" si="181"/>
        <v>42465.128391203703</v>
      </c>
      <c r="M2877" s="14">
        <f t="shared" si="182"/>
        <v>4</v>
      </c>
      <c r="N2877" t="b">
        <v>0</v>
      </c>
      <c r="O2877">
        <v>3</v>
      </c>
      <c r="P2877" t="b">
        <v>0</v>
      </c>
      <c r="Q2877" t="s">
        <v>8269</v>
      </c>
      <c r="R2877">
        <f t="shared" si="184"/>
        <v>0</v>
      </c>
      <c r="S2877" s="10">
        <f t="shared" si="183"/>
        <v>2.33</v>
      </c>
      <c r="T2877" t="s">
        <v>8315</v>
      </c>
      <c r="U2877" t="s">
        <v>8316</v>
      </c>
    </row>
    <row r="2878" spans="1:21" ht="43.75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180"/>
        <v>42201.743969907402</v>
      </c>
      <c r="L2878" s="9">
        <f t="shared" si="181"/>
        <v>42171.743969907402</v>
      </c>
      <c r="M2878" s="14">
        <f t="shared" si="182"/>
        <v>6</v>
      </c>
      <c r="N2878" t="b">
        <v>0</v>
      </c>
      <c r="O2878">
        <v>0</v>
      </c>
      <c r="P2878" t="b">
        <v>0</v>
      </c>
      <c r="Q2878" t="s">
        <v>8269</v>
      </c>
      <c r="R2878">
        <f t="shared" si="184"/>
        <v>0</v>
      </c>
      <c r="S2878" s="10">
        <f t="shared" si="183"/>
        <v>0</v>
      </c>
      <c r="T2878" t="s">
        <v>8315</v>
      </c>
      <c r="U2878" t="s">
        <v>8316</v>
      </c>
    </row>
    <row r="2879" spans="1:21" ht="43.75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180"/>
        <v>42704.708333333328</v>
      </c>
      <c r="L2879" s="9">
        <f t="shared" si="181"/>
        <v>42672.955138888887</v>
      </c>
      <c r="M2879" s="14">
        <f t="shared" si="182"/>
        <v>10</v>
      </c>
      <c r="N2879" t="b">
        <v>0</v>
      </c>
      <c r="O2879">
        <v>6</v>
      </c>
      <c r="P2879" t="b">
        <v>0</v>
      </c>
      <c r="Q2879" t="s">
        <v>8269</v>
      </c>
      <c r="R2879">
        <f t="shared" si="184"/>
        <v>11</v>
      </c>
      <c r="S2879" s="10">
        <f t="shared" si="183"/>
        <v>108.33</v>
      </c>
      <c r="T2879" t="s">
        <v>8315</v>
      </c>
      <c r="U2879" t="s">
        <v>8316</v>
      </c>
    </row>
    <row r="2880" spans="1:21" ht="43.75" hidden="1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180"/>
        <v>42188.615682870368</v>
      </c>
      <c r="L2880" s="9">
        <f t="shared" si="181"/>
        <v>42128.615682870368</v>
      </c>
      <c r="M2880" s="14">
        <f t="shared" si="182"/>
        <v>5</v>
      </c>
      <c r="N2880" t="b">
        <v>0</v>
      </c>
      <c r="O2880">
        <v>4</v>
      </c>
      <c r="P2880" t="b">
        <v>0</v>
      </c>
      <c r="Q2880" t="s">
        <v>8269</v>
      </c>
      <c r="R2880">
        <f t="shared" si="184"/>
        <v>2</v>
      </c>
      <c r="S2880" s="10">
        <f t="shared" si="183"/>
        <v>15.75</v>
      </c>
      <c r="T2880" t="s">
        <v>8315</v>
      </c>
      <c r="U2880" t="s">
        <v>8316</v>
      </c>
    </row>
    <row r="2881" spans="1:21" ht="43.75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180"/>
        <v>42389.725243055553</v>
      </c>
      <c r="L2881" s="9">
        <f t="shared" si="181"/>
        <v>42359.725243055553</v>
      </c>
      <c r="M2881" s="14">
        <f t="shared" si="182"/>
        <v>12</v>
      </c>
      <c r="N2881" t="b">
        <v>0</v>
      </c>
      <c r="O2881">
        <v>1</v>
      </c>
      <c r="P2881" t="b">
        <v>0</v>
      </c>
      <c r="Q2881" t="s">
        <v>8269</v>
      </c>
      <c r="R2881">
        <f t="shared" si="184"/>
        <v>0</v>
      </c>
      <c r="S2881" s="10">
        <f t="shared" si="183"/>
        <v>29</v>
      </c>
      <c r="T2881" t="s">
        <v>8315</v>
      </c>
      <c r="U2881" t="s">
        <v>8316</v>
      </c>
    </row>
    <row r="2882" spans="1:21" ht="43.75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si="180"/>
        <v>42236.711805555555</v>
      </c>
      <c r="L2882" s="9">
        <f t="shared" si="181"/>
        <v>42192.905694444446</v>
      </c>
      <c r="M2882" s="14">
        <f t="shared" si="182"/>
        <v>7</v>
      </c>
      <c r="N2882" t="b">
        <v>0</v>
      </c>
      <c r="O2882">
        <v>29</v>
      </c>
      <c r="P2882" t="b">
        <v>0</v>
      </c>
      <c r="Q2882" t="s">
        <v>8269</v>
      </c>
      <c r="R2882">
        <f t="shared" si="184"/>
        <v>23</v>
      </c>
      <c r="S2882" s="10">
        <f t="shared" si="183"/>
        <v>96.55</v>
      </c>
      <c r="T2882" t="s">
        <v>8315</v>
      </c>
      <c r="U2882" t="s">
        <v>8316</v>
      </c>
    </row>
    <row r="2883" spans="1:21" ht="43.75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ref="K2883:K2946" si="185">(I2883/60/60/24) + DATE(1970,1,1)</f>
        <v>41976.639305555553</v>
      </c>
      <c r="L2883" s="9">
        <f t="shared" ref="L2883:L2946" si="186">(J2883/60/60/24) + DATE(1970,1,1)</f>
        <v>41916.597638888888</v>
      </c>
      <c r="M2883" s="14">
        <f t="shared" ref="M2883:M2946" si="187">MONTH(L2883)</f>
        <v>10</v>
      </c>
      <c r="N2883" t="b">
        <v>0</v>
      </c>
      <c r="O2883">
        <v>0</v>
      </c>
      <c r="P2883" t="b">
        <v>0</v>
      </c>
      <c r="Q2883" t="s">
        <v>8269</v>
      </c>
      <c r="R2883">
        <f t="shared" si="184"/>
        <v>0</v>
      </c>
      <c r="S2883" s="10">
        <f t="shared" ref="S2883:S2946" si="188">IFERROR(ROUND(E2883/O2883,2),0)</f>
        <v>0</v>
      </c>
      <c r="T2883" t="s">
        <v>8315</v>
      </c>
      <c r="U2883" t="s">
        <v>8316</v>
      </c>
    </row>
    <row r="2884" spans="1:21" ht="43.75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185"/>
        <v>42491.596273148149</v>
      </c>
      <c r="L2884" s="9">
        <f t="shared" si="186"/>
        <v>42461.596273148149</v>
      </c>
      <c r="M2884" s="14">
        <f t="shared" si="187"/>
        <v>4</v>
      </c>
      <c r="N2884" t="b">
        <v>0</v>
      </c>
      <c r="O2884">
        <v>4</v>
      </c>
      <c r="P2884" t="b">
        <v>0</v>
      </c>
      <c r="Q2884" t="s">
        <v>8269</v>
      </c>
      <c r="R2884">
        <f t="shared" si="184"/>
        <v>34</v>
      </c>
      <c r="S2884" s="10">
        <f t="shared" si="188"/>
        <v>63</v>
      </c>
      <c r="T2884" t="s">
        <v>8315</v>
      </c>
      <c r="U2884" t="s">
        <v>8316</v>
      </c>
    </row>
    <row r="2885" spans="1:21" ht="58.3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185"/>
        <v>42406.207638888889</v>
      </c>
      <c r="L2885" s="9">
        <f t="shared" si="186"/>
        <v>42370.90320601852</v>
      </c>
      <c r="M2885" s="14">
        <f t="shared" si="187"/>
        <v>1</v>
      </c>
      <c r="N2885" t="b">
        <v>0</v>
      </c>
      <c r="O2885">
        <v>5</v>
      </c>
      <c r="P2885" t="b">
        <v>0</v>
      </c>
      <c r="Q2885" t="s">
        <v>8269</v>
      </c>
      <c r="R2885">
        <f t="shared" si="184"/>
        <v>19</v>
      </c>
      <c r="S2885" s="10">
        <f t="shared" si="188"/>
        <v>381.6</v>
      </c>
      <c r="T2885" t="s">
        <v>8315</v>
      </c>
      <c r="U2885" t="s">
        <v>8316</v>
      </c>
    </row>
    <row r="2886" spans="1:21" ht="29.15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185"/>
        <v>41978.727256944447</v>
      </c>
      <c r="L2886" s="9">
        <f t="shared" si="186"/>
        <v>41948.727256944447</v>
      </c>
      <c r="M2886" s="14">
        <f t="shared" si="187"/>
        <v>11</v>
      </c>
      <c r="N2886" t="b">
        <v>0</v>
      </c>
      <c r="O2886">
        <v>4</v>
      </c>
      <c r="P2886" t="b">
        <v>0</v>
      </c>
      <c r="Q2886" t="s">
        <v>8269</v>
      </c>
      <c r="R2886">
        <f t="shared" si="184"/>
        <v>0</v>
      </c>
      <c r="S2886" s="10">
        <f t="shared" si="188"/>
        <v>46.25</v>
      </c>
      <c r="T2886" t="s">
        <v>8315</v>
      </c>
      <c r="U2886" t="s">
        <v>8316</v>
      </c>
    </row>
    <row r="2887" spans="1:21" ht="29.15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185"/>
        <v>42077.034733796296</v>
      </c>
      <c r="L2887" s="9">
        <f t="shared" si="186"/>
        <v>42047.07640046296</v>
      </c>
      <c r="M2887" s="14">
        <f t="shared" si="187"/>
        <v>2</v>
      </c>
      <c r="N2887" t="b">
        <v>0</v>
      </c>
      <c r="O2887">
        <v>5</v>
      </c>
      <c r="P2887" t="b">
        <v>0</v>
      </c>
      <c r="Q2887" t="s">
        <v>8269</v>
      </c>
      <c r="R2887">
        <f t="shared" si="184"/>
        <v>33</v>
      </c>
      <c r="S2887" s="10">
        <f t="shared" si="188"/>
        <v>26</v>
      </c>
      <c r="T2887" t="s">
        <v>8315</v>
      </c>
      <c r="U2887" t="s">
        <v>8316</v>
      </c>
    </row>
    <row r="2888" spans="1:21" ht="43.75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185"/>
        <v>42266.165972222225</v>
      </c>
      <c r="L2888" s="9">
        <f t="shared" si="186"/>
        <v>42261.632916666669</v>
      </c>
      <c r="M2888" s="14">
        <f t="shared" si="187"/>
        <v>9</v>
      </c>
      <c r="N2888" t="b">
        <v>0</v>
      </c>
      <c r="O2888">
        <v>1</v>
      </c>
      <c r="P2888" t="b">
        <v>0</v>
      </c>
      <c r="Q2888" t="s">
        <v>8269</v>
      </c>
      <c r="R2888">
        <f t="shared" si="184"/>
        <v>5</v>
      </c>
      <c r="S2888" s="10">
        <f t="shared" si="188"/>
        <v>10</v>
      </c>
      <c r="T2888" t="s">
        <v>8315</v>
      </c>
      <c r="U2888" t="s">
        <v>8316</v>
      </c>
    </row>
    <row r="2889" spans="1:21" ht="43.75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185"/>
        <v>42015.427361111113</v>
      </c>
      <c r="L2889" s="9">
        <f t="shared" si="186"/>
        <v>41985.427361111113</v>
      </c>
      <c r="M2889" s="14">
        <f t="shared" si="187"/>
        <v>12</v>
      </c>
      <c r="N2889" t="b">
        <v>0</v>
      </c>
      <c r="O2889">
        <v>1</v>
      </c>
      <c r="P2889" t="b">
        <v>0</v>
      </c>
      <c r="Q2889" t="s">
        <v>8269</v>
      </c>
      <c r="R2889">
        <f t="shared" si="184"/>
        <v>0</v>
      </c>
      <c r="S2889" s="10">
        <f t="shared" si="188"/>
        <v>5</v>
      </c>
      <c r="T2889" t="s">
        <v>8315</v>
      </c>
      <c r="U2889" t="s">
        <v>8316</v>
      </c>
    </row>
    <row r="2890" spans="1:21" ht="43.75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si="185"/>
        <v>41930.207638888889</v>
      </c>
      <c r="L2890" s="9">
        <f t="shared" si="186"/>
        <v>41922.535185185188</v>
      </c>
      <c r="M2890" s="14">
        <f t="shared" si="187"/>
        <v>10</v>
      </c>
      <c r="N2890" t="b">
        <v>0</v>
      </c>
      <c r="O2890">
        <v>0</v>
      </c>
      <c r="P2890" t="b">
        <v>0</v>
      </c>
      <c r="Q2890" t="s">
        <v>8269</v>
      </c>
      <c r="R2890">
        <f t="shared" si="184"/>
        <v>0</v>
      </c>
      <c r="S2890" s="10">
        <f t="shared" si="188"/>
        <v>0</v>
      </c>
      <c r="T2890" t="s">
        <v>8315</v>
      </c>
      <c r="U2890" t="s">
        <v>8316</v>
      </c>
    </row>
    <row r="2891" spans="1:21" ht="43.75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185"/>
        <v>41880.863252314812</v>
      </c>
      <c r="L2891" s="9">
        <f t="shared" si="186"/>
        <v>41850.863252314812</v>
      </c>
      <c r="M2891" s="14">
        <f t="shared" si="187"/>
        <v>7</v>
      </c>
      <c r="N2891" t="b">
        <v>0</v>
      </c>
      <c r="O2891">
        <v>14</v>
      </c>
      <c r="P2891" t="b">
        <v>0</v>
      </c>
      <c r="Q2891" t="s">
        <v>8269</v>
      </c>
      <c r="R2891">
        <f t="shared" si="184"/>
        <v>38</v>
      </c>
      <c r="S2891" s="10">
        <f t="shared" si="188"/>
        <v>81.569999999999993</v>
      </c>
      <c r="T2891" t="s">
        <v>8315</v>
      </c>
      <c r="U2891" t="s">
        <v>8316</v>
      </c>
    </row>
    <row r="2892" spans="1:21" ht="43.75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185"/>
        <v>41860.125</v>
      </c>
      <c r="L2892" s="9">
        <f t="shared" si="186"/>
        <v>41831.742962962962</v>
      </c>
      <c r="M2892" s="14">
        <f t="shared" si="187"/>
        <v>7</v>
      </c>
      <c r="N2892" t="b">
        <v>0</v>
      </c>
      <c r="O2892">
        <v>3</v>
      </c>
      <c r="P2892" t="b">
        <v>0</v>
      </c>
      <c r="Q2892" t="s">
        <v>8269</v>
      </c>
      <c r="R2892">
        <f t="shared" si="184"/>
        <v>1</v>
      </c>
      <c r="S2892" s="10">
        <f t="shared" si="188"/>
        <v>7</v>
      </c>
      <c r="T2892" t="s">
        <v>8315</v>
      </c>
      <c r="U2892" t="s">
        <v>8316</v>
      </c>
    </row>
    <row r="2893" spans="1:21" ht="43.75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185"/>
        <v>42475.84175925926</v>
      </c>
      <c r="L2893" s="9">
        <f t="shared" si="186"/>
        <v>42415.883425925931</v>
      </c>
      <c r="M2893" s="14">
        <f t="shared" si="187"/>
        <v>2</v>
      </c>
      <c r="N2893" t="b">
        <v>0</v>
      </c>
      <c r="O2893">
        <v>10</v>
      </c>
      <c r="P2893" t="b">
        <v>0</v>
      </c>
      <c r="Q2893" t="s">
        <v>8269</v>
      </c>
      <c r="R2893">
        <f t="shared" si="184"/>
        <v>3</v>
      </c>
      <c r="S2893" s="10">
        <f t="shared" si="188"/>
        <v>27.3</v>
      </c>
      <c r="T2893" t="s">
        <v>8315</v>
      </c>
      <c r="U2893" t="s">
        <v>8316</v>
      </c>
    </row>
    <row r="2894" spans="1:21" ht="43.75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185"/>
        <v>41876.875</v>
      </c>
      <c r="L2894" s="9">
        <f t="shared" si="186"/>
        <v>41869.714166666665</v>
      </c>
      <c r="M2894" s="14">
        <f t="shared" si="187"/>
        <v>8</v>
      </c>
      <c r="N2894" t="b">
        <v>0</v>
      </c>
      <c r="O2894">
        <v>17</v>
      </c>
      <c r="P2894" t="b">
        <v>0</v>
      </c>
      <c r="Q2894" t="s">
        <v>8269</v>
      </c>
      <c r="R2894">
        <f t="shared" si="184"/>
        <v>9</v>
      </c>
      <c r="S2894" s="10">
        <f t="shared" si="188"/>
        <v>29.41</v>
      </c>
      <c r="T2894" t="s">
        <v>8315</v>
      </c>
      <c r="U2894" t="s">
        <v>8316</v>
      </c>
    </row>
    <row r="2895" spans="1:21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185"/>
        <v>42013.083333333328</v>
      </c>
      <c r="L2895" s="9">
        <f t="shared" si="186"/>
        <v>41953.773090277777</v>
      </c>
      <c r="M2895" s="14">
        <f t="shared" si="187"/>
        <v>11</v>
      </c>
      <c r="N2895" t="b">
        <v>0</v>
      </c>
      <c r="O2895">
        <v>2</v>
      </c>
      <c r="P2895" t="b">
        <v>0</v>
      </c>
      <c r="Q2895" t="s">
        <v>8269</v>
      </c>
      <c r="R2895">
        <f t="shared" si="184"/>
        <v>1</v>
      </c>
      <c r="S2895" s="10">
        <f t="shared" si="188"/>
        <v>12.5</v>
      </c>
      <c r="T2895" t="s">
        <v>8315</v>
      </c>
      <c r="U2895" t="s">
        <v>8316</v>
      </c>
    </row>
    <row r="2896" spans="1:21" ht="29.15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185"/>
        <v>42097.944618055553</v>
      </c>
      <c r="L2896" s="9">
        <f t="shared" si="186"/>
        <v>42037.986284722225</v>
      </c>
      <c r="M2896" s="14">
        <f t="shared" si="187"/>
        <v>2</v>
      </c>
      <c r="N2896" t="b">
        <v>0</v>
      </c>
      <c r="O2896">
        <v>0</v>
      </c>
      <c r="P2896" t="b">
        <v>0</v>
      </c>
      <c r="Q2896" t="s">
        <v>8269</v>
      </c>
      <c r="R2896">
        <f t="shared" si="184"/>
        <v>0</v>
      </c>
      <c r="S2896" s="10">
        <f t="shared" si="188"/>
        <v>0</v>
      </c>
      <c r="T2896" t="s">
        <v>8315</v>
      </c>
      <c r="U2896" t="s">
        <v>8316</v>
      </c>
    </row>
    <row r="2897" spans="1:21" ht="43.75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185"/>
        <v>41812.875</v>
      </c>
      <c r="L2897" s="9">
        <f t="shared" si="186"/>
        <v>41811.555462962962</v>
      </c>
      <c r="M2897" s="14">
        <f t="shared" si="187"/>
        <v>6</v>
      </c>
      <c r="N2897" t="b">
        <v>0</v>
      </c>
      <c r="O2897">
        <v>4</v>
      </c>
      <c r="P2897" t="b">
        <v>0</v>
      </c>
      <c r="Q2897" t="s">
        <v>8269</v>
      </c>
      <c r="R2897">
        <f t="shared" si="184"/>
        <v>5</v>
      </c>
      <c r="S2897" s="10">
        <f t="shared" si="188"/>
        <v>5.75</v>
      </c>
      <c r="T2897" t="s">
        <v>8315</v>
      </c>
      <c r="U2897" t="s">
        <v>8316</v>
      </c>
    </row>
    <row r="2898" spans="1:21" ht="43.75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185"/>
        <v>42716.25</v>
      </c>
      <c r="L2898" s="9">
        <f t="shared" si="186"/>
        <v>42701.908807870372</v>
      </c>
      <c r="M2898" s="14">
        <f t="shared" si="187"/>
        <v>11</v>
      </c>
      <c r="N2898" t="b">
        <v>0</v>
      </c>
      <c r="O2898">
        <v>12</v>
      </c>
      <c r="P2898" t="b">
        <v>0</v>
      </c>
      <c r="Q2898" t="s">
        <v>8269</v>
      </c>
      <c r="R2898">
        <f t="shared" si="184"/>
        <v>21</v>
      </c>
      <c r="S2898" s="10">
        <f t="shared" si="188"/>
        <v>52.08</v>
      </c>
      <c r="T2898" t="s">
        <v>8315</v>
      </c>
      <c r="U2898" t="s">
        <v>8316</v>
      </c>
    </row>
    <row r="2899" spans="1:21" ht="43.75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185"/>
        <v>42288.645196759258</v>
      </c>
      <c r="L2899" s="9">
        <f t="shared" si="186"/>
        <v>42258.646504629629</v>
      </c>
      <c r="M2899" s="14">
        <f t="shared" si="187"/>
        <v>9</v>
      </c>
      <c r="N2899" t="b">
        <v>0</v>
      </c>
      <c r="O2899">
        <v>3</v>
      </c>
      <c r="P2899" t="b">
        <v>0</v>
      </c>
      <c r="Q2899" t="s">
        <v>8269</v>
      </c>
      <c r="R2899">
        <f t="shared" si="184"/>
        <v>5</v>
      </c>
      <c r="S2899" s="10">
        <f t="shared" si="188"/>
        <v>183.33</v>
      </c>
      <c r="T2899" t="s">
        <v>8315</v>
      </c>
      <c r="U2899" t="s">
        <v>8316</v>
      </c>
    </row>
    <row r="2900" spans="1:21" ht="43.75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185"/>
        <v>42308.664965277778</v>
      </c>
      <c r="L2900" s="9">
        <f t="shared" si="186"/>
        <v>42278.664965277778</v>
      </c>
      <c r="M2900" s="14">
        <f t="shared" si="187"/>
        <v>10</v>
      </c>
      <c r="N2900" t="b">
        <v>0</v>
      </c>
      <c r="O2900">
        <v>12</v>
      </c>
      <c r="P2900" t="b">
        <v>0</v>
      </c>
      <c r="Q2900" t="s">
        <v>8269</v>
      </c>
      <c r="R2900">
        <f t="shared" si="184"/>
        <v>4</v>
      </c>
      <c r="S2900" s="10">
        <f t="shared" si="188"/>
        <v>26.33</v>
      </c>
      <c r="T2900" t="s">
        <v>8315</v>
      </c>
      <c r="U2900" t="s">
        <v>8316</v>
      </c>
    </row>
    <row r="2901" spans="1:21" ht="43.75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185"/>
        <v>42575.078217592592</v>
      </c>
      <c r="L2901" s="9">
        <f t="shared" si="186"/>
        <v>42515.078217592592</v>
      </c>
      <c r="M2901" s="14">
        <f t="shared" si="187"/>
        <v>5</v>
      </c>
      <c r="N2901" t="b">
        <v>0</v>
      </c>
      <c r="O2901">
        <v>0</v>
      </c>
      <c r="P2901" t="b">
        <v>0</v>
      </c>
      <c r="Q2901" t="s">
        <v>8269</v>
      </c>
      <c r="R2901">
        <f t="shared" si="184"/>
        <v>0</v>
      </c>
      <c r="S2901" s="10">
        <f t="shared" si="188"/>
        <v>0</v>
      </c>
      <c r="T2901" t="s">
        <v>8315</v>
      </c>
      <c r="U2901" t="s">
        <v>8316</v>
      </c>
    </row>
    <row r="2902" spans="1:21" ht="58.3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185"/>
        <v>41860.234166666669</v>
      </c>
      <c r="L2902" s="9">
        <f t="shared" si="186"/>
        <v>41830.234166666669</v>
      </c>
      <c r="M2902" s="14">
        <f t="shared" si="187"/>
        <v>7</v>
      </c>
      <c r="N2902" t="b">
        <v>0</v>
      </c>
      <c r="O2902">
        <v>7</v>
      </c>
      <c r="P2902" t="b">
        <v>0</v>
      </c>
      <c r="Q2902" t="s">
        <v>8269</v>
      </c>
      <c r="R2902">
        <f t="shared" si="184"/>
        <v>62</v>
      </c>
      <c r="S2902" s="10">
        <f t="shared" si="188"/>
        <v>486.43</v>
      </c>
      <c r="T2902" t="s">
        <v>8315</v>
      </c>
      <c r="U2902" t="s">
        <v>8316</v>
      </c>
    </row>
    <row r="2903" spans="1:21" ht="43.75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185"/>
        <v>42042.904386574075</v>
      </c>
      <c r="L2903" s="9">
        <f t="shared" si="186"/>
        <v>41982.904386574075</v>
      </c>
      <c r="M2903" s="14">
        <f t="shared" si="187"/>
        <v>12</v>
      </c>
      <c r="N2903" t="b">
        <v>0</v>
      </c>
      <c r="O2903">
        <v>2</v>
      </c>
      <c r="P2903" t="b">
        <v>0</v>
      </c>
      <c r="Q2903" t="s">
        <v>8269</v>
      </c>
      <c r="R2903">
        <f t="shared" si="184"/>
        <v>1</v>
      </c>
      <c r="S2903" s="10">
        <f t="shared" si="188"/>
        <v>3</v>
      </c>
      <c r="T2903" t="s">
        <v>8315</v>
      </c>
      <c r="U2903" t="s">
        <v>8316</v>
      </c>
    </row>
    <row r="2904" spans="1:21" ht="43.75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185"/>
        <v>42240.439768518518</v>
      </c>
      <c r="L2904" s="9">
        <f t="shared" si="186"/>
        <v>42210.439768518518</v>
      </c>
      <c r="M2904" s="14">
        <f t="shared" si="187"/>
        <v>7</v>
      </c>
      <c r="N2904" t="b">
        <v>0</v>
      </c>
      <c r="O2904">
        <v>1</v>
      </c>
      <c r="P2904" t="b">
        <v>0</v>
      </c>
      <c r="Q2904" t="s">
        <v>8269</v>
      </c>
      <c r="R2904">
        <f t="shared" si="184"/>
        <v>0</v>
      </c>
      <c r="S2904" s="10">
        <f t="shared" si="188"/>
        <v>25</v>
      </c>
      <c r="T2904" t="s">
        <v>8315</v>
      </c>
      <c r="U2904" t="s">
        <v>8316</v>
      </c>
    </row>
    <row r="2905" spans="1:21" ht="43.75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185"/>
        <v>42256.166874999995</v>
      </c>
      <c r="L2905" s="9">
        <f t="shared" si="186"/>
        <v>42196.166874999995</v>
      </c>
      <c r="M2905" s="14">
        <f t="shared" si="187"/>
        <v>7</v>
      </c>
      <c r="N2905" t="b">
        <v>0</v>
      </c>
      <c r="O2905">
        <v>4</v>
      </c>
      <c r="P2905" t="b">
        <v>0</v>
      </c>
      <c r="Q2905" t="s">
        <v>8269</v>
      </c>
      <c r="R2905">
        <f t="shared" si="184"/>
        <v>1</v>
      </c>
      <c r="S2905" s="10">
        <f t="shared" si="188"/>
        <v>9.75</v>
      </c>
      <c r="T2905" t="s">
        <v>8315</v>
      </c>
      <c r="U2905" t="s">
        <v>8316</v>
      </c>
    </row>
    <row r="2906" spans="1:21" ht="43.75" hidden="1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185"/>
        <v>41952.5</v>
      </c>
      <c r="L2906" s="9">
        <f t="shared" si="186"/>
        <v>41940.967951388891</v>
      </c>
      <c r="M2906" s="14">
        <f t="shared" si="187"/>
        <v>10</v>
      </c>
      <c r="N2906" t="b">
        <v>0</v>
      </c>
      <c r="O2906">
        <v>4</v>
      </c>
      <c r="P2906" t="b">
        <v>0</v>
      </c>
      <c r="Q2906" t="s">
        <v>8269</v>
      </c>
      <c r="R2906">
        <f t="shared" si="184"/>
        <v>5</v>
      </c>
      <c r="S2906" s="10">
        <f t="shared" si="188"/>
        <v>18.75</v>
      </c>
      <c r="T2906" t="s">
        <v>8315</v>
      </c>
      <c r="U2906" t="s">
        <v>8316</v>
      </c>
    </row>
    <row r="2907" spans="1:21" ht="43.75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185"/>
        <v>42620.056863425925</v>
      </c>
      <c r="L2907" s="9">
        <f t="shared" si="186"/>
        <v>42606.056863425925</v>
      </c>
      <c r="M2907" s="14">
        <f t="shared" si="187"/>
        <v>8</v>
      </c>
      <c r="N2907" t="b">
        <v>0</v>
      </c>
      <c r="O2907">
        <v>17</v>
      </c>
      <c r="P2907" t="b">
        <v>0</v>
      </c>
      <c r="Q2907" t="s">
        <v>8269</v>
      </c>
      <c r="R2907">
        <f t="shared" si="184"/>
        <v>18</v>
      </c>
      <c r="S2907" s="10">
        <f t="shared" si="188"/>
        <v>36.590000000000003</v>
      </c>
      <c r="T2907" t="s">
        <v>8315</v>
      </c>
      <c r="U2907" t="s">
        <v>8316</v>
      </c>
    </row>
    <row r="2908" spans="1:21" ht="58.3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185"/>
        <v>42217.041666666672</v>
      </c>
      <c r="L2908" s="9">
        <f t="shared" si="186"/>
        <v>42199.648912037039</v>
      </c>
      <c r="M2908" s="14">
        <f t="shared" si="187"/>
        <v>7</v>
      </c>
      <c r="N2908" t="b">
        <v>0</v>
      </c>
      <c r="O2908">
        <v>7</v>
      </c>
      <c r="P2908" t="b">
        <v>0</v>
      </c>
      <c r="Q2908" t="s">
        <v>8269</v>
      </c>
      <c r="R2908">
        <f t="shared" si="184"/>
        <v>9</v>
      </c>
      <c r="S2908" s="10">
        <f t="shared" si="188"/>
        <v>80.709999999999994</v>
      </c>
      <c r="T2908" t="s">
        <v>8315</v>
      </c>
      <c r="U2908" t="s">
        <v>8316</v>
      </c>
    </row>
    <row r="2909" spans="1:21" ht="43.75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185"/>
        <v>42504.877743055549</v>
      </c>
      <c r="L2909" s="9">
        <f t="shared" si="186"/>
        <v>42444.877743055549</v>
      </c>
      <c r="M2909" s="14">
        <f t="shared" si="187"/>
        <v>3</v>
      </c>
      <c r="N2909" t="b">
        <v>0</v>
      </c>
      <c r="O2909">
        <v>2</v>
      </c>
      <c r="P2909" t="b">
        <v>0</v>
      </c>
      <c r="Q2909" t="s">
        <v>8269</v>
      </c>
      <c r="R2909">
        <f t="shared" si="184"/>
        <v>0</v>
      </c>
      <c r="S2909" s="10">
        <f t="shared" si="188"/>
        <v>1</v>
      </c>
      <c r="T2909" t="s">
        <v>8315</v>
      </c>
      <c r="U2909" t="s">
        <v>8316</v>
      </c>
    </row>
    <row r="2910" spans="1:21" ht="58.3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185"/>
        <v>42529.731701388882</v>
      </c>
      <c r="L2910" s="9">
        <f t="shared" si="186"/>
        <v>42499.731701388882</v>
      </c>
      <c r="M2910" s="14">
        <f t="shared" si="187"/>
        <v>5</v>
      </c>
      <c r="N2910" t="b">
        <v>0</v>
      </c>
      <c r="O2910">
        <v>5</v>
      </c>
      <c r="P2910" t="b">
        <v>0</v>
      </c>
      <c r="Q2910" t="s">
        <v>8269</v>
      </c>
      <c r="R2910">
        <f t="shared" si="184"/>
        <v>3</v>
      </c>
      <c r="S2910" s="10">
        <f t="shared" si="188"/>
        <v>52.8</v>
      </c>
      <c r="T2910" t="s">
        <v>8315</v>
      </c>
      <c r="U2910" t="s">
        <v>8316</v>
      </c>
    </row>
    <row r="2911" spans="1:21" ht="58.3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185"/>
        <v>41968.823611111111</v>
      </c>
      <c r="L2911" s="9">
        <f t="shared" si="186"/>
        <v>41929.266215277778</v>
      </c>
      <c r="M2911" s="14">
        <f t="shared" si="187"/>
        <v>10</v>
      </c>
      <c r="N2911" t="b">
        <v>0</v>
      </c>
      <c r="O2911">
        <v>1</v>
      </c>
      <c r="P2911" t="b">
        <v>0</v>
      </c>
      <c r="Q2911" t="s">
        <v>8269</v>
      </c>
      <c r="R2911">
        <f t="shared" ref="R2911:R2974" si="189">IFERROR(ROUND(E2911/D2911*100,0),0)</f>
        <v>0</v>
      </c>
      <c r="S2911" s="10">
        <f t="shared" si="188"/>
        <v>20</v>
      </c>
      <c r="T2911" t="s">
        <v>8315</v>
      </c>
      <c r="U2911" t="s">
        <v>8316</v>
      </c>
    </row>
    <row r="2912" spans="1:21" ht="43.75" hidden="1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185"/>
        <v>42167.841284722221</v>
      </c>
      <c r="L2912" s="9">
        <f t="shared" si="186"/>
        <v>42107.841284722221</v>
      </c>
      <c r="M2912" s="14">
        <f t="shared" si="187"/>
        <v>4</v>
      </c>
      <c r="N2912" t="b">
        <v>0</v>
      </c>
      <c r="O2912">
        <v>1</v>
      </c>
      <c r="P2912" t="b">
        <v>0</v>
      </c>
      <c r="Q2912" t="s">
        <v>8269</v>
      </c>
      <c r="R2912">
        <f t="shared" si="189"/>
        <v>0</v>
      </c>
      <c r="S2912" s="10">
        <f t="shared" si="188"/>
        <v>1</v>
      </c>
      <c r="T2912" t="s">
        <v>8315</v>
      </c>
      <c r="U2912" t="s">
        <v>8316</v>
      </c>
    </row>
    <row r="2913" spans="1:21" ht="58.3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185"/>
        <v>42182.768819444449</v>
      </c>
      <c r="L2913" s="9">
        <f t="shared" si="186"/>
        <v>42142.768819444449</v>
      </c>
      <c r="M2913" s="14">
        <f t="shared" si="187"/>
        <v>5</v>
      </c>
      <c r="N2913" t="b">
        <v>0</v>
      </c>
      <c r="O2913">
        <v>14</v>
      </c>
      <c r="P2913" t="b">
        <v>0</v>
      </c>
      <c r="Q2913" t="s">
        <v>8269</v>
      </c>
      <c r="R2913">
        <f t="shared" si="189"/>
        <v>37</v>
      </c>
      <c r="S2913" s="10">
        <f t="shared" si="188"/>
        <v>46.93</v>
      </c>
      <c r="T2913" t="s">
        <v>8315</v>
      </c>
      <c r="U2913" t="s">
        <v>8316</v>
      </c>
    </row>
    <row r="2914" spans="1:21" ht="43.75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185"/>
        <v>42384.131643518514</v>
      </c>
      <c r="L2914" s="9">
        <f t="shared" si="186"/>
        <v>42354.131643518514</v>
      </c>
      <c r="M2914" s="14">
        <f t="shared" si="187"/>
        <v>12</v>
      </c>
      <c r="N2914" t="b">
        <v>0</v>
      </c>
      <c r="O2914">
        <v>26</v>
      </c>
      <c r="P2914" t="b">
        <v>0</v>
      </c>
      <c r="Q2914" t="s">
        <v>8269</v>
      </c>
      <c r="R2914">
        <f t="shared" si="189"/>
        <v>14</v>
      </c>
      <c r="S2914" s="10">
        <f t="shared" si="188"/>
        <v>78.08</v>
      </c>
      <c r="T2914" t="s">
        <v>8315</v>
      </c>
      <c r="U2914" t="s">
        <v>8316</v>
      </c>
    </row>
    <row r="2915" spans="1:21" ht="43.75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185"/>
        <v>41888.922905092593</v>
      </c>
      <c r="L2915" s="9">
        <f t="shared" si="186"/>
        <v>41828.922905092593</v>
      </c>
      <c r="M2915" s="14">
        <f t="shared" si="187"/>
        <v>7</v>
      </c>
      <c r="N2915" t="b">
        <v>0</v>
      </c>
      <c r="O2915">
        <v>2</v>
      </c>
      <c r="P2915" t="b">
        <v>0</v>
      </c>
      <c r="Q2915" t="s">
        <v>8269</v>
      </c>
      <c r="R2915">
        <f t="shared" si="189"/>
        <v>0</v>
      </c>
      <c r="S2915" s="10">
        <f t="shared" si="188"/>
        <v>1</v>
      </c>
      <c r="T2915" t="s">
        <v>8315</v>
      </c>
      <c r="U2915" t="s">
        <v>8316</v>
      </c>
    </row>
    <row r="2916" spans="1:21" ht="29.15" hidden="1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185"/>
        <v>42077.865671296298</v>
      </c>
      <c r="L2916" s="9">
        <f t="shared" si="186"/>
        <v>42017.907337962963</v>
      </c>
      <c r="M2916" s="14">
        <f t="shared" si="187"/>
        <v>1</v>
      </c>
      <c r="N2916" t="b">
        <v>0</v>
      </c>
      <c r="O2916">
        <v>1</v>
      </c>
      <c r="P2916" t="b">
        <v>0</v>
      </c>
      <c r="Q2916" t="s">
        <v>8269</v>
      </c>
      <c r="R2916">
        <f t="shared" si="189"/>
        <v>0</v>
      </c>
      <c r="S2916" s="10">
        <f t="shared" si="188"/>
        <v>1</v>
      </c>
      <c r="T2916" t="s">
        <v>8315</v>
      </c>
      <c r="U2916" t="s">
        <v>8316</v>
      </c>
    </row>
    <row r="2917" spans="1:21" ht="43.75" hidden="1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185"/>
        <v>42445.356365740736</v>
      </c>
      <c r="L2917" s="9">
        <f t="shared" si="186"/>
        <v>42415.398032407407</v>
      </c>
      <c r="M2917" s="14">
        <f t="shared" si="187"/>
        <v>2</v>
      </c>
      <c r="N2917" t="b">
        <v>0</v>
      </c>
      <c r="O2917">
        <v>3</v>
      </c>
      <c r="P2917" t="b">
        <v>0</v>
      </c>
      <c r="Q2917" t="s">
        <v>8269</v>
      </c>
      <c r="R2917">
        <f t="shared" si="189"/>
        <v>61</v>
      </c>
      <c r="S2917" s="10">
        <f t="shared" si="188"/>
        <v>203.67</v>
      </c>
      <c r="T2917" t="s">
        <v>8315</v>
      </c>
      <c r="U2917" t="s">
        <v>8316</v>
      </c>
    </row>
    <row r="2918" spans="1:21" ht="43.75" hidden="1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185"/>
        <v>41778.476724537039</v>
      </c>
      <c r="L2918" s="9">
        <f t="shared" si="186"/>
        <v>41755.476724537039</v>
      </c>
      <c r="M2918" s="14">
        <f t="shared" si="187"/>
        <v>4</v>
      </c>
      <c r="N2918" t="b">
        <v>0</v>
      </c>
      <c r="O2918">
        <v>7</v>
      </c>
      <c r="P2918" t="b">
        <v>0</v>
      </c>
      <c r="Q2918" t="s">
        <v>8269</v>
      </c>
      <c r="R2918">
        <f t="shared" si="189"/>
        <v>8</v>
      </c>
      <c r="S2918" s="10">
        <f t="shared" si="188"/>
        <v>20.71</v>
      </c>
      <c r="T2918" t="s">
        <v>8315</v>
      </c>
      <c r="U2918" t="s">
        <v>8316</v>
      </c>
    </row>
    <row r="2919" spans="1:21" ht="43.75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185"/>
        <v>42263.234340277777</v>
      </c>
      <c r="L2919" s="9">
        <f t="shared" si="186"/>
        <v>42245.234340277777</v>
      </c>
      <c r="M2919" s="14">
        <f t="shared" si="187"/>
        <v>8</v>
      </c>
      <c r="N2919" t="b">
        <v>0</v>
      </c>
      <c r="O2919">
        <v>9</v>
      </c>
      <c r="P2919" t="b">
        <v>0</v>
      </c>
      <c r="Q2919" t="s">
        <v>8269</v>
      </c>
      <c r="R2919">
        <f t="shared" si="189"/>
        <v>22</v>
      </c>
      <c r="S2919" s="10">
        <f t="shared" si="188"/>
        <v>48.56</v>
      </c>
      <c r="T2919" t="s">
        <v>8315</v>
      </c>
      <c r="U2919" t="s">
        <v>8316</v>
      </c>
    </row>
    <row r="2920" spans="1:21" ht="43.75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185"/>
        <v>42306.629710648151</v>
      </c>
      <c r="L2920" s="9">
        <f t="shared" si="186"/>
        <v>42278.629710648151</v>
      </c>
      <c r="M2920" s="14">
        <f t="shared" si="187"/>
        <v>10</v>
      </c>
      <c r="N2920" t="b">
        <v>0</v>
      </c>
      <c r="O2920">
        <v>20</v>
      </c>
      <c r="P2920" t="b">
        <v>0</v>
      </c>
      <c r="Q2920" t="s">
        <v>8269</v>
      </c>
      <c r="R2920">
        <f t="shared" si="189"/>
        <v>27</v>
      </c>
      <c r="S2920" s="10">
        <f t="shared" si="188"/>
        <v>68.099999999999994</v>
      </c>
      <c r="T2920" t="s">
        <v>8315</v>
      </c>
      <c r="U2920" t="s">
        <v>8316</v>
      </c>
    </row>
    <row r="2921" spans="1:21" ht="43.75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185"/>
        <v>41856.61954861111</v>
      </c>
      <c r="L2921" s="9">
        <f t="shared" si="186"/>
        <v>41826.61954861111</v>
      </c>
      <c r="M2921" s="14">
        <f t="shared" si="187"/>
        <v>7</v>
      </c>
      <c r="N2921" t="b">
        <v>0</v>
      </c>
      <c r="O2921">
        <v>6</v>
      </c>
      <c r="P2921" t="b">
        <v>0</v>
      </c>
      <c r="Q2921" t="s">
        <v>8269</v>
      </c>
      <c r="R2921">
        <f t="shared" si="189"/>
        <v>9</v>
      </c>
      <c r="S2921" s="10">
        <f t="shared" si="188"/>
        <v>8.5</v>
      </c>
      <c r="T2921" t="s">
        <v>8315</v>
      </c>
      <c r="U2921" t="s">
        <v>8316</v>
      </c>
    </row>
    <row r="2922" spans="1:21" ht="43.75" hidden="1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185"/>
        <v>42088.750810185185</v>
      </c>
      <c r="L2922" s="9">
        <f t="shared" si="186"/>
        <v>42058.792476851857</v>
      </c>
      <c r="M2922" s="14">
        <f t="shared" si="187"/>
        <v>2</v>
      </c>
      <c r="N2922" t="b">
        <v>0</v>
      </c>
      <c r="O2922">
        <v>13</v>
      </c>
      <c r="P2922" t="b">
        <v>0</v>
      </c>
      <c r="Q2922" t="s">
        <v>8269</v>
      </c>
      <c r="R2922">
        <f t="shared" si="189"/>
        <v>27</v>
      </c>
      <c r="S2922" s="10">
        <f t="shared" si="188"/>
        <v>51.62</v>
      </c>
      <c r="T2922" t="s">
        <v>8315</v>
      </c>
      <c r="U2922" t="s">
        <v>8316</v>
      </c>
    </row>
    <row r="2923" spans="1:21" ht="29.15" hidden="1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185"/>
        <v>41907.886620370373</v>
      </c>
      <c r="L2923" s="9">
        <f t="shared" si="186"/>
        <v>41877.886620370373</v>
      </c>
      <c r="M2923" s="14">
        <f t="shared" si="187"/>
        <v>8</v>
      </c>
      <c r="N2923" t="b">
        <v>0</v>
      </c>
      <c r="O2923">
        <v>3</v>
      </c>
      <c r="P2923" t="b">
        <v>1</v>
      </c>
      <c r="Q2923" t="s">
        <v>8303</v>
      </c>
      <c r="R2923">
        <f t="shared" si="189"/>
        <v>129</v>
      </c>
      <c r="S2923" s="10">
        <f t="shared" si="188"/>
        <v>43</v>
      </c>
      <c r="T2923" t="s">
        <v>8315</v>
      </c>
      <c r="U2923" t="s">
        <v>8357</v>
      </c>
    </row>
    <row r="2924" spans="1:21" ht="43.75" hidden="1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185"/>
        <v>42142.874155092592</v>
      </c>
      <c r="L2924" s="9">
        <f t="shared" si="186"/>
        <v>42097.874155092592</v>
      </c>
      <c r="M2924" s="14">
        <f t="shared" si="187"/>
        <v>4</v>
      </c>
      <c r="N2924" t="b">
        <v>0</v>
      </c>
      <c r="O2924">
        <v>6</v>
      </c>
      <c r="P2924" t="b">
        <v>1</v>
      </c>
      <c r="Q2924" t="s">
        <v>8303</v>
      </c>
      <c r="R2924">
        <f t="shared" si="189"/>
        <v>100</v>
      </c>
      <c r="S2924" s="10">
        <f t="shared" si="188"/>
        <v>83.33</v>
      </c>
      <c r="T2924" t="s">
        <v>8315</v>
      </c>
      <c r="U2924" t="s">
        <v>8357</v>
      </c>
    </row>
    <row r="2925" spans="1:21" ht="43.75" hidden="1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185"/>
        <v>42028.125</v>
      </c>
      <c r="L2925" s="9">
        <f t="shared" si="186"/>
        <v>42013.15253472222</v>
      </c>
      <c r="M2925" s="14">
        <f t="shared" si="187"/>
        <v>1</v>
      </c>
      <c r="N2925" t="b">
        <v>0</v>
      </c>
      <c r="O2925">
        <v>10</v>
      </c>
      <c r="P2925" t="b">
        <v>1</v>
      </c>
      <c r="Q2925" t="s">
        <v>8303</v>
      </c>
      <c r="R2925">
        <f t="shared" si="189"/>
        <v>100</v>
      </c>
      <c r="S2925" s="10">
        <f t="shared" si="188"/>
        <v>30</v>
      </c>
      <c r="T2925" t="s">
        <v>8315</v>
      </c>
      <c r="U2925" t="s">
        <v>8357</v>
      </c>
    </row>
    <row r="2926" spans="1:21" ht="43.75" hidden="1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185"/>
        <v>42133.165972222225</v>
      </c>
      <c r="L2926" s="9">
        <f t="shared" si="186"/>
        <v>42103.556828703702</v>
      </c>
      <c r="M2926" s="14">
        <f t="shared" si="187"/>
        <v>4</v>
      </c>
      <c r="N2926" t="b">
        <v>0</v>
      </c>
      <c r="O2926">
        <v>147</v>
      </c>
      <c r="P2926" t="b">
        <v>1</v>
      </c>
      <c r="Q2926" t="s">
        <v>8303</v>
      </c>
      <c r="R2926">
        <f t="shared" si="189"/>
        <v>103</v>
      </c>
      <c r="S2926" s="10">
        <f t="shared" si="188"/>
        <v>175.51</v>
      </c>
      <c r="T2926" t="s">
        <v>8315</v>
      </c>
      <c r="U2926" t="s">
        <v>8357</v>
      </c>
    </row>
    <row r="2927" spans="1:21" ht="43.75" hidden="1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185"/>
        <v>41893.584120370368</v>
      </c>
      <c r="L2927" s="9">
        <f t="shared" si="186"/>
        <v>41863.584120370368</v>
      </c>
      <c r="M2927" s="14">
        <f t="shared" si="187"/>
        <v>8</v>
      </c>
      <c r="N2927" t="b">
        <v>0</v>
      </c>
      <c r="O2927">
        <v>199</v>
      </c>
      <c r="P2927" t="b">
        <v>1</v>
      </c>
      <c r="Q2927" t="s">
        <v>8303</v>
      </c>
      <c r="R2927">
        <f t="shared" si="189"/>
        <v>102</v>
      </c>
      <c r="S2927" s="10">
        <f t="shared" si="188"/>
        <v>231.66</v>
      </c>
      <c r="T2927" t="s">
        <v>8315</v>
      </c>
      <c r="U2927" t="s">
        <v>8357</v>
      </c>
    </row>
    <row r="2928" spans="1:21" ht="43.75" hidden="1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185"/>
        <v>42058.765960648147</v>
      </c>
      <c r="L2928" s="9">
        <f t="shared" si="186"/>
        <v>42044.765960648147</v>
      </c>
      <c r="M2928" s="14">
        <f t="shared" si="187"/>
        <v>2</v>
      </c>
      <c r="N2928" t="b">
        <v>0</v>
      </c>
      <c r="O2928">
        <v>50</v>
      </c>
      <c r="P2928" t="b">
        <v>1</v>
      </c>
      <c r="Q2928" t="s">
        <v>8303</v>
      </c>
      <c r="R2928">
        <f t="shared" si="189"/>
        <v>125</v>
      </c>
      <c r="S2928" s="10">
        <f t="shared" si="188"/>
        <v>75</v>
      </c>
      <c r="T2928" t="s">
        <v>8315</v>
      </c>
      <c r="U2928" t="s">
        <v>8357</v>
      </c>
    </row>
    <row r="2929" spans="1:21" ht="43.75" hidden="1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185"/>
        <v>41835.208333333336</v>
      </c>
      <c r="L2929" s="9">
        <f t="shared" si="186"/>
        <v>41806.669317129628</v>
      </c>
      <c r="M2929" s="14">
        <f t="shared" si="187"/>
        <v>6</v>
      </c>
      <c r="N2929" t="b">
        <v>0</v>
      </c>
      <c r="O2929">
        <v>21</v>
      </c>
      <c r="P2929" t="b">
        <v>1</v>
      </c>
      <c r="Q2929" t="s">
        <v>8303</v>
      </c>
      <c r="R2929">
        <f t="shared" si="189"/>
        <v>131</v>
      </c>
      <c r="S2929" s="10">
        <f t="shared" si="188"/>
        <v>112.14</v>
      </c>
      <c r="T2929" t="s">
        <v>8315</v>
      </c>
      <c r="U2929" t="s">
        <v>8357</v>
      </c>
    </row>
    <row r="2930" spans="1:21" ht="29.15" hidden="1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185"/>
        <v>42433.998217592598</v>
      </c>
      <c r="L2930" s="9">
        <f t="shared" si="186"/>
        <v>42403.998217592598</v>
      </c>
      <c r="M2930" s="14">
        <f t="shared" si="187"/>
        <v>2</v>
      </c>
      <c r="N2930" t="b">
        <v>0</v>
      </c>
      <c r="O2930">
        <v>24</v>
      </c>
      <c r="P2930" t="b">
        <v>1</v>
      </c>
      <c r="Q2930" t="s">
        <v>8303</v>
      </c>
      <c r="R2930">
        <f t="shared" si="189"/>
        <v>100</v>
      </c>
      <c r="S2930" s="10">
        <f t="shared" si="188"/>
        <v>41.67</v>
      </c>
      <c r="T2930" t="s">
        <v>8315</v>
      </c>
      <c r="U2930" t="s">
        <v>8357</v>
      </c>
    </row>
    <row r="2931" spans="1:21" ht="43.75" hidden="1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185"/>
        <v>41784.564328703702</v>
      </c>
      <c r="L2931" s="9">
        <f t="shared" si="186"/>
        <v>41754.564328703702</v>
      </c>
      <c r="M2931" s="14">
        <f t="shared" si="187"/>
        <v>4</v>
      </c>
      <c r="N2931" t="b">
        <v>0</v>
      </c>
      <c r="O2931">
        <v>32</v>
      </c>
      <c r="P2931" t="b">
        <v>1</v>
      </c>
      <c r="Q2931" t="s">
        <v>8303</v>
      </c>
      <c r="R2931">
        <f t="shared" si="189"/>
        <v>102</v>
      </c>
      <c r="S2931" s="10">
        <f t="shared" si="188"/>
        <v>255.17</v>
      </c>
      <c r="T2931" t="s">
        <v>8315</v>
      </c>
      <c r="U2931" t="s">
        <v>8357</v>
      </c>
    </row>
    <row r="2932" spans="1:21" ht="43.75" hidden="1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185"/>
        <v>42131.584074074075</v>
      </c>
      <c r="L2932" s="9">
        <f t="shared" si="186"/>
        <v>42101.584074074075</v>
      </c>
      <c r="M2932" s="14">
        <f t="shared" si="187"/>
        <v>4</v>
      </c>
      <c r="N2932" t="b">
        <v>0</v>
      </c>
      <c r="O2932">
        <v>62</v>
      </c>
      <c r="P2932" t="b">
        <v>1</v>
      </c>
      <c r="Q2932" t="s">
        <v>8303</v>
      </c>
      <c r="R2932">
        <f t="shared" si="189"/>
        <v>101</v>
      </c>
      <c r="S2932" s="10">
        <f t="shared" si="188"/>
        <v>162.77000000000001</v>
      </c>
      <c r="T2932" t="s">
        <v>8315</v>
      </c>
      <c r="U2932" t="s">
        <v>8357</v>
      </c>
    </row>
    <row r="2933" spans="1:21" ht="58.3" hidden="1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185"/>
        <v>41897.255555555559</v>
      </c>
      <c r="L2933" s="9">
        <f t="shared" si="186"/>
        <v>41872.291238425925</v>
      </c>
      <c r="M2933" s="14">
        <f t="shared" si="187"/>
        <v>8</v>
      </c>
      <c r="N2933" t="b">
        <v>0</v>
      </c>
      <c r="O2933">
        <v>9</v>
      </c>
      <c r="P2933" t="b">
        <v>1</v>
      </c>
      <c r="Q2933" t="s">
        <v>8303</v>
      </c>
      <c r="R2933">
        <f t="shared" si="189"/>
        <v>106</v>
      </c>
      <c r="S2933" s="10">
        <f t="shared" si="188"/>
        <v>88.33</v>
      </c>
      <c r="T2933" t="s">
        <v>8315</v>
      </c>
      <c r="U2933" t="s">
        <v>8357</v>
      </c>
    </row>
    <row r="2934" spans="1:21" ht="43.75" hidden="1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185"/>
        <v>42056.458333333328</v>
      </c>
      <c r="L2934" s="9">
        <f t="shared" si="186"/>
        <v>42025.164780092593</v>
      </c>
      <c r="M2934" s="14">
        <f t="shared" si="187"/>
        <v>1</v>
      </c>
      <c r="N2934" t="b">
        <v>0</v>
      </c>
      <c r="O2934">
        <v>38</v>
      </c>
      <c r="P2934" t="b">
        <v>1</v>
      </c>
      <c r="Q2934" t="s">
        <v>8303</v>
      </c>
      <c r="R2934">
        <f t="shared" si="189"/>
        <v>105</v>
      </c>
      <c r="S2934" s="10">
        <f t="shared" si="188"/>
        <v>85.74</v>
      </c>
      <c r="T2934" t="s">
        <v>8315</v>
      </c>
      <c r="U2934" t="s">
        <v>8357</v>
      </c>
    </row>
    <row r="2935" spans="1:21" ht="43.75" hidden="1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185"/>
        <v>42525.956631944442</v>
      </c>
      <c r="L2935" s="9">
        <f t="shared" si="186"/>
        <v>42495.956631944442</v>
      </c>
      <c r="M2935" s="14">
        <f t="shared" si="187"/>
        <v>5</v>
      </c>
      <c r="N2935" t="b">
        <v>0</v>
      </c>
      <c r="O2935">
        <v>54</v>
      </c>
      <c r="P2935" t="b">
        <v>1</v>
      </c>
      <c r="Q2935" t="s">
        <v>8303</v>
      </c>
      <c r="R2935">
        <f t="shared" si="189"/>
        <v>103</v>
      </c>
      <c r="S2935" s="10">
        <f t="shared" si="188"/>
        <v>47.57</v>
      </c>
      <c r="T2935" t="s">
        <v>8315</v>
      </c>
      <c r="U2935" t="s">
        <v>8357</v>
      </c>
    </row>
    <row r="2936" spans="1:21" ht="43.75" hidden="1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185"/>
        <v>41805.636157407411</v>
      </c>
      <c r="L2936" s="9">
        <f t="shared" si="186"/>
        <v>41775.636157407411</v>
      </c>
      <c r="M2936" s="14">
        <f t="shared" si="187"/>
        <v>5</v>
      </c>
      <c r="N2936" t="b">
        <v>0</v>
      </c>
      <c r="O2936">
        <v>37</v>
      </c>
      <c r="P2936" t="b">
        <v>1</v>
      </c>
      <c r="Q2936" t="s">
        <v>8303</v>
      </c>
      <c r="R2936">
        <f t="shared" si="189"/>
        <v>108</v>
      </c>
      <c r="S2936" s="10">
        <f t="shared" si="188"/>
        <v>72.97</v>
      </c>
      <c r="T2936" t="s">
        <v>8315</v>
      </c>
      <c r="U2936" t="s">
        <v>8357</v>
      </c>
    </row>
    <row r="2937" spans="1:21" ht="43.75" hidden="1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185"/>
        <v>42611.708333333328</v>
      </c>
      <c r="L2937" s="9">
        <f t="shared" si="186"/>
        <v>42553.583425925928</v>
      </c>
      <c r="M2937" s="14">
        <f t="shared" si="187"/>
        <v>7</v>
      </c>
      <c r="N2937" t="b">
        <v>0</v>
      </c>
      <c r="O2937">
        <v>39</v>
      </c>
      <c r="P2937" t="b">
        <v>1</v>
      </c>
      <c r="Q2937" t="s">
        <v>8303</v>
      </c>
      <c r="R2937">
        <f t="shared" si="189"/>
        <v>101</v>
      </c>
      <c r="S2937" s="10">
        <f t="shared" si="188"/>
        <v>90.54</v>
      </c>
      <c r="T2937" t="s">
        <v>8315</v>
      </c>
      <c r="U2937" t="s">
        <v>8357</v>
      </c>
    </row>
    <row r="2938" spans="1:21" ht="43.75" hidden="1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185"/>
        <v>41925.207638888889</v>
      </c>
      <c r="L2938" s="9">
        <f t="shared" si="186"/>
        <v>41912.650729166664</v>
      </c>
      <c r="M2938" s="14">
        <f t="shared" si="187"/>
        <v>9</v>
      </c>
      <c r="N2938" t="b">
        <v>0</v>
      </c>
      <c r="O2938">
        <v>34</v>
      </c>
      <c r="P2938" t="b">
        <v>1</v>
      </c>
      <c r="Q2938" t="s">
        <v>8303</v>
      </c>
      <c r="R2938">
        <f t="shared" si="189"/>
        <v>128</v>
      </c>
      <c r="S2938" s="10">
        <f t="shared" si="188"/>
        <v>37.65</v>
      </c>
      <c r="T2938" t="s">
        <v>8315</v>
      </c>
      <c r="U2938" t="s">
        <v>8357</v>
      </c>
    </row>
    <row r="2939" spans="1:21" ht="29.15" hidden="1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185"/>
        <v>41833.457326388889</v>
      </c>
      <c r="L2939" s="9">
        <f t="shared" si="186"/>
        <v>41803.457326388889</v>
      </c>
      <c r="M2939" s="14">
        <f t="shared" si="187"/>
        <v>6</v>
      </c>
      <c r="N2939" t="b">
        <v>0</v>
      </c>
      <c r="O2939">
        <v>55</v>
      </c>
      <c r="P2939" t="b">
        <v>1</v>
      </c>
      <c r="Q2939" t="s">
        <v>8303</v>
      </c>
      <c r="R2939">
        <f t="shared" si="189"/>
        <v>133</v>
      </c>
      <c r="S2939" s="10">
        <f t="shared" si="188"/>
        <v>36.36</v>
      </c>
      <c r="T2939" t="s">
        <v>8315</v>
      </c>
      <c r="U2939" t="s">
        <v>8357</v>
      </c>
    </row>
    <row r="2940" spans="1:21" ht="43.75" hidden="1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185"/>
        <v>42034.703865740739</v>
      </c>
      <c r="L2940" s="9">
        <f t="shared" si="186"/>
        <v>42004.703865740739</v>
      </c>
      <c r="M2940" s="14">
        <f t="shared" si="187"/>
        <v>12</v>
      </c>
      <c r="N2940" t="b">
        <v>0</v>
      </c>
      <c r="O2940">
        <v>32</v>
      </c>
      <c r="P2940" t="b">
        <v>1</v>
      </c>
      <c r="Q2940" t="s">
        <v>8303</v>
      </c>
      <c r="R2940">
        <f t="shared" si="189"/>
        <v>101</v>
      </c>
      <c r="S2940" s="10">
        <f t="shared" si="188"/>
        <v>126.72</v>
      </c>
      <c r="T2940" t="s">
        <v>8315</v>
      </c>
      <c r="U2940" t="s">
        <v>8357</v>
      </c>
    </row>
    <row r="2941" spans="1:21" ht="43.75" hidden="1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185"/>
        <v>41879.041666666664</v>
      </c>
      <c r="L2941" s="9">
        <f t="shared" si="186"/>
        <v>41845.809166666666</v>
      </c>
      <c r="M2941" s="14">
        <f t="shared" si="187"/>
        <v>7</v>
      </c>
      <c r="N2941" t="b">
        <v>0</v>
      </c>
      <c r="O2941">
        <v>25</v>
      </c>
      <c r="P2941" t="b">
        <v>1</v>
      </c>
      <c r="Q2941" t="s">
        <v>8303</v>
      </c>
      <c r="R2941">
        <f t="shared" si="189"/>
        <v>103</v>
      </c>
      <c r="S2941" s="10">
        <f t="shared" si="188"/>
        <v>329.2</v>
      </c>
      <c r="T2941" t="s">
        <v>8315</v>
      </c>
      <c r="U2941" t="s">
        <v>8357</v>
      </c>
    </row>
    <row r="2942" spans="1:21" ht="43.75" hidden="1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185"/>
        <v>42022.773356481484</v>
      </c>
      <c r="L2942" s="9">
        <f t="shared" si="186"/>
        <v>41982.773356481484</v>
      </c>
      <c r="M2942" s="14">
        <f t="shared" si="187"/>
        <v>12</v>
      </c>
      <c r="N2942" t="b">
        <v>0</v>
      </c>
      <c r="O2942">
        <v>33</v>
      </c>
      <c r="P2942" t="b">
        <v>1</v>
      </c>
      <c r="Q2942" t="s">
        <v>8303</v>
      </c>
      <c r="R2942">
        <f t="shared" si="189"/>
        <v>107</v>
      </c>
      <c r="S2942" s="10">
        <f t="shared" si="188"/>
        <v>81.239999999999995</v>
      </c>
      <c r="T2942" t="s">
        <v>8315</v>
      </c>
      <c r="U2942" t="s">
        <v>8357</v>
      </c>
    </row>
    <row r="2943" spans="1:21" ht="43.75" hidden="1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185"/>
        <v>42064.960127314815</v>
      </c>
      <c r="L2943" s="9">
        <f t="shared" si="186"/>
        <v>42034.960127314815</v>
      </c>
      <c r="M2943" s="14">
        <f t="shared" si="187"/>
        <v>1</v>
      </c>
      <c r="N2943" t="b">
        <v>0</v>
      </c>
      <c r="O2943">
        <v>1</v>
      </c>
      <c r="P2943" t="b">
        <v>0</v>
      </c>
      <c r="Q2943" t="s">
        <v>8301</v>
      </c>
      <c r="R2943">
        <f t="shared" si="189"/>
        <v>0</v>
      </c>
      <c r="S2943" s="10">
        <f t="shared" si="188"/>
        <v>1</v>
      </c>
      <c r="T2943" t="s">
        <v>8315</v>
      </c>
      <c r="U2943" t="s">
        <v>8355</v>
      </c>
    </row>
    <row r="2944" spans="1:21" ht="43.75" hidden="1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185"/>
        <v>42354.845833333333</v>
      </c>
      <c r="L2944" s="9">
        <f t="shared" si="186"/>
        <v>42334.803923611107</v>
      </c>
      <c r="M2944" s="14">
        <f t="shared" si="187"/>
        <v>11</v>
      </c>
      <c r="N2944" t="b">
        <v>0</v>
      </c>
      <c r="O2944">
        <v>202</v>
      </c>
      <c r="P2944" t="b">
        <v>0</v>
      </c>
      <c r="Q2944" t="s">
        <v>8301</v>
      </c>
      <c r="R2944">
        <f t="shared" si="189"/>
        <v>20</v>
      </c>
      <c r="S2944" s="10">
        <f t="shared" si="188"/>
        <v>202.23</v>
      </c>
      <c r="T2944" t="s">
        <v>8315</v>
      </c>
      <c r="U2944" t="s">
        <v>8355</v>
      </c>
    </row>
    <row r="2945" spans="1:21" ht="43.75" hidden="1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185"/>
        <v>42107.129398148143</v>
      </c>
      <c r="L2945" s="9">
        <f t="shared" si="186"/>
        <v>42077.129398148143</v>
      </c>
      <c r="M2945" s="14">
        <f t="shared" si="187"/>
        <v>3</v>
      </c>
      <c r="N2945" t="b">
        <v>0</v>
      </c>
      <c r="O2945">
        <v>0</v>
      </c>
      <c r="P2945" t="b">
        <v>0</v>
      </c>
      <c r="Q2945" t="s">
        <v>8301</v>
      </c>
      <c r="R2945">
        <f t="shared" si="189"/>
        <v>0</v>
      </c>
      <c r="S2945" s="10">
        <f t="shared" si="188"/>
        <v>0</v>
      </c>
      <c r="T2945" t="s">
        <v>8315</v>
      </c>
      <c r="U2945" t="s">
        <v>8355</v>
      </c>
    </row>
    <row r="2946" spans="1:21" ht="43.75" hidden="1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si="185"/>
        <v>42162.9143287037</v>
      </c>
      <c r="L2946" s="9">
        <f t="shared" si="186"/>
        <v>42132.9143287037</v>
      </c>
      <c r="M2946" s="14">
        <f t="shared" si="187"/>
        <v>5</v>
      </c>
      <c r="N2946" t="b">
        <v>0</v>
      </c>
      <c r="O2946">
        <v>1</v>
      </c>
      <c r="P2946" t="b">
        <v>0</v>
      </c>
      <c r="Q2946" t="s">
        <v>8301</v>
      </c>
      <c r="R2946">
        <f t="shared" si="189"/>
        <v>1</v>
      </c>
      <c r="S2946" s="10">
        <f t="shared" si="188"/>
        <v>100</v>
      </c>
      <c r="T2946" t="s">
        <v>8315</v>
      </c>
      <c r="U2946" t="s">
        <v>8355</v>
      </c>
    </row>
    <row r="2947" spans="1:21" ht="58.3" hidden="1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ref="K2947:K3010" si="190">(I2947/60/60/24) + DATE(1970,1,1)</f>
        <v>42148.139583333337</v>
      </c>
      <c r="L2947" s="9">
        <f t="shared" ref="L2947:L3010" si="191">(J2947/60/60/24) + DATE(1970,1,1)</f>
        <v>42118.139583333337</v>
      </c>
      <c r="M2947" s="14">
        <f t="shared" ref="M2947:M3010" si="192">MONTH(L2947)</f>
        <v>4</v>
      </c>
      <c r="N2947" t="b">
        <v>0</v>
      </c>
      <c r="O2947">
        <v>0</v>
      </c>
      <c r="P2947" t="b">
        <v>0</v>
      </c>
      <c r="Q2947" t="s">
        <v>8301</v>
      </c>
      <c r="R2947">
        <f t="shared" si="189"/>
        <v>0</v>
      </c>
      <c r="S2947" s="10">
        <f t="shared" ref="S2947:S3010" si="193">IFERROR(ROUND(E2947/O2947,2),0)</f>
        <v>0</v>
      </c>
      <c r="T2947" t="s">
        <v>8315</v>
      </c>
      <c r="U2947" t="s">
        <v>8355</v>
      </c>
    </row>
    <row r="2948" spans="1:21" ht="43.75" hidden="1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190"/>
        <v>42597.531157407408</v>
      </c>
      <c r="L2948" s="9">
        <f t="shared" si="191"/>
        <v>42567.531157407408</v>
      </c>
      <c r="M2948" s="14">
        <f t="shared" si="192"/>
        <v>7</v>
      </c>
      <c r="N2948" t="b">
        <v>0</v>
      </c>
      <c r="O2948">
        <v>2</v>
      </c>
      <c r="P2948" t="b">
        <v>0</v>
      </c>
      <c r="Q2948" t="s">
        <v>8301</v>
      </c>
      <c r="R2948">
        <f t="shared" si="189"/>
        <v>0</v>
      </c>
      <c r="S2948" s="10">
        <f t="shared" si="193"/>
        <v>1</v>
      </c>
      <c r="T2948" t="s">
        <v>8315</v>
      </c>
      <c r="U2948" t="s">
        <v>8355</v>
      </c>
    </row>
    <row r="2949" spans="1:21" ht="58.3" hidden="1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190"/>
        <v>42698.715972222228</v>
      </c>
      <c r="L2949" s="9">
        <f t="shared" si="191"/>
        <v>42649.562118055561</v>
      </c>
      <c r="M2949" s="14">
        <f t="shared" si="192"/>
        <v>10</v>
      </c>
      <c r="N2949" t="b">
        <v>0</v>
      </c>
      <c r="O2949">
        <v>13</v>
      </c>
      <c r="P2949" t="b">
        <v>0</v>
      </c>
      <c r="Q2949" t="s">
        <v>8301</v>
      </c>
      <c r="R2949">
        <f t="shared" si="189"/>
        <v>4</v>
      </c>
      <c r="S2949" s="10">
        <f t="shared" si="193"/>
        <v>82.46</v>
      </c>
      <c r="T2949" t="s">
        <v>8315</v>
      </c>
      <c r="U2949" t="s">
        <v>8355</v>
      </c>
    </row>
    <row r="2950" spans="1:21" ht="58.3" hidden="1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190"/>
        <v>42157.649224537032</v>
      </c>
      <c r="L2950" s="9">
        <f t="shared" si="191"/>
        <v>42097.649224537032</v>
      </c>
      <c r="M2950" s="14">
        <f t="shared" si="192"/>
        <v>4</v>
      </c>
      <c r="N2950" t="b">
        <v>0</v>
      </c>
      <c r="O2950">
        <v>9</v>
      </c>
      <c r="P2950" t="b">
        <v>0</v>
      </c>
      <c r="Q2950" t="s">
        <v>8301</v>
      </c>
      <c r="R2950">
        <f t="shared" si="189"/>
        <v>0</v>
      </c>
      <c r="S2950" s="10">
        <f t="shared" si="193"/>
        <v>2.67</v>
      </c>
      <c r="T2950" t="s">
        <v>8315</v>
      </c>
      <c r="U2950" t="s">
        <v>8355</v>
      </c>
    </row>
    <row r="2951" spans="1:21" ht="43.75" hidden="1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190"/>
        <v>42327.864780092597</v>
      </c>
      <c r="L2951" s="9">
        <f t="shared" si="191"/>
        <v>42297.823113425926</v>
      </c>
      <c r="M2951" s="14">
        <f t="shared" si="192"/>
        <v>10</v>
      </c>
      <c r="N2951" t="b">
        <v>0</v>
      </c>
      <c r="O2951">
        <v>2</v>
      </c>
      <c r="P2951" t="b">
        <v>0</v>
      </c>
      <c r="Q2951" t="s">
        <v>8301</v>
      </c>
      <c r="R2951">
        <f t="shared" si="189"/>
        <v>3</v>
      </c>
      <c r="S2951" s="10">
        <f t="shared" si="193"/>
        <v>12.5</v>
      </c>
      <c r="T2951" t="s">
        <v>8315</v>
      </c>
      <c r="U2951" t="s">
        <v>8355</v>
      </c>
    </row>
    <row r="2952" spans="1:21" ht="43.75" hidden="1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190"/>
        <v>42392.36518518519</v>
      </c>
      <c r="L2952" s="9">
        <f t="shared" si="191"/>
        <v>42362.36518518519</v>
      </c>
      <c r="M2952" s="14">
        <f t="shared" si="192"/>
        <v>12</v>
      </c>
      <c r="N2952" t="b">
        <v>0</v>
      </c>
      <c r="O2952">
        <v>0</v>
      </c>
      <c r="P2952" t="b">
        <v>0</v>
      </c>
      <c r="Q2952" t="s">
        <v>8301</v>
      </c>
      <c r="R2952">
        <f t="shared" si="189"/>
        <v>0</v>
      </c>
      <c r="S2952" s="10">
        <f t="shared" si="193"/>
        <v>0</v>
      </c>
      <c r="T2952" t="s">
        <v>8315</v>
      </c>
      <c r="U2952" t="s">
        <v>8355</v>
      </c>
    </row>
    <row r="2953" spans="1:21" ht="58.3" hidden="1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190"/>
        <v>41917.802928240737</v>
      </c>
      <c r="L2953" s="9">
        <f t="shared" si="191"/>
        <v>41872.802928240737</v>
      </c>
      <c r="M2953" s="14">
        <f t="shared" si="192"/>
        <v>8</v>
      </c>
      <c r="N2953" t="b">
        <v>0</v>
      </c>
      <c r="O2953">
        <v>58</v>
      </c>
      <c r="P2953" t="b">
        <v>0</v>
      </c>
      <c r="Q2953" t="s">
        <v>8301</v>
      </c>
      <c r="R2953">
        <f t="shared" si="189"/>
        <v>2</v>
      </c>
      <c r="S2953" s="10">
        <f t="shared" si="193"/>
        <v>18.899999999999999</v>
      </c>
      <c r="T2953" t="s">
        <v>8315</v>
      </c>
      <c r="U2953" t="s">
        <v>8355</v>
      </c>
    </row>
    <row r="2954" spans="1:21" ht="43.75" hidden="1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si="190"/>
        <v>42660.166666666672</v>
      </c>
      <c r="L2954" s="9">
        <f t="shared" si="191"/>
        <v>42628.690266203703</v>
      </c>
      <c r="M2954" s="14">
        <f t="shared" si="192"/>
        <v>9</v>
      </c>
      <c r="N2954" t="b">
        <v>0</v>
      </c>
      <c r="O2954">
        <v>8</v>
      </c>
      <c r="P2954" t="b">
        <v>0</v>
      </c>
      <c r="Q2954" t="s">
        <v>8301</v>
      </c>
      <c r="R2954">
        <f t="shared" si="189"/>
        <v>8</v>
      </c>
      <c r="S2954" s="10">
        <f t="shared" si="193"/>
        <v>200.63</v>
      </c>
      <c r="T2954" t="s">
        <v>8315</v>
      </c>
      <c r="U2954" t="s">
        <v>8355</v>
      </c>
    </row>
    <row r="2955" spans="1:21" ht="43.75" hidden="1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190"/>
        <v>42285.791909722218</v>
      </c>
      <c r="L2955" s="9">
        <f t="shared" si="191"/>
        <v>42255.791909722218</v>
      </c>
      <c r="M2955" s="14">
        <f t="shared" si="192"/>
        <v>9</v>
      </c>
      <c r="N2955" t="b">
        <v>0</v>
      </c>
      <c r="O2955">
        <v>3</v>
      </c>
      <c r="P2955" t="b">
        <v>0</v>
      </c>
      <c r="Q2955" t="s">
        <v>8301</v>
      </c>
      <c r="R2955">
        <f t="shared" si="189"/>
        <v>0</v>
      </c>
      <c r="S2955" s="10">
        <f t="shared" si="193"/>
        <v>201.67</v>
      </c>
      <c r="T2955" t="s">
        <v>8315</v>
      </c>
      <c r="U2955" t="s">
        <v>8355</v>
      </c>
    </row>
    <row r="2956" spans="1:21" ht="43.75" hidden="1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190"/>
        <v>42810.541701388895</v>
      </c>
      <c r="L2956" s="9">
        <f t="shared" si="191"/>
        <v>42790.583368055552</v>
      </c>
      <c r="M2956" s="14">
        <f t="shared" si="192"/>
        <v>2</v>
      </c>
      <c r="N2956" t="b">
        <v>0</v>
      </c>
      <c r="O2956">
        <v>0</v>
      </c>
      <c r="P2956" t="b">
        <v>0</v>
      </c>
      <c r="Q2956" t="s">
        <v>8301</v>
      </c>
      <c r="R2956">
        <f t="shared" si="189"/>
        <v>0</v>
      </c>
      <c r="S2956" s="10">
        <f t="shared" si="193"/>
        <v>0</v>
      </c>
      <c r="T2956" t="s">
        <v>8315</v>
      </c>
      <c r="U2956" t="s">
        <v>8355</v>
      </c>
    </row>
    <row r="2957" spans="1:21" ht="29.15" hidden="1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190"/>
        <v>42171.741307870368</v>
      </c>
      <c r="L2957" s="9">
        <f t="shared" si="191"/>
        <v>42141.741307870368</v>
      </c>
      <c r="M2957" s="14">
        <f t="shared" si="192"/>
        <v>5</v>
      </c>
      <c r="N2957" t="b">
        <v>0</v>
      </c>
      <c r="O2957">
        <v>11</v>
      </c>
      <c r="P2957" t="b">
        <v>0</v>
      </c>
      <c r="Q2957" t="s">
        <v>8301</v>
      </c>
      <c r="R2957">
        <f t="shared" si="189"/>
        <v>60</v>
      </c>
      <c r="S2957" s="10">
        <f t="shared" si="193"/>
        <v>65</v>
      </c>
      <c r="T2957" t="s">
        <v>8315</v>
      </c>
      <c r="U2957" t="s">
        <v>8355</v>
      </c>
    </row>
    <row r="2958" spans="1:21" ht="43.75" hidden="1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190"/>
        <v>42494.958912037036</v>
      </c>
      <c r="L2958" s="9">
        <f t="shared" si="191"/>
        <v>42464.958912037036</v>
      </c>
      <c r="M2958" s="14">
        <f t="shared" si="192"/>
        <v>4</v>
      </c>
      <c r="N2958" t="b">
        <v>0</v>
      </c>
      <c r="O2958">
        <v>20</v>
      </c>
      <c r="P2958" t="b">
        <v>0</v>
      </c>
      <c r="Q2958" t="s">
        <v>8301</v>
      </c>
      <c r="R2958">
        <f t="shared" si="189"/>
        <v>17</v>
      </c>
      <c r="S2958" s="10">
        <f t="shared" si="193"/>
        <v>66.099999999999994</v>
      </c>
      <c r="T2958" t="s">
        <v>8315</v>
      </c>
      <c r="U2958" t="s">
        <v>8355</v>
      </c>
    </row>
    <row r="2959" spans="1:21" ht="43.75" hidden="1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190"/>
        <v>42090.969583333332</v>
      </c>
      <c r="L2959" s="9">
        <f t="shared" si="191"/>
        <v>42031.011249999996</v>
      </c>
      <c r="M2959" s="14">
        <f t="shared" si="192"/>
        <v>1</v>
      </c>
      <c r="N2959" t="b">
        <v>0</v>
      </c>
      <c r="O2959">
        <v>3</v>
      </c>
      <c r="P2959" t="b">
        <v>0</v>
      </c>
      <c r="Q2959" t="s">
        <v>8301</v>
      </c>
      <c r="R2959">
        <f t="shared" si="189"/>
        <v>2</v>
      </c>
      <c r="S2959" s="10">
        <f t="shared" si="193"/>
        <v>93.33</v>
      </c>
      <c r="T2959" t="s">
        <v>8315</v>
      </c>
      <c r="U2959" t="s">
        <v>8355</v>
      </c>
    </row>
    <row r="2960" spans="1:21" ht="43.75" hidden="1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190"/>
        <v>42498.73746527778</v>
      </c>
      <c r="L2960" s="9">
        <f t="shared" si="191"/>
        <v>42438.779131944444</v>
      </c>
      <c r="M2960" s="14">
        <f t="shared" si="192"/>
        <v>3</v>
      </c>
      <c r="N2960" t="b">
        <v>0</v>
      </c>
      <c r="O2960">
        <v>0</v>
      </c>
      <c r="P2960" t="b">
        <v>0</v>
      </c>
      <c r="Q2960" t="s">
        <v>8301</v>
      </c>
      <c r="R2960">
        <f t="shared" si="189"/>
        <v>0</v>
      </c>
      <c r="S2960" s="10">
        <f t="shared" si="193"/>
        <v>0</v>
      </c>
      <c r="T2960" t="s">
        <v>8315</v>
      </c>
      <c r="U2960" t="s">
        <v>8355</v>
      </c>
    </row>
    <row r="2961" spans="1:21" ht="43.75" hidden="1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190"/>
        <v>42528.008391203708</v>
      </c>
      <c r="L2961" s="9">
        <f t="shared" si="191"/>
        <v>42498.008391203708</v>
      </c>
      <c r="M2961" s="14">
        <f t="shared" si="192"/>
        <v>5</v>
      </c>
      <c r="N2961" t="b">
        <v>0</v>
      </c>
      <c r="O2961">
        <v>0</v>
      </c>
      <c r="P2961" t="b">
        <v>0</v>
      </c>
      <c r="Q2961" t="s">
        <v>8301</v>
      </c>
      <c r="R2961">
        <f t="shared" si="189"/>
        <v>0</v>
      </c>
      <c r="S2961" s="10">
        <f t="shared" si="193"/>
        <v>0</v>
      </c>
      <c r="T2961" t="s">
        <v>8315</v>
      </c>
      <c r="U2961" t="s">
        <v>8355</v>
      </c>
    </row>
    <row r="2962" spans="1:21" ht="43.75" hidden="1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190"/>
        <v>41893.757210648146</v>
      </c>
      <c r="L2962" s="9">
        <f t="shared" si="191"/>
        <v>41863.757210648146</v>
      </c>
      <c r="M2962" s="14">
        <f t="shared" si="192"/>
        <v>8</v>
      </c>
      <c r="N2962" t="b">
        <v>0</v>
      </c>
      <c r="O2962">
        <v>0</v>
      </c>
      <c r="P2962" t="b">
        <v>0</v>
      </c>
      <c r="Q2962" t="s">
        <v>8301</v>
      </c>
      <c r="R2962">
        <f t="shared" si="189"/>
        <v>0</v>
      </c>
      <c r="S2962" s="10">
        <f t="shared" si="193"/>
        <v>0</v>
      </c>
      <c r="T2962" t="s">
        <v>8315</v>
      </c>
      <c r="U2962" t="s">
        <v>8355</v>
      </c>
    </row>
    <row r="2963" spans="1:21" ht="43.75" hidden="1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9">
        <f t="shared" si="190"/>
        <v>42089.166666666672</v>
      </c>
      <c r="L2963" s="9">
        <f t="shared" si="191"/>
        <v>42061.212488425925</v>
      </c>
      <c r="M2963" s="14">
        <f t="shared" si="192"/>
        <v>2</v>
      </c>
      <c r="N2963" t="b">
        <v>0</v>
      </c>
      <c r="O2963">
        <v>108</v>
      </c>
      <c r="P2963" t="b">
        <v>1</v>
      </c>
      <c r="Q2963" t="s">
        <v>8269</v>
      </c>
      <c r="R2963">
        <f t="shared" si="189"/>
        <v>110</v>
      </c>
      <c r="S2963" s="10">
        <f t="shared" si="193"/>
        <v>50.75</v>
      </c>
      <c r="T2963" t="s">
        <v>8315</v>
      </c>
      <c r="U2963" t="s">
        <v>8316</v>
      </c>
    </row>
    <row r="2964" spans="1:21" ht="43.75" hidden="1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9">
        <f t="shared" si="190"/>
        <v>42064.290972222225</v>
      </c>
      <c r="L2964" s="9">
        <f t="shared" si="191"/>
        <v>42036.24428240741</v>
      </c>
      <c r="M2964" s="14">
        <f t="shared" si="192"/>
        <v>2</v>
      </c>
      <c r="N2964" t="b">
        <v>0</v>
      </c>
      <c r="O2964">
        <v>20</v>
      </c>
      <c r="P2964" t="b">
        <v>1</v>
      </c>
      <c r="Q2964" t="s">
        <v>8269</v>
      </c>
      <c r="R2964">
        <f t="shared" si="189"/>
        <v>122</v>
      </c>
      <c r="S2964" s="10">
        <f t="shared" si="193"/>
        <v>60.9</v>
      </c>
      <c r="T2964" t="s">
        <v>8315</v>
      </c>
      <c r="U2964" t="s">
        <v>8316</v>
      </c>
    </row>
    <row r="2965" spans="1:21" ht="58.3" hidden="1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9">
        <f t="shared" si="190"/>
        <v>42187.470185185186</v>
      </c>
      <c r="L2965" s="9">
        <f t="shared" si="191"/>
        <v>42157.470185185186</v>
      </c>
      <c r="M2965" s="14">
        <f t="shared" si="192"/>
        <v>6</v>
      </c>
      <c r="N2965" t="b">
        <v>0</v>
      </c>
      <c r="O2965">
        <v>98</v>
      </c>
      <c r="P2965" t="b">
        <v>1</v>
      </c>
      <c r="Q2965" t="s">
        <v>8269</v>
      </c>
      <c r="R2965">
        <f t="shared" si="189"/>
        <v>107</v>
      </c>
      <c r="S2965" s="10">
        <f t="shared" si="193"/>
        <v>109.03</v>
      </c>
      <c r="T2965" t="s">
        <v>8315</v>
      </c>
      <c r="U2965" t="s">
        <v>8316</v>
      </c>
    </row>
    <row r="2966" spans="1:21" ht="43.75" hidden="1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9">
        <f t="shared" si="190"/>
        <v>41857.897222222222</v>
      </c>
      <c r="L2966" s="9">
        <f t="shared" si="191"/>
        <v>41827.909942129627</v>
      </c>
      <c r="M2966" s="14">
        <f t="shared" si="192"/>
        <v>7</v>
      </c>
      <c r="N2966" t="b">
        <v>0</v>
      </c>
      <c r="O2966">
        <v>196</v>
      </c>
      <c r="P2966" t="b">
        <v>1</v>
      </c>
      <c r="Q2966" t="s">
        <v>8269</v>
      </c>
      <c r="R2966">
        <f t="shared" si="189"/>
        <v>101</v>
      </c>
      <c r="S2966" s="10">
        <f t="shared" si="193"/>
        <v>25.69</v>
      </c>
      <c r="T2966" t="s">
        <v>8315</v>
      </c>
      <c r="U2966" t="s">
        <v>8316</v>
      </c>
    </row>
    <row r="2967" spans="1:21" ht="58.3" hidden="1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9">
        <f t="shared" si="190"/>
        <v>42192.729548611111</v>
      </c>
      <c r="L2967" s="9">
        <f t="shared" si="191"/>
        <v>42162.729548611111</v>
      </c>
      <c r="M2967" s="14">
        <f t="shared" si="192"/>
        <v>6</v>
      </c>
      <c r="N2967" t="b">
        <v>0</v>
      </c>
      <c r="O2967">
        <v>39</v>
      </c>
      <c r="P2967" t="b">
        <v>1</v>
      </c>
      <c r="Q2967" t="s">
        <v>8269</v>
      </c>
      <c r="R2967">
        <f t="shared" si="189"/>
        <v>109</v>
      </c>
      <c r="S2967" s="10">
        <f t="shared" si="193"/>
        <v>41.92</v>
      </c>
      <c r="T2967" t="s">
        <v>8315</v>
      </c>
      <c r="U2967" t="s">
        <v>8316</v>
      </c>
    </row>
    <row r="2968" spans="1:21" ht="43.75" hidden="1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9">
        <f t="shared" si="190"/>
        <v>42263.738564814819</v>
      </c>
      <c r="L2968" s="9">
        <f t="shared" si="191"/>
        <v>42233.738564814819</v>
      </c>
      <c r="M2968" s="14">
        <f t="shared" si="192"/>
        <v>8</v>
      </c>
      <c r="N2968" t="b">
        <v>0</v>
      </c>
      <c r="O2968">
        <v>128</v>
      </c>
      <c r="P2968" t="b">
        <v>1</v>
      </c>
      <c r="Q2968" t="s">
        <v>8269</v>
      </c>
      <c r="R2968">
        <f t="shared" si="189"/>
        <v>114</v>
      </c>
      <c r="S2968" s="10">
        <f t="shared" si="193"/>
        <v>88.77</v>
      </c>
      <c r="T2968" t="s">
        <v>8315</v>
      </c>
      <c r="U2968" t="s">
        <v>8316</v>
      </c>
    </row>
    <row r="2969" spans="1:21" ht="43.75" hidden="1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9">
        <f t="shared" si="190"/>
        <v>42072.156157407408</v>
      </c>
      <c r="L2969" s="9">
        <f t="shared" si="191"/>
        <v>42042.197824074072</v>
      </c>
      <c r="M2969" s="14">
        <f t="shared" si="192"/>
        <v>2</v>
      </c>
      <c r="N2969" t="b">
        <v>0</v>
      </c>
      <c r="O2969">
        <v>71</v>
      </c>
      <c r="P2969" t="b">
        <v>1</v>
      </c>
      <c r="Q2969" t="s">
        <v>8269</v>
      </c>
      <c r="R2969">
        <f t="shared" si="189"/>
        <v>114</v>
      </c>
      <c r="S2969" s="10">
        <f t="shared" si="193"/>
        <v>80.23</v>
      </c>
      <c r="T2969" t="s">
        <v>8315</v>
      </c>
      <c r="U2969" t="s">
        <v>8316</v>
      </c>
    </row>
    <row r="2970" spans="1:21" ht="29.15" hidden="1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9">
        <f t="shared" si="190"/>
        <v>42599.165972222225</v>
      </c>
      <c r="L2970" s="9">
        <f t="shared" si="191"/>
        <v>42585.523842592593</v>
      </c>
      <c r="M2970" s="14">
        <f t="shared" si="192"/>
        <v>8</v>
      </c>
      <c r="N2970" t="b">
        <v>0</v>
      </c>
      <c r="O2970">
        <v>47</v>
      </c>
      <c r="P2970" t="b">
        <v>1</v>
      </c>
      <c r="Q2970" t="s">
        <v>8269</v>
      </c>
      <c r="R2970">
        <f t="shared" si="189"/>
        <v>106</v>
      </c>
      <c r="S2970" s="10">
        <f t="shared" si="193"/>
        <v>78.94</v>
      </c>
      <c r="T2970" t="s">
        <v>8315</v>
      </c>
      <c r="U2970" t="s">
        <v>8316</v>
      </c>
    </row>
    <row r="2971" spans="1:21" ht="43.75" hidden="1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9">
        <f t="shared" si="190"/>
        <v>42127.952083333337</v>
      </c>
      <c r="L2971" s="9">
        <f t="shared" si="191"/>
        <v>42097.786493055552</v>
      </c>
      <c r="M2971" s="14">
        <f t="shared" si="192"/>
        <v>4</v>
      </c>
      <c r="N2971" t="b">
        <v>0</v>
      </c>
      <c r="O2971">
        <v>17</v>
      </c>
      <c r="P2971" t="b">
        <v>1</v>
      </c>
      <c r="Q2971" t="s">
        <v>8269</v>
      </c>
      <c r="R2971">
        <f t="shared" si="189"/>
        <v>163</v>
      </c>
      <c r="S2971" s="10">
        <f t="shared" si="193"/>
        <v>95.59</v>
      </c>
      <c r="T2971" t="s">
        <v>8315</v>
      </c>
      <c r="U2971" t="s">
        <v>8316</v>
      </c>
    </row>
    <row r="2972" spans="1:21" ht="43.75" hidden="1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9">
        <f t="shared" si="190"/>
        <v>41838.669571759259</v>
      </c>
      <c r="L2972" s="9">
        <f t="shared" si="191"/>
        <v>41808.669571759259</v>
      </c>
      <c r="M2972" s="14">
        <f t="shared" si="192"/>
        <v>6</v>
      </c>
      <c r="N2972" t="b">
        <v>0</v>
      </c>
      <c r="O2972">
        <v>91</v>
      </c>
      <c r="P2972" t="b">
        <v>1</v>
      </c>
      <c r="Q2972" t="s">
        <v>8269</v>
      </c>
      <c r="R2972">
        <f t="shared" si="189"/>
        <v>106</v>
      </c>
      <c r="S2972" s="10">
        <f t="shared" si="193"/>
        <v>69.89</v>
      </c>
      <c r="T2972" t="s">
        <v>8315</v>
      </c>
      <c r="U2972" t="s">
        <v>8316</v>
      </c>
    </row>
    <row r="2973" spans="1:21" ht="43.75" hidden="1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9">
        <f t="shared" si="190"/>
        <v>41882.658310185187</v>
      </c>
      <c r="L2973" s="9">
        <f t="shared" si="191"/>
        <v>41852.658310185187</v>
      </c>
      <c r="M2973" s="14">
        <f t="shared" si="192"/>
        <v>8</v>
      </c>
      <c r="N2973" t="b">
        <v>0</v>
      </c>
      <c r="O2973">
        <v>43</v>
      </c>
      <c r="P2973" t="b">
        <v>1</v>
      </c>
      <c r="Q2973" t="s">
        <v>8269</v>
      </c>
      <c r="R2973">
        <f t="shared" si="189"/>
        <v>100</v>
      </c>
      <c r="S2973" s="10">
        <f t="shared" si="193"/>
        <v>74.53</v>
      </c>
      <c r="T2973" t="s">
        <v>8315</v>
      </c>
      <c r="U2973" t="s">
        <v>8316</v>
      </c>
    </row>
    <row r="2974" spans="1:21" ht="29.15" hidden="1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9">
        <f t="shared" si="190"/>
        <v>42709.041666666672</v>
      </c>
      <c r="L2974" s="9">
        <f t="shared" si="191"/>
        <v>42694.110185185185</v>
      </c>
      <c r="M2974" s="14">
        <f t="shared" si="192"/>
        <v>11</v>
      </c>
      <c r="N2974" t="b">
        <v>0</v>
      </c>
      <c r="O2974">
        <v>17</v>
      </c>
      <c r="P2974" t="b">
        <v>1</v>
      </c>
      <c r="Q2974" t="s">
        <v>8269</v>
      </c>
      <c r="R2974">
        <f t="shared" si="189"/>
        <v>105</v>
      </c>
      <c r="S2974" s="10">
        <f t="shared" si="193"/>
        <v>123.94</v>
      </c>
      <c r="T2974" t="s">
        <v>8315</v>
      </c>
      <c r="U2974" t="s">
        <v>8316</v>
      </c>
    </row>
    <row r="2975" spans="1:21" ht="43.75" hidden="1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9">
        <f t="shared" si="190"/>
        <v>42370.166666666672</v>
      </c>
      <c r="L2975" s="9">
        <f t="shared" si="191"/>
        <v>42341.818379629629</v>
      </c>
      <c r="M2975" s="14">
        <f t="shared" si="192"/>
        <v>12</v>
      </c>
      <c r="N2975" t="b">
        <v>0</v>
      </c>
      <c r="O2975">
        <v>33</v>
      </c>
      <c r="P2975" t="b">
        <v>1</v>
      </c>
      <c r="Q2975" t="s">
        <v>8269</v>
      </c>
      <c r="R2975">
        <f t="shared" ref="R2975:R3038" si="194">IFERROR(ROUND(E2975/D2975*100,0),0)</f>
        <v>175</v>
      </c>
      <c r="S2975" s="10">
        <f t="shared" si="193"/>
        <v>264.85000000000002</v>
      </c>
      <c r="T2975" t="s">
        <v>8315</v>
      </c>
      <c r="U2975" t="s">
        <v>8316</v>
      </c>
    </row>
    <row r="2976" spans="1:21" ht="58.3" hidden="1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9">
        <f t="shared" si="190"/>
        <v>41908.065972222219</v>
      </c>
      <c r="L2976" s="9">
        <f t="shared" si="191"/>
        <v>41880.061006944445</v>
      </c>
      <c r="M2976" s="14">
        <f t="shared" si="192"/>
        <v>8</v>
      </c>
      <c r="N2976" t="b">
        <v>0</v>
      </c>
      <c r="O2976">
        <v>87</v>
      </c>
      <c r="P2976" t="b">
        <v>1</v>
      </c>
      <c r="Q2976" t="s">
        <v>8269</v>
      </c>
      <c r="R2976">
        <f t="shared" si="194"/>
        <v>102</v>
      </c>
      <c r="S2976" s="10">
        <f t="shared" si="193"/>
        <v>58.62</v>
      </c>
      <c r="T2976" t="s">
        <v>8315</v>
      </c>
      <c r="U2976" t="s">
        <v>8316</v>
      </c>
    </row>
    <row r="2977" spans="1:21" ht="43.75" hidden="1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9">
        <f t="shared" si="190"/>
        <v>41970.125</v>
      </c>
      <c r="L2977" s="9">
        <f t="shared" si="191"/>
        <v>41941.683865740742</v>
      </c>
      <c r="M2977" s="14">
        <f t="shared" si="192"/>
        <v>10</v>
      </c>
      <c r="N2977" t="b">
        <v>0</v>
      </c>
      <c r="O2977">
        <v>113</v>
      </c>
      <c r="P2977" t="b">
        <v>1</v>
      </c>
      <c r="Q2977" t="s">
        <v>8269</v>
      </c>
      <c r="R2977">
        <f t="shared" si="194"/>
        <v>100</v>
      </c>
      <c r="S2977" s="10">
        <f t="shared" si="193"/>
        <v>70.88</v>
      </c>
      <c r="T2977" t="s">
        <v>8315</v>
      </c>
      <c r="U2977" t="s">
        <v>8316</v>
      </c>
    </row>
    <row r="2978" spans="1:21" ht="43.75" hidden="1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9">
        <f t="shared" si="190"/>
        <v>42442.5</v>
      </c>
      <c r="L2978" s="9">
        <f t="shared" si="191"/>
        <v>42425.730671296296</v>
      </c>
      <c r="M2978" s="14">
        <f t="shared" si="192"/>
        <v>2</v>
      </c>
      <c r="N2978" t="b">
        <v>0</v>
      </c>
      <c r="O2978">
        <v>14</v>
      </c>
      <c r="P2978" t="b">
        <v>1</v>
      </c>
      <c r="Q2978" t="s">
        <v>8269</v>
      </c>
      <c r="R2978">
        <f t="shared" si="194"/>
        <v>171</v>
      </c>
      <c r="S2978" s="10">
        <f t="shared" si="193"/>
        <v>8.57</v>
      </c>
      <c r="T2978" t="s">
        <v>8315</v>
      </c>
      <c r="U2978" t="s">
        <v>8316</v>
      </c>
    </row>
    <row r="2979" spans="1:21" ht="58.3" hidden="1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9">
        <f t="shared" si="190"/>
        <v>42086.093055555553</v>
      </c>
      <c r="L2979" s="9">
        <f t="shared" si="191"/>
        <v>42026.88118055556</v>
      </c>
      <c r="M2979" s="14">
        <f t="shared" si="192"/>
        <v>1</v>
      </c>
      <c r="N2979" t="b">
        <v>0</v>
      </c>
      <c r="O2979">
        <v>30</v>
      </c>
      <c r="P2979" t="b">
        <v>1</v>
      </c>
      <c r="Q2979" t="s">
        <v>8269</v>
      </c>
      <c r="R2979">
        <f t="shared" si="194"/>
        <v>114</v>
      </c>
      <c r="S2979" s="10">
        <f t="shared" si="193"/>
        <v>113.57</v>
      </c>
      <c r="T2979" t="s">
        <v>8315</v>
      </c>
      <c r="U2979" t="s">
        <v>8316</v>
      </c>
    </row>
    <row r="2980" spans="1:21" ht="58.3" hidden="1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9">
        <f t="shared" si="190"/>
        <v>41932.249305555553</v>
      </c>
      <c r="L2980" s="9">
        <f t="shared" si="191"/>
        <v>41922.640590277777</v>
      </c>
      <c r="M2980" s="14">
        <f t="shared" si="192"/>
        <v>10</v>
      </c>
      <c r="N2980" t="b">
        <v>0</v>
      </c>
      <c r="O2980">
        <v>16</v>
      </c>
      <c r="P2980" t="b">
        <v>1</v>
      </c>
      <c r="Q2980" t="s">
        <v>8269</v>
      </c>
      <c r="R2980">
        <f t="shared" si="194"/>
        <v>129</v>
      </c>
      <c r="S2980" s="10">
        <f t="shared" si="193"/>
        <v>60.69</v>
      </c>
      <c r="T2980" t="s">
        <v>8315</v>
      </c>
      <c r="U2980" t="s">
        <v>8316</v>
      </c>
    </row>
    <row r="2981" spans="1:21" ht="43.75" hidden="1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9">
        <f t="shared" si="190"/>
        <v>42010.25</v>
      </c>
      <c r="L2981" s="9">
        <f t="shared" si="191"/>
        <v>41993.824340277773</v>
      </c>
      <c r="M2981" s="14">
        <f t="shared" si="192"/>
        <v>12</v>
      </c>
      <c r="N2981" t="b">
        <v>0</v>
      </c>
      <c r="O2981">
        <v>46</v>
      </c>
      <c r="P2981" t="b">
        <v>1</v>
      </c>
      <c r="Q2981" t="s">
        <v>8269</v>
      </c>
      <c r="R2981">
        <f t="shared" si="194"/>
        <v>101</v>
      </c>
      <c r="S2981" s="10">
        <f t="shared" si="193"/>
        <v>110.22</v>
      </c>
      <c r="T2981" t="s">
        <v>8315</v>
      </c>
      <c r="U2981" t="s">
        <v>8316</v>
      </c>
    </row>
    <row r="2982" spans="1:21" ht="43.75" hidden="1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9">
        <f t="shared" si="190"/>
        <v>42240.083333333328</v>
      </c>
      <c r="L2982" s="9">
        <f t="shared" si="191"/>
        <v>42219.915856481486</v>
      </c>
      <c r="M2982" s="14">
        <f t="shared" si="192"/>
        <v>8</v>
      </c>
      <c r="N2982" t="b">
        <v>0</v>
      </c>
      <c r="O2982">
        <v>24</v>
      </c>
      <c r="P2982" t="b">
        <v>1</v>
      </c>
      <c r="Q2982" t="s">
        <v>8269</v>
      </c>
      <c r="R2982">
        <f t="shared" si="194"/>
        <v>109</v>
      </c>
      <c r="S2982" s="10">
        <f t="shared" si="193"/>
        <v>136.46</v>
      </c>
      <c r="T2982" t="s">
        <v>8315</v>
      </c>
      <c r="U2982" t="s">
        <v>8316</v>
      </c>
    </row>
    <row r="2983" spans="1:21" ht="58.3" hidden="1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190"/>
        <v>42270.559675925921</v>
      </c>
      <c r="L2983" s="9">
        <f t="shared" si="191"/>
        <v>42225.559675925921</v>
      </c>
      <c r="M2983" s="14">
        <f t="shared" si="192"/>
        <v>8</v>
      </c>
      <c r="N2983" t="b">
        <v>1</v>
      </c>
      <c r="O2983">
        <v>97</v>
      </c>
      <c r="P2983" t="b">
        <v>1</v>
      </c>
      <c r="Q2983" t="s">
        <v>8301</v>
      </c>
      <c r="R2983">
        <f t="shared" si="194"/>
        <v>129</v>
      </c>
      <c r="S2983" s="10">
        <f t="shared" si="193"/>
        <v>53.16</v>
      </c>
      <c r="T2983" t="s">
        <v>8315</v>
      </c>
      <c r="U2983" t="s">
        <v>8355</v>
      </c>
    </row>
    <row r="2984" spans="1:21" ht="43.75" hidden="1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190"/>
        <v>42411.686840277776</v>
      </c>
      <c r="L2984" s="9">
        <f t="shared" si="191"/>
        <v>42381.686840277776</v>
      </c>
      <c r="M2984" s="14">
        <f t="shared" si="192"/>
        <v>1</v>
      </c>
      <c r="N2984" t="b">
        <v>1</v>
      </c>
      <c r="O2984">
        <v>59</v>
      </c>
      <c r="P2984" t="b">
        <v>1</v>
      </c>
      <c r="Q2984" t="s">
        <v>8301</v>
      </c>
      <c r="R2984">
        <f t="shared" si="194"/>
        <v>102</v>
      </c>
      <c r="S2984" s="10">
        <f t="shared" si="193"/>
        <v>86.49</v>
      </c>
      <c r="T2984" t="s">
        <v>8315</v>
      </c>
      <c r="U2984" t="s">
        <v>8355</v>
      </c>
    </row>
    <row r="2985" spans="1:21" ht="43.75" hidden="1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190"/>
        <v>41954.674027777779</v>
      </c>
      <c r="L2985" s="9">
        <f t="shared" si="191"/>
        <v>41894.632361111115</v>
      </c>
      <c r="M2985" s="14">
        <f t="shared" si="192"/>
        <v>9</v>
      </c>
      <c r="N2985" t="b">
        <v>1</v>
      </c>
      <c r="O2985">
        <v>1095</v>
      </c>
      <c r="P2985" t="b">
        <v>1</v>
      </c>
      <c r="Q2985" t="s">
        <v>8301</v>
      </c>
      <c r="R2985">
        <f t="shared" si="194"/>
        <v>147</v>
      </c>
      <c r="S2985" s="10">
        <f t="shared" si="193"/>
        <v>155.24</v>
      </c>
      <c r="T2985" t="s">
        <v>8315</v>
      </c>
      <c r="U2985" t="s">
        <v>8355</v>
      </c>
    </row>
    <row r="2986" spans="1:21" ht="58.3" hidden="1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190"/>
        <v>42606.278715277775</v>
      </c>
      <c r="L2986" s="9">
        <f t="shared" si="191"/>
        <v>42576.278715277775</v>
      </c>
      <c r="M2986" s="14">
        <f t="shared" si="192"/>
        <v>7</v>
      </c>
      <c r="N2986" t="b">
        <v>1</v>
      </c>
      <c r="O2986">
        <v>218</v>
      </c>
      <c r="P2986" t="b">
        <v>1</v>
      </c>
      <c r="Q2986" t="s">
        <v>8301</v>
      </c>
      <c r="R2986">
        <f t="shared" si="194"/>
        <v>100</v>
      </c>
      <c r="S2986" s="10">
        <f t="shared" si="193"/>
        <v>115.08</v>
      </c>
      <c r="T2986" t="s">
        <v>8315</v>
      </c>
      <c r="U2986" t="s">
        <v>8355</v>
      </c>
    </row>
    <row r="2987" spans="1:21" ht="58.3" hidden="1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190"/>
        <v>42674.166666666672</v>
      </c>
      <c r="L2987" s="9">
        <f t="shared" si="191"/>
        <v>42654.973703703698</v>
      </c>
      <c r="M2987" s="14">
        <f t="shared" si="192"/>
        <v>10</v>
      </c>
      <c r="N2987" t="b">
        <v>0</v>
      </c>
      <c r="O2987">
        <v>111</v>
      </c>
      <c r="P2987" t="b">
        <v>1</v>
      </c>
      <c r="Q2987" t="s">
        <v>8301</v>
      </c>
      <c r="R2987">
        <f t="shared" si="194"/>
        <v>122</v>
      </c>
      <c r="S2987" s="10">
        <f t="shared" si="193"/>
        <v>109.59</v>
      </c>
      <c r="T2987" t="s">
        <v>8315</v>
      </c>
      <c r="U2987" t="s">
        <v>8355</v>
      </c>
    </row>
    <row r="2988" spans="1:21" ht="43.75" hidden="1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190"/>
        <v>42491.458402777775</v>
      </c>
      <c r="L2988" s="9">
        <f t="shared" si="191"/>
        <v>42431.500069444446</v>
      </c>
      <c r="M2988" s="14">
        <f t="shared" si="192"/>
        <v>3</v>
      </c>
      <c r="N2988" t="b">
        <v>0</v>
      </c>
      <c r="O2988">
        <v>56</v>
      </c>
      <c r="P2988" t="b">
        <v>1</v>
      </c>
      <c r="Q2988" t="s">
        <v>8301</v>
      </c>
      <c r="R2988">
        <f t="shared" si="194"/>
        <v>106</v>
      </c>
      <c r="S2988" s="10">
        <f t="shared" si="193"/>
        <v>45.21</v>
      </c>
      <c r="T2988" t="s">
        <v>8315</v>
      </c>
      <c r="U2988" t="s">
        <v>8355</v>
      </c>
    </row>
    <row r="2989" spans="1:21" ht="58.3" hidden="1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190"/>
        <v>42656</v>
      </c>
      <c r="L2989" s="9">
        <f t="shared" si="191"/>
        <v>42627.307303240741</v>
      </c>
      <c r="M2989" s="14">
        <f t="shared" si="192"/>
        <v>9</v>
      </c>
      <c r="N2989" t="b">
        <v>0</v>
      </c>
      <c r="O2989">
        <v>265</v>
      </c>
      <c r="P2989" t="b">
        <v>1</v>
      </c>
      <c r="Q2989" t="s">
        <v>8301</v>
      </c>
      <c r="R2989">
        <f t="shared" si="194"/>
        <v>110</v>
      </c>
      <c r="S2989" s="10">
        <f t="shared" si="193"/>
        <v>104.15</v>
      </c>
      <c r="T2989" t="s">
        <v>8315</v>
      </c>
      <c r="U2989" t="s">
        <v>8355</v>
      </c>
    </row>
    <row r="2990" spans="1:21" ht="43.75" hidden="1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190"/>
        <v>42541.362048611118</v>
      </c>
      <c r="L2990" s="9">
        <f t="shared" si="191"/>
        <v>42511.362048611118</v>
      </c>
      <c r="M2990" s="14">
        <f t="shared" si="192"/>
        <v>5</v>
      </c>
      <c r="N2990" t="b">
        <v>0</v>
      </c>
      <c r="O2990">
        <v>28</v>
      </c>
      <c r="P2990" t="b">
        <v>1</v>
      </c>
      <c r="Q2990" t="s">
        <v>8301</v>
      </c>
      <c r="R2990">
        <f t="shared" si="194"/>
        <v>100</v>
      </c>
      <c r="S2990" s="10">
        <f t="shared" si="193"/>
        <v>35.71</v>
      </c>
      <c r="T2990" t="s">
        <v>8315</v>
      </c>
      <c r="U2990" t="s">
        <v>8355</v>
      </c>
    </row>
    <row r="2991" spans="1:21" hidden="1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190"/>
        <v>42359.207638888889</v>
      </c>
      <c r="L2991" s="9">
        <f t="shared" si="191"/>
        <v>42337.02039351852</v>
      </c>
      <c r="M2991" s="14">
        <f t="shared" si="192"/>
        <v>11</v>
      </c>
      <c r="N2991" t="b">
        <v>0</v>
      </c>
      <c r="O2991">
        <v>364</v>
      </c>
      <c r="P2991" t="b">
        <v>1</v>
      </c>
      <c r="Q2991" t="s">
        <v>8301</v>
      </c>
      <c r="R2991">
        <f t="shared" si="194"/>
        <v>177</v>
      </c>
      <c r="S2991" s="10">
        <f t="shared" si="193"/>
        <v>97</v>
      </c>
      <c r="T2991" t="s">
        <v>8315</v>
      </c>
      <c r="U2991" t="s">
        <v>8355</v>
      </c>
    </row>
    <row r="2992" spans="1:21" ht="43.75" hidden="1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190"/>
        <v>42376.57430555555</v>
      </c>
      <c r="L2992" s="9">
        <f t="shared" si="191"/>
        <v>42341.57430555555</v>
      </c>
      <c r="M2992" s="14">
        <f t="shared" si="192"/>
        <v>12</v>
      </c>
      <c r="N2992" t="b">
        <v>0</v>
      </c>
      <c r="O2992">
        <v>27</v>
      </c>
      <c r="P2992" t="b">
        <v>1</v>
      </c>
      <c r="Q2992" t="s">
        <v>8301</v>
      </c>
      <c r="R2992">
        <f t="shared" si="194"/>
        <v>100</v>
      </c>
      <c r="S2992" s="10">
        <f t="shared" si="193"/>
        <v>370.37</v>
      </c>
      <c r="T2992" t="s">
        <v>8315</v>
      </c>
      <c r="U2992" t="s">
        <v>8355</v>
      </c>
    </row>
    <row r="2993" spans="1:21" ht="43.75" hidden="1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190"/>
        <v>42762.837152777778</v>
      </c>
      <c r="L2993" s="9">
        <f t="shared" si="191"/>
        <v>42740.837152777778</v>
      </c>
      <c r="M2993" s="14">
        <f t="shared" si="192"/>
        <v>1</v>
      </c>
      <c r="N2993" t="b">
        <v>0</v>
      </c>
      <c r="O2993">
        <v>93</v>
      </c>
      <c r="P2993" t="b">
        <v>1</v>
      </c>
      <c r="Q2993" t="s">
        <v>8301</v>
      </c>
      <c r="R2993">
        <f t="shared" si="194"/>
        <v>103</v>
      </c>
      <c r="S2993" s="10">
        <f t="shared" si="193"/>
        <v>94.41</v>
      </c>
      <c r="T2993" t="s">
        <v>8315</v>
      </c>
      <c r="U2993" t="s">
        <v>8355</v>
      </c>
    </row>
    <row r="2994" spans="1:21" ht="43.75" hidden="1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190"/>
        <v>42652.767476851848</v>
      </c>
      <c r="L2994" s="9">
        <f t="shared" si="191"/>
        <v>42622.767476851848</v>
      </c>
      <c r="M2994" s="14">
        <f t="shared" si="192"/>
        <v>9</v>
      </c>
      <c r="N2994" t="b">
        <v>0</v>
      </c>
      <c r="O2994">
        <v>64</v>
      </c>
      <c r="P2994" t="b">
        <v>1</v>
      </c>
      <c r="Q2994" t="s">
        <v>8301</v>
      </c>
      <c r="R2994">
        <f t="shared" si="194"/>
        <v>105</v>
      </c>
      <c r="S2994" s="10">
        <f t="shared" si="193"/>
        <v>48.98</v>
      </c>
      <c r="T2994" t="s">
        <v>8315</v>
      </c>
      <c r="U2994" t="s">
        <v>8355</v>
      </c>
    </row>
    <row r="2995" spans="1:21" hidden="1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190"/>
        <v>42420.838738425926</v>
      </c>
      <c r="L2995" s="9">
        <f t="shared" si="191"/>
        <v>42390.838738425926</v>
      </c>
      <c r="M2995" s="14">
        <f t="shared" si="192"/>
        <v>1</v>
      </c>
      <c r="N2995" t="b">
        <v>0</v>
      </c>
      <c r="O2995">
        <v>22</v>
      </c>
      <c r="P2995" t="b">
        <v>1</v>
      </c>
      <c r="Q2995" t="s">
        <v>8301</v>
      </c>
      <c r="R2995">
        <f t="shared" si="194"/>
        <v>100</v>
      </c>
      <c r="S2995" s="10">
        <f t="shared" si="193"/>
        <v>45.59</v>
      </c>
      <c r="T2995" t="s">
        <v>8315</v>
      </c>
      <c r="U2995" t="s">
        <v>8355</v>
      </c>
    </row>
    <row r="2996" spans="1:21" ht="43.75" hidden="1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190"/>
        <v>41915.478842592594</v>
      </c>
      <c r="L2996" s="9">
        <f t="shared" si="191"/>
        <v>41885.478842592594</v>
      </c>
      <c r="M2996" s="14">
        <f t="shared" si="192"/>
        <v>9</v>
      </c>
      <c r="N2996" t="b">
        <v>0</v>
      </c>
      <c r="O2996">
        <v>59</v>
      </c>
      <c r="P2996" t="b">
        <v>1</v>
      </c>
      <c r="Q2996" t="s">
        <v>8301</v>
      </c>
      <c r="R2996">
        <f t="shared" si="194"/>
        <v>458</v>
      </c>
      <c r="S2996" s="10">
        <f t="shared" si="193"/>
        <v>23.28</v>
      </c>
      <c r="T2996" t="s">
        <v>8315</v>
      </c>
      <c r="U2996" t="s">
        <v>8355</v>
      </c>
    </row>
    <row r="2997" spans="1:21" ht="43.75" hidden="1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190"/>
        <v>42754.665173611109</v>
      </c>
      <c r="L2997" s="9">
        <f t="shared" si="191"/>
        <v>42724.665173611109</v>
      </c>
      <c r="M2997" s="14">
        <f t="shared" si="192"/>
        <v>12</v>
      </c>
      <c r="N2997" t="b">
        <v>0</v>
      </c>
      <c r="O2997">
        <v>249</v>
      </c>
      <c r="P2997" t="b">
        <v>1</v>
      </c>
      <c r="Q2997" t="s">
        <v>8301</v>
      </c>
      <c r="R2997">
        <f t="shared" si="194"/>
        <v>105</v>
      </c>
      <c r="S2997" s="10">
        <f t="shared" si="193"/>
        <v>63.23</v>
      </c>
      <c r="T2997" t="s">
        <v>8315</v>
      </c>
      <c r="U2997" t="s">
        <v>8355</v>
      </c>
    </row>
    <row r="2998" spans="1:21" ht="29.15" hidden="1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190"/>
        <v>42150.912500000006</v>
      </c>
      <c r="L2998" s="9">
        <f t="shared" si="191"/>
        <v>42090.912500000006</v>
      </c>
      <c r="M2998" s="14">
        <f t="shared" si="192"/>
        <v>3</v>
      </c>
      <c r="N2998" t="b">
        <v>0</v>
      </c>
      <c r="O2998">
        <v>392</v>
      </c>
      <c r="P2998" t="b">
        <v>1</v>
      </c>
      <c r="Q2998" t="s">
        <v>8301</v>
      </c>
      <c r="R2998">
        <f t="shared" si="194"/>
        <v>172</v>
      </c>
      <c r="S2998" s="10">
        <f t="shared" si="193"/>
        <v>153.52000000000001</v>
      </c>
      <c r="T2998" t="s">
        <v>8315</v>
      </c>
      <c r="U2998" t="s">
        <v>8355</v>
      </c>
    </row>
    <row r="2999" spans="1:21" ht="43.75" hidden="1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190"/>
        <v>42793.207638888889</v>
      </c>
      <c r="L2999" s="9">
        <f t="shared" si="191"/>
        <v>42775.733715277776</v>
      </c>
      <c r="M2999" s="14">
        <f t="shared" si="192"/>
        <v>2</v>
      </c>
      <c r="N2999" t="b">
        <v>0</v>
      </c>
      <c r="O2999">
        <v>115</v>
      </c>
      <c r="P2999" t="b">
        <v>1</v>
      </c>
      <c r="Q2999" t="s">
        <v>8301</v>
      </c>
      <c r="R2999">
        <f t="shared" si="194"/>
        <v>104</v>
      </c>
      <c r="S2999" s="10">
        <f t="shared" si="193"/>
        <v>90.2</v>
      </c>
      <c r="T2999" t="s">
        <v>8315</v>
      </c>
      <c r="U2999" t="s">
        <v>8355</v>
      </c>
    </row>
    <row r="3000" spans="1:21" ht="43.75" hidden="1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190"/>
        <v>41806.184027777781</v>
      </c>
      <c r="L3000" s="9">
        <f t="shared" si="191"/>
        <v>41778.193622685183</v>
      </c>
      <c r="M3000" s="14">
        <f t="shared" si="192"/>
        <v>5</v>
      </c>
      <c r="N3000" t="b">
        <v>0</v>
      </c>
      <c r="O3000">
        <v>433</v>
      </c>
      <c r="P3000" t="b">
        <v>1</v>
      </c>
      <c r="Q3000" t="s">
        <v>8301</v>
      </c>
      <c r="R3000">
        <f t="shared" si="194"/>
        <v>103</v>
      </c>
      <c r="S3000" s="10">
        <f t="shared" si="193"/>
        <v>118.97</v>
      </c>
      <c r="T3000" t="s">
        <v>8315</v>
      </c>
      <c r="U3000" t="s">
        <v>8355</v>
      </c>
    </row>
    <row r="3001" spans="1:21" ht="43.75" hidden="1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190"/>
        <v>42795.083333333328</v>
      </c>
      <c r="L3001" s="9">
        <f t="shared" si="191"/>
        <v>42780.740277777775</v>
      </c>
      <c r="M3001" s="14">
        <f t="shared" si="192"/>
        <v>2</v>
      </c>
      <c r="N3001" t="b">
        <v>0</v>
      </c>
      <c r="O3001">
        <v>20</v>
      </c>
      <c r="P3001" t="b">
        <v>1</v>
      </c>
      <c r="Q3001" t="s">
        <v>8301</v>
      </c>
      <c r="R3001">
        <f t="shared" si="194"/>
        <v>119</v>
      </c>
      <c r="S3001" s="10">
        <f t="shared" si="193"/>
        <v>80.25</v>
      </c>
      <c r="T3001" t="s">
        <v>8315</v>
      </c>
      <c r="U3001" t="s">
        <v>8355</v>
      </c>
    </row>
    <row r="3002" spans="1:21" ht="43.75" hidden="1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190"/>
        <v>42766.75</v>
      </c>
      <c r="L3002" s="9">
        <f t="shared" si="191"/>
        <v>42752.827199074076</v>
      </c>
      <c r="M3002" s="14">
        <f t="shared" si="192"/>
        <v>1</v>
      </c>
      <c r="N3002" t="b">
        <v>0</v>
      </c>
      <c r="O3002">
        <v>8</v>
      </c>
      <c r="P3002" t="b">
        <v>1</v>
      </c>
      <c r="Q3002" t="s">
        <v>8301</v>
      </c>
      <c r="R3002">
        <f t="shared" si="194"/>
        <v>100</v>
      </c>
      <c r="S3002" s="10">
        <f t="shared" si="193"/>
        <v>62.5</v>
      </c>
      <c r="T3002" t="s">
        <v>8315</v>
      </c>
      <c r="U3002" t="s">
        <v>8355</v>
      </c>
    </row>
    <row r="3003" spans="1:21" ht="43.75" hidden="1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190"/>
        <v>42564.895625000005</v>
      </c>
      <c r="L3003" s="9">
        <f t="shared" si="191"/>
        <v>42534.895625000005</v>
      </c>
      <c r="M3003" s="14">
        <f t="shared" si="192"/>
        <v>6</v>
      </c>
      <c r="N3003" t="b">
        <v>0</v>
      </c>
      <c r="O3003">
        <v>175</v>
      </c>
      <c r="P3003" t="b">
        <v>1</v>
      </c>
      <c r="Q3003" t="s">
        <v>8301</v>
      </c>
      <c r="R3003">
        <f t="shared" si="194"/>
        <v>319</v>
      </c>
      <c r="S3003" s="10">
        <f t="shared" si="193"/>
        <v>131.38</v>
      </c>
      <c r="T3003" t="s">
        <v>8315</v>
      </c>
      <c r="U3003" t="s">
        <v>8355</v>
      </c>
    </row>
    <row r="3004" spans="1:21" ht="29.15" hidden="1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190"/>
        <v>41269.83625</v>
      </c>
      <c r="L3004" s="9">
        <f t="shared" si="191"/>
        <v>41239.83625</v>
      </c>
      <c r="M3004" s="14">
        <f t="shared" si="192"/>
        <v>11</v>
      </c>
      <c r="N3004" t="b">
        <v>0</v>
      </c>
      <c r="O3004">
        <v>104</v>
      </c>
      <c r="P3004" t="b">
        <v>1</v>
      </c>
      <c r="Q3004" t="s">
        <v>8301</v>
      </c>
      <c r="R3004">
        <f t="shared" si="194"/>
        <v>109</v>
      </c>
      <c r="S3004" s="10">
        <f t="shared" si="193"/>
        <v>73.03</v>
      </c>
      <c r="T3004" t="s">
        <v>8315</v>
      </c>
      <c r="U3004" t="s">
        <v>8355</v>
      </c>
    </row>
    <row r="3005" spans="1:21" ht="43.75" hidden="1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190"/>
        <v>42430.249305555553</v>
      </c>
      <c r="L3005" s="9">
        <f t="shared" si="191"/>
        <v>42398.849259259259</v>
      </c>
      <c r="M3005" s="14">
        <f t="shared" si="192"/>
        <v>1</v>
      </c>
      <c r="N3005" t="b">
        <v>0</v>
      </c>
      <c r="O3005">
        <v>17</v>
      </c>
      <c r="P3005" t="b">
        <v>1</v>
      </c>
      <c r="Q3005" t="s">
        <v>8301</v>
      </c>
      <c r="R3005">
        <f t="shared" si="194"/>
        <v>101</v>
      </c>
      <c r="S3005" s="10">
        <f t="shared" si="193"/>
        <v>178.53</v>
      </c>
      <c r="T3005" t="s">
        <v>8315</v>
      </c>
      <c r="U3005" t="s">
        <v>8355</v>
      </c>
    </row>
    <row r="3006" spans="1:21" ht="58.3" hidden="1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190"/>
        <v>41958.922731481478</v>
      </c>
      <c r="L3006" s="9">
        <f t="shared" si="191"/>
        <v>41928.881064814814</v>
      </c>
      <c r="M3006" s="14">
        <f t="shared" si="192"/>
        <v>10</v>
      </c>
      <c r="N3006" t="b">
        <v>0</v>
      </c>
      <c r="O3006">
        <v>277</v>
      </c>
      <c r="P3006" t="b">
        <v>1</v>
      </c>
      <c r="Q3006" t="s">
        <v>8301</v>
      </c>
      <c r="R3006">
        <f t="shared" si="194"/>
        <v>113</v>
      </c>
      <c r="S3006" s="10">
        <f t="shared" si="193"/>
        <v>162.91</v>
      </c>
      <c r="T3006" t="s">
        <v>8315</v>
      </c>
      <c r="U3006" t="s">
        <v>8355</v>
      </c>
    </row>
    <row r="3007" spans="1:21" ht="58.3" hidden="1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190"/>
        <v>41918.674826388888</v>
      </c>
      <c r="L3007" s="9">
        <f t="shared" si="191"/>
        <v>41888.674826388888</v>
      </c>
      <c r="M3007" s="14">
        <f t="shared" si="192"/>
        <v>9</v>
      </c>
      <c r="N3007" t="b">
        <v>0</v>
      </c>
      <c r="O3007">
        <v>118</v>
      </c>
      <c r="P3007" t="b">
        <v>1</v>
      </c>
      <c r="Q3007" t="s">
        <v>8301</v>
      </c>
      <c r="R3007">
        <f t="shared" si="194"/>
        <v>120</v>
      </c>
      <c r="S3007" s="10">
        <f t="shared" si="193"/>
        <v>108.24</v>
      </c>
      <c r="T3007" t="s">
        <v>8315</v>
      </c>
      <c r="U3007" t="s">
        <v>8355</v>
      </c>
    </row>
    <row r="3008" spans="1:21" ht="29.15" hidden="1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190"/>
        <v>41987.756840277783</v>
      </c>
      <c r="L3008" s="9">
        <f t="shared" si="191"/>
        <v>41957.756840277783</v>
      </c>
      <c r="M3008" s="14">
        <f t="shared" si="192"/>
        <v>11</v>
      </c>
      <c r="N3008" t="b">
        <v>0</v>
      </c>
      <c r="O3008">
        <v>97</v>
      </c>
      <c r="P3008" t="b">
        <v>1</v>
      </c>
      <c r="Q3008" t="s">
        <v>8301</v>
      </c>
      <c r="R3008">
        <f t="shared" si="194"/>
        <v>108</v>
      </c>
      <c r="S3008" s="10">
        <f t="shared" si="193"/>
        <v>88.87</v>
      </c>
      <c r="T3008" t="s">
        <v>8315</v>
      </c>
      <c r="U3008" t="s">
        <v>8355</v>
      </c>
    </row>
    <row r="3009" spans="1:21" ht="29.15" hidden="1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190"/>
        <v>42119.216238425928</v>
      </c>
      <c r="L3009" s="9">
        <f t="shared" si="191"/>
        <v>42098.216238425928</v>
      </c>
      <c r="M3009" s="14">
        <f t="shared" si="192"/>
        <v>4</v>
      </c>
      <c r="N3009" t="b">
        <v>0</v>
      </c>
      <c r="O3009">
        <v>20</v>
      </c>
      <c r="P3009" t="b">
        <v>1</v>
      </c>
      <c r="Q3009" t="s">
        <v>8301</v>
      </c>
      <c r="R3009">
        <f t="shared" si="194"/>
        <v>180</v>
      </c>
      <c r="S3009" s="10">
        <f t="shared" si="193"/>
        <v>54</v>
      </c>
      <c r="T3009" t="s">
        <v>8315</v>
      </c>
      <c r="U3009" t="s">
        <v>8355</v>
      </c>
    </row>
    <row r="3010" spans="1:21" ht="43.75" hidden="1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si="190"/>
        <v>42390.212025462963</v>
      </c>
      <c r="L3010" s="9">
        <f t="shared" si="191"/>
        <v>42360.212025462963</v>
      </c>
      <c r="M3010" s="14">
        <f t="shared" si="192"/>
        <v>12</v>
      </c>
      <c r="N3010" t="b">
        <v>0</v>
      </c>
      <c r="O3010">
        <v>26</v>
      </c>
      <c r="P3010" t="b">
        <v>1</v>
      </c>
      <c r="Q3010" t="s">
        <v>8301</v>
      </c>
      <c r="R3010">
        <f t="shared" si="194"/>
        <v>101</v>
      </c>
      <c r="S3010" s="10">
        <f t="shared" si="193"/>
        <v>116.73</v>
      </c>
      <c r="T3010" t="s">
        <v>8315</v>
      </c>
      <c r="U3010" t="s">
        <v>8355</v>
      </c>
    </row>
    <row r="3011" spans="1:21" ht="43.75" hidden="1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ref="K3011:K3074" si="195">(I3011/60/60/24) + DATE(1970,1,1)</f>
        <v>41969.611574074079</v>
      </c>
      <c r="L3011" s="9">
        <f t="shared" ref="L3011:L3074" si="196">(J3011/60/60/24) + DATE(1970,1,1)</f>
        <v>41939.569907407407</v>
      </c>
      <c r="M3011" s="14">
        <f t="shared" ref="M3011:M3074" si="197">MONTH(L3011)</f>
        <v>10</v>
      </c>
      <c r="N3011" t="b">
        <v>0</v>
      </c>
      <c r="O3011">
        <v>128</v>
      </c>
      <c r="P3011" t="b">
        <v>1</v>
      </c>
      <c r="Q3011" t="s">
        <v>8301</v>
      </c>
      <c r="R3011">
        <f t="shared" si="194"/>
        <v>120</v>
      </c>
      <c r="S3011" s="10">
        <f t="shared" ref="S3011:S3074" si="198">IFERROR(ROUND(E3011/O3011,2),0)</f>
        <v>233.9</v>
      </c>
      <c r="T3011" t="s">
        <v>8315</v>
      </c>
      <c r="U3011" t="s">
        <v>8355</v>
      </c>
    </row>
    <row r="3012" spans="1:21" ht="43.75" hidden="1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195"/>
        <v>42056.832395833335</v>
      </c>
      <c r="L3012" s="9">
        <f t="shared" si="196"/>
        <v>41996.832395833335</v>
      </c>
      <c r="M3012" s="14">
        <f t="shared" si="197"/>
        <v>12</v>
      </c>
      <c r="N3012" t="b">
        <v>0</v>
      </c>
      <c r="O3012">
        <v>15</v>
      </c>
      <c r="P3012" t="b">
        <v>1</v>
      </c>
      <c r="Q3012" t="s">
        <v>8301</v>
      </c>
      <c r="R3012">
        <f t="shared" si="194"/>
        <v>158</v>
      </c>
      <c r="S3012" s="10">
        <f t="shared" si="198"/>
        <v>158</v>
      </c>
      <c r="T3012" t="s">
        <v>8315</v>
      </c>
      <c r="U3012" t="s">
        <v>8355</v>
      </c>
    </row>
    <row r="3013" spans="1:21" ht="43.75" hidden="1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195"/>
        <v>42361.957638888889</v>
      </c>
      <c r="L3013" s="9">
        <f t="shared" si="196"/>
        <v>42334.468935185185</v>
      </c>
      <c r="M3013" s="14">
        <f t="shared" si="197"/>
        <v>11</v>
      </c>
      <c r="N3013" t="b">
        <v>0</v>
      </c>
      <c r="O3013">
        <v>25</v>
      </c>
      <c r="P3013" t="b">
        <v>1</v>
      </c>
      <c r="Q3013" t="s">
        <v>8301</v>
      </c>
      <c r="R3013">
        <f t="shared" si="194"/>
        <v>124</v>
      </c>
      <c r="S3013" s="10">
        <f t="shared" si="198"/>
        <v>14.84</v>
      </c>
      <c r="T3013" t="s">
        <v>8315</v>
      </c>
      <c r="U3013" t="s">
        <v>8355</v>
      </c>
    </row>
    <row r="3014" spans="1:21" ht="43.75" hidden="1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195"/>
        <v>42045.702893518523</v>
      </c>
      <c r="L3014" s="9">
        <f t="shared" si="196"/>
        <v>42024.702893518523</v>
      </c>
      <c r="M3014" s="14">
        <f t="shared" si="197"/>
        <v>1</v>
      </c>
      <c r="N3014" t="b">
        <v>0</v>
      </c>
      <c r="O3014">
        <v>55</v>
      </c>
      <c r="P3014" t="b">
        <v>1</v>
      </c>
      <c r="Q3014" t="s">
        <v>8301</v>
      </c>
      <c r="R3014">
        <f t="shared" si="194"/>
        <v>117</v>
      </c>
      <c r="S3014" s="10">
        <f t="shared" si="198"/>
        <v>85.18</v>
      </c>
      <c r="T3014" t="s">
        <v>8315</v>
      </c>
      <c r="U3014" t="s">
        <v>8355</v>
      </c>
    </row>
    <row r="3015" spans="1:21" ht="43.75" hidden="1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195"/>
        <v>42176.836215277777</v>
      </c>
      <c r="L3015" s="9">
        <f t="shared" si="196"/>
        <v>42146.836215277777</v>
      </c>
      <c r="M3015" s="14">
        <f t="shared" si="197"/>
        <v>5</v>
      </c>
      <c r="N3015" t="b">
        <v>0</v>
      </c>
      <c r="O3015">
        <v>107</v>
      </c>
      <c r="P3015" t="b">
        <v>1</v>
      </c>
      <c r="Q3015" t="s">
        <v>8301</v>
      </c>
      <c r="R3015">
        <f t="shared" si="194"/>
        <v>157</v>
      </c>
      <c r="S3015" s="10">
        <f t="shared" si="198"/>
        <v>146.69</v>
      </c>
      <c r="T3015" t="s">
        <v>8315</v>
      </c>
      <c r="U3015" t="s">
        <v>8355</v>
      </c>
    </row>
    <row r="3016" spans="1:21" ht="43.75" hidden="1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195"/>
        <v>41948.208333333336</v>
      </c>
      <c r="L3016" s="9">
        <f t="shared" si="196"/>
        <v>41920.123611111114</v>
      </c>
      <c r="M3016" s="14">
        <f t="shared" si="197"/>
        <v>10</v>
      </c>
      <c r="N3016" t="b">
        <v>0</v>
      </c>
      <c r="O3016">
        <v>557</v>
      </c>
      <c r="P3016" t="b">
        <v>1</v>
      </c>
      <c r="Q3016" t="s">
        <v>8301</v>
      </c>
      <c r="R3016">
        <f t="shared" si="194"/>
        <v>113</v>
      </c>
      <c r="S3016" s="10">
        <f t="shared" si="198"/>
        <v>50.76</v>
      </c>
      <c r="T3016" t="s">
        <v>8315</v>
      </c>
      <c r="U3016" t="s">
        <v>8355</v>
      </c>
    </row>
    <row r="3017" spans="1:21" ht="43.75" hidden="1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195"/>
        <v>41801.166666666664</v>
      </c>
      <c r="L3017" s="9">
        <f t="shared" si="196"/>
        <v>41785.72729166667</v>
      </c>
      <c r="M3017" s="14">
        <f t="shared" si="197"/>
        <v>5</v>
      </c>
      <c r="N3017" t="b">
        <v>0</v>
      </c>
      <c r="O3017">
        <v>40</v>
      </c>
      <c r="P3017" t="b">
        <v>1</v>
      </c>
      <c r="Q3017" t="s">
        <v>8301</v>
      </c>
      <c r="R3017">
        <f t="shared" si="194"/>
        <v>103</v>
      </c>
      <c r="S3017" s="10">
        <f t="shared" si="198"/>
        <v>87.7</v>
      </c>
      <c r="T3017" t="s">
        <v>8315</v>
      </c>
      <c r="U3017" t="s">
        <v>8355</v>
      </c>
    </row>
    <row r="3018" spans="1:21" ht="58.3" hidden="1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si="195"/>
        <v>41838.548055555555</v>
      </c>
      <c r="L3018" s="9">
        <f t="shared" si="196"/>
        <v>41778.548055555555</v>
      </c>
      <c r="M3018" s="14">
        <f t="shared" si="197"/>
        <v>5</v>
      </c>
      <c r="N3018" t="b">
        <v>0</v>
      </c>
      <c r="O3018">
        <v>36</v>
      </c>
      <c r="P3018" t="b">
        <v>1</v>
      </c>
      <c r="Q3018" t="s">
        <v>8301</v>
      </c>
      <c r="R3018">
        <f t="shared" si="194"/>
        <v>103</v>
      </c>
      <c r="S3018" s="10">
        <f t="shared" si="198"/>
        <v>242.28</v>
      </c>
      <c r="T3018" t="s">
        <v>8315</v>
      </c>
      <c r="U3018" t="s">
        <v>8355</v>
      </c>
    </row>
    <row r="3019" spans="1:21" ht="43.75" hidden="1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195"/>
        <v>41871.850034722222</v>
      </c>
      <c r="L3019" s="9">
        <f t="shared" si="196"/>
        <v>41841.850034722222</v>
      </c>
      <c r="M3019" s="14">
        <f t="shared" si="197"/>
        <v>7</v>
      </c>
      <c r="N3019" t="b">
        <v>0</v>
      </c>
      <c r="O3019">
        <v>159</v>
      </c>
      <c r="P3019" t="b">
        <v>1</v>
      </c>
      <c r="Q3019" t="s">
        <v>8301</v>
      </c>
      <c r="R3019">
        <f t="shared" si="194"/>
        <v>106</v>
      </c>
      <c r="S3019" s="10">
        <f t="shared" si="198"/>
        <v>146.44999999999999</v>
      </c>
      <c r="T3019" t="s">
        <v>8315</v>
      </c>
      <c r="U3019" t="s">
        <v>8355</v>
      </c>
    </row>
    <row r="3020" spans="1:21" ht="43.75" hidden="1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195"/>
        <v>42205.916666666672</v>
      </c>
      <c r="L3020" s="9">
        <f t="shared" si="196"/>
        <v>42163.29833333334</v>
      </c>
      <c r="M3020" s="14">
        <f t="shared" si="197"/>
        <v>6</v>
      </c>
      <c r="N3020" t="b">
        <v>0</v>
      </c>
      <c r="O3020">
        <v>41</v>
      </c>
      <c r="P3020" t="b">
        <v>1</v>
      </c>
      <c r="Q3020" t="s">
        <v>8301</v>
      </c>
      <c r="R3020">
        <f t="shared" si="194"/>
        <v>101</v>
      </c>
      <c r="S3020" s="10">
        <f t="shared" si="198"/>
        <v>103.17</v>
      </c>
      <c r="T3020" t="s">
        <v>8315</v>
      </c>
      <c r="U3020" t="s">
        <v>8355</v>
      </c>
    </row>
    <row r="3021" spans="1:21" ht="43.75" hidden="1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195"/>
        <v>41786.125</v>
      </c>
      <c r="L3021" s="9">
        <f t="shared" si="196"/>
        <v>41758.833564814813</v>
      </c>
      <c r="M3021" s="14">
        <f t="shared" si="197"/>
        <v>4</v>
      </c>
      <c r="N3021" t="b">
        <v>0</v>
      </c>
      <c r="O3021">
        <v>226</v>
      </c>
      <c r="P3021" t="b">
        <v>1</v>
      </c>
      <c r="Q3021" t="s">
        <v>8301</v>
      </c>
      <c r="R3021">
        <f t="shared" si="194"/>
        <v>121</v>
      </c>
      <c r="S3021" s="10">
        <f t="shared" si="198"/>
        <v>80.459999999999994</v>
      </c>
      <c r="T3021" t="s">
        <v>8315</v>
      </c>
      <c r="U3021" t="s">
        <v>8355</v>
      </c>
    </row>
    <row r="3022" spans="1:21" ht="43.75" hidden="1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195"/>
        <v>42230.846446759257</v>
      </c>
      <c r="L3022" s="9">
        <f t="shared" si="196"/>
        <v>42170.846446759257</v>
      </c>
      <c r="M3022" s="14">
        <f t="shared" si="197"/>
        <v>6</v>
      </c>
      <c r="N3022" t="b">
        <v>0</v>
      </c>
      <c r="O3022">
        <v>30</v>
      </c>
      <c r="P3022" t="b">
        <v>1</v>
      </c>
      <c r="Q3022" t="s">
        <v>8301</v>
      </c>
      <c r="R3022">
        <f t="shared" si="194"/>
        <v>101</v>
      </c>
      <c r="S3022" s="10">
        <f t="shared" si="198"/>
        <v>234.67</v>
      </c>
      <c r="T3022" t="s">
        <v>8315</v>
      </c>
      <c r="U3022" t="s">
        <v>8355</v>
      </c>
    </row>
    <row r="3023" spans="1:21" ht="43.75" hidden="1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195"/>
        <v>42696.249305555553</v>
      </c>
      <c r="L3023" s="9">
        <f t="shared" si="196"/>
        <v>42660.618854166663</v>
      </c>
      <c r="M3023" s="14">
        <f t="shared" si="197"/>
        <v>10</v>
      </c>
      <c r="N3023" t="b">
        <v>0</v>
      </c>
      <c r="O3023">
        <v>103</v>
      </c>
      <c r="P3023" t="b">
        <v>1</v>
      </c>
      <c r="Q3023" t="s">
        <v>8301</v>
      </c>
      <c r="R3023">
        <f t="shared" si="194"/>
        <v>116</v>
      </c>
      <c r="S3023" s="10">
        <f t="shared" si="198"/>
        <v>50.69</v>
      </c>
      <c r="T3023" t="s">
        <v>8315</v>
      </c>
      <c r="U3023" t="s">
        <v>8355</v>
      </c>
    </row>
    <row r="3024" spans="1:21" ht="43.75" hidden="1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195"/>
        <v>42609.95380787037</v>
      </c>
      <c r="L3024" s="9">
        <f t="shared" si="196"/>
        <v>42564.95380787037</v>
      </c>
      <c r="M3024" s="14">
        <f t="shared" si="197"/>
        <v>7</v>
      </c>
      <c r="N3024" t="b">
        <v>0</v>
      </c>
      <c r="O3024">
        <v>62</v>
      </c>
      <c r="P3024" t="b">
        <v>1</v>
      </c>
      <c r="Q3024" t="s">
        <v>8301</v>
      </c>
      <c r="R3024">
        <f t="shared" si="194"/>
        <v>101</v>
      </c>
      <c r="S3024" s="10">
        <f t="shared" si="198"/>
        <v>162.71</v>
      </c>
      <c r="T3024" t="s">
        <v>8315</v>
      </c>
      <c r="U3024" t="s">
        <v>8355</v>
      </c>
    </row>
    <row r="3025" spans="1:21" ht="58.3" hidden="1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195"/>
        <v>42166.675763888896</v>
      </c>
      <c r="L3025" s="9">
        <f t="shared" si="196"/>
        <v>42121.675763888896</v>
      </c>
      <c r="M3025" s="14">
        <f t="shared" si="197"/>
        <v>4</v>
      </c>
      <c r="N3025" t="b">
        <v>0</v>
      </c>
      <c r="O3025">
        <v>6</v>
      </c>
      <c r="P3025" t="b">
        <v>1</v>
      </c>
      <c r="Q3025" t="s">
        <v>8301</v>
      </c>
      <c r="R3025">
        <f t="shared" si="194"/>
        <v>103</v>
      </c>
      <c r="S3025" s="10">
        <f t="shared" si="198"/>
        <v>120.17</v>
      </c>
      <c r="T3025" t="s">
        <v>8315</v>
      </c>
      <c r="U3025" t="s">
        <v>8355</v>
      </c>
    </row>
    <row r="3026" spans="1:21" ht="43.75" hidden="1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195"/>
        <v>41188.993923611109</v>
      </c>
      <c r="L3026" s="9">
        <f t="shared" si="196"/>
        <v>41158.993923611109</v>
      </c>
      <c r="M3026" s="14">
        <f t="shared" si="197"/>
        <v>9</v>
      </c>
      <c r="N3026" t="b">
        <v>0</v>
      </c>
      <c r="O3026">
        <v>182</v>
      </c>
      <c r="P3026" t="b">
        <v>1</v>
      </c>
      <c r="Q3026" t="s">
        <v>8301</v>
      </c>
      <c r="R3026">
        <f t="shared" si="194"/>
        <v>246</v>
      </c>
      <c r="S3026" s="10">
        <f t="shared" si="198"/>
        <v>67.7</v>
      </c>
      <c r="T3026" t="s">
        <v>8315</v>
      </c>
      <c r="U3026" t="s">
        <v>8355</v>
      </c>
    </row>
    <row r="3027" spans="1:21" ht="43.75" hidden="1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195"/>
        <v>41789.666666666664</v>
      </c>
      <c r="L3027" s="9">
        <f t="shared" si="196"/>
        <v>41761.509409722225</v>
      </c>
      <c r="M3027" s="14">
        <f t="shared" si="197"/>
        <v>5</v>
      </c>
      <c r="N3027" t="b">
        <v>0</v>
      </c>
      <c r="O3027">
        <v>145</v>
      </c>
      <c r="P3027" t="b">
        <v>1</v>
      </c>
      <c r="Q3027" t="s">
        <v>8301</v>
      </c>
      <c r="R3027">
        <f t="shared" si="194"/>
        <v>302</v>
      </c>
      <c r="S3027" s="10">
        <f t="shared" si="198"/>
        <v>52.1</v>
      </c>
      <c r="T3027" t="s">
        <v>8315</v>
      </c>
      <c r="U3027" t="s">
        <v>8355</v>
      </c>
    </row>
    <row r="3028" spans="1:21" ht="58.3" hidden="1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195"/>
        <v>42797.459398148145</v>
      </c>
      <c r="L3028" s="9">
        <f t="shared" si="196"/>
        <v>42783.459398148145</v>
      </c>
      <c r="M3028" s="14">
        <f t="shared" si="197"/>
        <v>2</v>
      </c>
      <c r="N3028" t="b">
        <v>0</v>
      </c>
      <c r="O3028">
        <v>25</v>
      </c>
      <c r="P3028" t="b">
        <v>1</v>
      </c>
      <c r="Q3028" t="s">
        <v>8301</v>
      </c>
      <c r="R3028">
        <f t="shared" si="194"/>
        <v>143</v>
      </c>
      <c r="S3028" s="10">
        <f t="shared" si="198"/>
        <v>51.6</v>
      </c>
      <c r="T3028" t="s">
        <v>8315</v>
      </c>
      <c r="U3028" t="s">
        <v>8355</v>
      </c>
    </row>
    <row r="3029" spans="1:21" ht="43.75" hidden="1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195"/>
        <v>42083.662627314814</v>
      </c>
      <c r="L3029" s="9">
        <f t="shared" si="196"/>
        <v>42053.704293981486</v>
      </c>
      <c r="M3029" s="14">
        <f t="shared" si="197"/>
        <v>2</v>
      </c>
      <c r="N3029" t="b">
        <v>0</v>
      </c>
      <c r="O3029">
        <v>320</v>
      </c>
      <c r="P3029" t="b">
        <v>1</v>
      </c>
      <c r="Q3029" t="s">
        <v>8301</v>
      </c>
      <c r="R3029">
        <f t="shared" si="194"/>
        <v>131</v>
      </c>
      <c r="S3029" s="10">
        <f t="shared" si="198"/>
        <v>164.3</v>
      </c>
      <c r="T3029" t="s">
        <v>8315</v>
      </c>
      <c r="U3029" t="s">
        <v>8355</v>
      </c>
    </row>
    <row r="3030" spans="1:21" ht="29.15" hidden="1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195"/>
        <v>42597.264178240745</v>
      </c>
      <c r="L3030" s="9">
        <f t="shared" si="196"/>
        <v>42567.264178240745</v>
      </c>
      <c r="M3030" s="14">
        <f t="shared" si="197"/>
        <v>7</v>
      </c>
      <c r="N3030" t="b">
        <v>0</v>
      </c>
      <c r="O3030">
        <v>99</v>
      </c>
      <c r="P3030" t="b">
        <v>1</v>
      </c>
      <c r="Q3030" t="s">
        <v>8301</v>
      </c>
      <c r="R3030">
        <f t="shared" si="194"/>
        <v>168</v>
      </c>
      <c r="S3030" s="10">
        <f t="shared" si="198"/>
        <v>84.86</v>
      </c>
      <c r="T3030" t="s">
        <v>8315</v>
      </c>
      <c r="U3030" t="s">
        <v>8355</v>
      </c>
    </row>
    <row r="3031" spans="1:21" ht="43.75" hidden="1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195"/>
        <v>41961.190972222219</v>
      </c>
      <c r="L3031" s="9">
        <f t="shared" si="196"/>
        <v>41932.708877314813</v>
      </c>
      <c r="M3031" s="14">
        <f t="shared" si="197"/>
        <v>10</v>
      </c>
      <c r="N3031" t="b">
        <v>0</v>
      </c>
      <c r="O3031">
        <v>348</v>
      </c>
      <c r="P3031" t="b">
        <v>1</v>
      </c>
      <c r="Q3031" t="s">
        <v>8301</v>
      </c>
      <c r="R3031">
        <f t="shared" si="194"/>
        <v>110</v>
      </c>
      <c r="S3031" s="10">
        <f t="shared" si="198"/>
        <v>94.55</v>
      </c>
      <c r="T3031" t="s">
        <v>8315</v>
      </c>
      <c r="U3031" t="s">
        <v>8355</v>
      </c>
    </row>
    <row r="3032" spans="1:21" ht="43.75" hidden="1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195"/>
        <v>42263.747349537036</v>
      </c>
      <c r="L3032" s="9">
        <f t="shared" si="196"/>
        <v>42233.747349537036</v>
      </c>
      <c r="M3032" s="14">
        <f t="shared" si="197"/>
        <v>8</v>
      </c>
      <c r="N3032" t="b">
        <v>0</v>
      </c>
      <c r="O3032">
        <v>41</v>
      </c>
      <c r="P3032" t="b">
        <v>1</v>
      </c>
      <c r="Q3032" t="s">
        <v>8301</v>
      </c>
      <c r="R3032">
        <f t="shared" si="194"/>
        <v>107</v>
      </c>
      <c r="S3032" s="10">
        <f t="shared" si="198"/>
        <v>45.54</v>
      </c>
      <c r="T3032" t="s">
        <v>8315</v>
      </c>
      <c r="U3032" t="s">
        <v>8355</v>
      </c>
    </row>
    <row r="3033" spans="1:21" ht="72.900000000000006" hidden="1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195"/>
        <v>42657.882488425923</v>
      </c>
      <c r="L3033" s="9">
        <f t="shared" si="196"/>
        <v>42597.882488425923</v>
      </c>
      <c r="M3033" s="14">
        <f t="shared" si="197"/>
        <v>8</v>
      </c>
      <c r="N3033" t="b">
        <v>0</v>
      </c>
      <c r="O3033">
        <v>29</v>
      </c>
      <c r="P3033" t="b">
        <v>1</v>
      </c>
      <c r="Q3033" t="s">
        <v>8301</v>
      </c>
      <c r="R3033">
        <f t="shared" si="194"/>
        <v>100</v>
      </c>
      <c r="S3033" s="10">
        <f t="shared" si="198"/>
        <v>51.72</v>
      </c>
      <c r="T3033" t="s">
        <v>8315</v>
      </c>
      <c r="U3033" t="s">
        <v>8355</v>
      </c>
    </row>
    <row r="3034" spans="1:21" ht="43.75" hidden="1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195"/>
        <v>42258.044664351852</v>
      </c>
      <c r="L3034" s="9">
        <f t="shared" si="196"/>
        <v>42228.044664351852</v>
      </c>
      <c r="M3034" s="14">
        <f t="shared" si="197"/>
        <v>8</v>
      </c>
      <c r="N3034" t="b">
        <v>0</v>
      </c>
      <c r="O3034">
        <v>25</v>
      </c>
      <c r="P3034" t="b">
        <v>1</v>
      </c>
      <c r="Q3034" t="s">
        <v>8301</v>
      </c>
      <c r="R3034">
        <f t="shared" si="194"/>
        <v>127</v>
      </c>
      <c r="S3034" s="10">
        <f t="shared" si="198"/>
        <v>50.88</v>
      </c>
      <c r="T3034" t="s">
        <v>8315</v>
      </c>
      <c r="U3034" t="s">
        <v>8355</v>
      </c>
    </row>
    <row r="3035" spans="1:21" ht="43.75" hidden="1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195"/>
        <v>42600.110243055555</v>
      </c>
      <c r="L3035" s="9">
        <f t="shared" si="196"/>
        <v>42570.110243055555</v>
      </c>
      <c r="M3035" s="14">
        <f t="shared" si="197"/>
        <v>7</v>
      </c>
      <c r="N3035" t="b">
        <v>0</v>
      </c>
      <c r="O3035">
        <v>23</v>
      </c>
      <c r="P3035" t="b">
        <v>1</v>
      </c>
      <c r="Q3035" t="s">
        <v>8301</v>
      </c>
      <c r="R3035">
        <f t="shared" si="194"/>
        <v>147</v>
      </c>
      <c r="S3035" s="10">
        <f t="shared" si="198"/>
        <v>191.13</v>
      </c>
      <c r="T3035" t="s">
        <v>8315</v>
      </c>
      <c r="U3035" t="s">
        <v>8355</v>
      </c>
    </row>
    <row r="3036" spans="1:21" ht="72.900000000000006" hidden="1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195"/>
        <v>42675.165972222225</v>
      </c>
      <c r="L3036" s="9">
        <f t="shared" si="196"/>
        <v>42644.535358796296</v>
      </c>
      <c r="M3036" s="14">
        <f t="shared" si="197"/>
        <v>10</v>
      </c>
      <c r="N3036" t="b">
        <v>0</v>
      </c>
      <c r="O3036">
        <v>1260</v>
      </c>
      <c r="P3036" t="b">
        <v>1</v>
      </c>
      <c r="Q3036" t="s">
        <v>8301</v>
      </c>
      <c r="R3036">
        <f t="shared" si="194"/>
        <v>113</v>
      </c>
      <c r="S3036" s="10">
        <f t="shared" si="198"/>
        <v>89.31</v>
      </c>
      <c r="T3036" t="s">
        <v>8315</v>
      </c>
      <c r="U3036" t="s">
        <v>8355</v>
      </c>
    </row>
    <row r="3037" spans="1:21" ht="29.15" hidden="1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195"/>
        <v>41398.560289351852</v>
      </c>
      <c r="L3037" s="9">
        <f t="shared" si="196"/>
        <v>41368.560289351852</v>
      </c>
      <c r="M3037" s="14">
        <f t="shared" si="197"/>
        <v>4</v>
      </c>
      <c r="N3037" t="b">
        <v>0</v>
      </c>
      <c r="O3037">
        <v>307</v>
      </c>
      <c r="P3037" t="b">
        <v>1</v>
      </c>
      <c r="Q3037" t="s">
        <v>8301</v>
      </c>
      <c r="R3037">
        <f t="shared" si="194"/>
        <v>109</v>
      </c>
      <c r="S3037" s="10">
        <f t="shared" si="198"/>
        <v>88.59</v>
      </c>
      <c r="T3037" t="s">
        <v>8315</v>
      </c>
      <c r="U3037" t="s">
        <v>8355</v>
      </c>
    </row>
    <row r="3038" spans="1:21" ht="43.75" hidden="1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195"/>
        <v>41502.499305555553</v>
      </c>
      <c r="L3038" s="9">
        <f t="shared" si="196"/>
        <v>41466.785231481481</v>
      </c>
      <c r="M3038" s="14">
        <f t="shared" si="197"/>
        <v>7</v>
      </c>
      <c r="N3038" t="b">
        <v>0</v>
      </c>
      <c r="O3038">
        <v>329</v>
      </c>
      <c r="P3038" t="b">
        <v>1</v>
      </c>
      <c r="Q3038" t="s">
        <v>8301</v>
      </c>
      <c r="R3038">
        <f t="shared" si="194"/>
        <v>127</v>
      </c>
      <c r="S3038" s="10">
        <f t="shared" si="198"/>
        <v>96.3</v>
      </c>
      <c r="T3038" t="s">
        <v>8315</v>
      </c>
      <c r="U3038" t="s">
        <v>8355</v>
      </c>
    </row>
    <row r="3039" spans="1:21" ht="58.3" hidden="1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195"/>
        <v>40453.207638888889</v>
      </c>
      <c r="L3039" s="9">
        <f t="shared" si="196"/>
        <v>40378.893206018518</v>
      </c>
      <c r="M3039" s="14">
        <f t="shared" si="197"/>
        <v>7</v>
      </c>
      <c r="N3039" t="b">
        <v>0</v>
      </c>
      <c r="O3039">
        <v>32</v>
      </c>
      <c r="P3039" t="b">
        <v>1</v>
      </c>
      <c r="Q3039" t="s">
        <v>8301</v>
      </c>
      <c r="R3039">
        <f t="shared" ref="R3039:R3102" si="199">IFERROR(ROUND(E3039/D3039*100,0),0)</f>
        <v>213</v>
      </c>
      <c r="S3039" s="10">
        <f t="shared" si="198"/>
        <v>33.31</v>
      </c>
      <c r="T3039" t="s">
        <v>8315</v>
      </c>
      <c r="U3039" t="s">
        <v>8355</v>
      </c>
    </row>
    <row r="3040" spans="1:21" ht="43.75" hidden="1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195"/>
        <v>42433.252280092594</v>
      </c>
      <c r="L3040" s="9">
        <f t="shared" si="196"/>
        <v>42373.252280092594</v>
      </c>
      <c r="M3040" s="14">
        <f t="shared" si="197"/>
        <v>1</v>
      </c>
      <c r="N3040" t="b">
        <v>0</v>
      </c>
      <c r="O3040">
        <v>27</v>
      </c>
      <c r="P3040" t="b">
        <v>1</v>
      </c>
      <c r="Q3040" t="s">
        <v>8301</v>
      </c>
      <c r="R3040">
        <f t="shared" si="199"/>
        <v>101</v>
      </c>
      <c r="S3040" s="10">
        <f t="shared" si="198"/>
        <v>37.22</v>
      </c>
      <c r="T3040" t="s">
        <v>8315</v>
      </c>
      <c r="U3040" t="s">
        <v>8355</v>
      </c>
    </row>
    <row r="3041" spans="1:21" ht="43.75" hidden="1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195"/>
        <v>41637.332638888889</v>
      </c>
      <c r="L3041" s="9">
        <f t="shared" si="196"/>
        <v>41610.794421296298</v>
      </c>
      <c r="M3041" s="14">
        <f t="shared" si="197"/>
        <v>12</v>
      </c>
      <c r="N3041" t="b">
        <v>0</v>
      </c>
      <c r="O3041">
        <v>236</v>
      </c>
      <c r="P3041" t="b">
        <v>1</v>
      </c>
      <c r="Q3041" t="s">
        <v>8301</v>
      </c>
      <c r="R3041">
        <f t="shared" si="199"/>
        <v>109</v>
      </c>
      <c r="S3041" s="10">
        <f t="shared" si="198"/>
        <v>92.13</v>
      </c>
      <c r="T3041" t="s">
        <v>8315</v>
      </c>
      <c r="U3041" t="s">
        <v>8355</v>
      </c>
    </row>
    <row r="3042" spans="1:21" ht="43.75" hidden="1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195"/>
        <v>42181.958333333328</v>
      </c>
      <c r="L3042" s="9">
        <f t="shared" si="196"/>
        <v>42177.791909722218</v>
      </c>
      <c r="M3042" s="14">
        <f t="shared" si="197"/>
        <v>6</v>
      </c>
      <c r="N3042" t="b">
        <v>0</v>
      </c>
      <c r="O3042">
        <v>42</v>
      </c>
      <c r="P3042" t="b">
        <v>1</v>
      </c>
      <c r="Q3042" t="s">
        <v>8301</v>
      </c>
      <c r="R3042">
        <f t="shared" si="199"/>
        <v>108</v>
      </c>
      <c r="S3042" s="10">
        <f t="shared" si="198"/>
        <v>76.790000000000006</v>
      </c>
      <c r="T3042" t="s">
        <v>8315</v>
      </c>
      <c r="U3042" t="s">
        <v>8355</v>
      </c>
    </row>
    <row r="3043" spans="1:21" ht="29.15" hidden="1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195"/>
        <v>42389.868611111116</v>
      </c>
      <c r="L3043" s="9">
        <f t="shared" si="196"/>
        <v>42359.868611111116</v>
      </c>
      <c r="M3043" s="14">
        <f t="shared" si="197"/>
        <v>12</v>
      </c>
      <c r="N3043" t="b">
        <v>0</v>
      </c>
      <c r="O3043">
        <v>95</v>
      </c>
      <c r="P3043" t="b">
        <v>1</v>
      </c>
      <c r="Q3043" t="s">
        <v>8301</v>
      </c>
      <c r="R3043">
        <f t="shared" si="199"/>
        <v>110</v>
      </c>
      <c r="S3043" s="10">
        <f t="shared" si="198"/>
        <v>96.53</v>
      </c>
      <c r="T3043" t="s">
        <v>8315</v>
      </c>
      <c r="U3043" t="s">
        <v>8355</v>
      </c>
    </row>
    <row r="3044" spans="1:21" ht="58.3" hidden="1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195"/>
        <v>42283.688043981485</v>
      </c>
      <c r="L3044" s="9">
        <f t="shared" si="196"/>
        <v>42253.688043981485</v>
      </c>
      <c r="M3044" s="14">
        <f t="shared" si="197"/>
        <v>9</v>
      </c>
      <c r="N3044" t="b">
        <v>0</v>
      </c>
      <c r="O3044">
        <v>37</v>
      </c>
      <c r="P3044" t="b">
        <v>1</v>
      </c>
      <c r="Q3044" t="s">
        <v>8301</v>
      </c>
      <c r="R3044">
        <f t="shared" si="199"/>
        <v>128</v>
      </c>
      <c r="S3044" s="10">
        <f t="shared" si="198"/>
        <v>51.89</v>
      </c>
      <c r="T3044" t="s">
        <v>8315</v>
      </c>
      <c r="U3044" t="s">
        <v>8355</v>
      </c>
    </row>
    <row r="3045" spans="1:21" ht="43.75" hidden="1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195"/>
        <v>42110.118055555555</v>
      </c>
      <c r="L3045" s="9">
        <f t="shared" si="196"/>
        <v>42083.070590277777</v>
      </c>
      <c r="M3045" s="14">
        <f t="shared" si="197"/>
        <v>3</v>
      </c>
      <c r="N3045" t="b">
        <v>0</v>
      </c>
      <c r="O3045">
        <v>128</v>
      </c>
      <c r="P3045" t="b">
        <v>1</v>
      </c>
      <c r="Q3045" t="s">
        <v>8301</v>
      </c>
      <c r="R3045">
        <f t="shared" si="199"/>
        <v>110</v>
      </c>
      <c r="S3045" s="10">
        <f t="shared" si="198"/>
        <v>128.91</v>
      </c>
      <c r="T3045" t="s">
        <v>8315</v>
      </c>
      <c r="U3045" t="s">
        <v>8355</v>
      </c>
    </row>
    <row r="3046" spans="1:21" ht="43.75" hidden="1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195"/>
        <v>42402.7268287037</v>
      </c>
      <c r="L3046" s="9">
        <f t="shared" si="196"/>
        <v>42387.7268287037</v>
      </c>
      <c r="M3046" s="14">
        <f t="shared" si="197"/>
        <v>1</v>
      </c>
      <c r="N3046" t="b">
        <v>0</v>
      </c>
      <c r="O3046">
        <v>156</v>
      </c>
      <c r="P3046" t="b">
        <v>1</v>
      </c>
      <c r="Q3046" t="s">
        <v>8301</v>
      </c>
      <c r="R3046">
        <f t="shared" si="199"/>
        <v>109</v>
      </c>
      <c r="S3046" s="10">
        <f t="shared" si="198"/>
        <v>84.11</v>
      </c>
      <c r="T3046" t="s">
        <v>8315</v>
      </c>
      <c r="U3046" t="s">
        <v>8355</v>
      </c>
    </row>
    <row r="3047" spans="1:21" ht="58.3" hidden="1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195"/>
        <v>41873.155729166669</v>
      </c>
      <c r="L3047" s="9">
        <f t="shared" si="196"/>
        <v>41843.155729166669</v>
      </c>
      <c r="M3047" s="14">
        <f t="shared" si="197"/>
        <v>7</v>
      </c>
      <c r="N3047" t="b">
        <v>0</v>
      </c>
      <c r="O3047">
        <v>64</v>
      </c>
      <c r="P3047" t="b">
        <v>1</v>
      </c>
      <c r="Q3047" t="s">
        <v>8301</v>
      </c>
      <c r="R3047">
        <f t="shared" si="199"/>
        <v>133</v>
      </c>
      <c r="S3047" s="10">
        <f t="shared" si="198"/>
        <v>82.94</v>
      </c>
      <c r="T3047" t="s">
        <v>8315</v>
      </c>
      <c r="U3047" t="s">
        <v>8355</v>
      </c>
    </row>
    <row r="3048" spans="1:21" ht="58.3" hidden="1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195"/>
        <v>41892.202777777777</v>
      </c>
      <c r="L3048" s="9">
        <f t="shared" si="196"/>
        <v>41862.803078703706</v>
      </c>
      <c r="M3048" s="14">
        <f t="shared" si="197"/>
        <v>8</v>
      </c>
      <c r="N3048" t="b">
        <v>0</v>
      </c>
      <c r="O3048">
        <v>58</v>
      </c>
      <c r="P3048" t="b">
        <v>1</v>
      </c>
      <c r="Q3048" t="s">
        <v>8301</v>
      </c>
      <c r="R3048">
        <f t="shared" si="199"/>
        <v>191</v>
      </c>
      <c r="S3048" s="10">
        <f t="shared" si="198"/>
        <v>259.95</v>
      </c>
      <c r="T3048" t="s">
        <v>8315</v>
      </c>
      <c r="U3048" t="s">
        <v>8355</v>
      </c>
    </row>
    <row r="3049" spans="1:21" ht="43.75" hidden="1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195"/>
        <v>42487.552777777775</v>
      </c>
      <c r="L3049" s="9">
        <f t="shared" si="196"/>
        <v>42443.989050925928</v>
      </c>
      <c r="M3049" s="14">
        <f t="shared" si="197"/>
        <v>3</v>
      </c>
      <c r="N3049" t="b">
        <v>0</v>
      </c>
      <c r="O3049">
        <v>20</v>
      </c>
      <c r="P3049" t="b">
        <v>1</v>
      </c>
      <c r="Q3049" t="s">
        <v>8301</v>
      </c>
      <c r="R3049">
        <f t="shared" si="199"/>
        <v>149</v>
      </c>
      <c r="S3049" s="10">
        <f t="shared" si="198"/>
        <v>37.25</v>
      </c>
      <c r="T3049" t="s">
        <v>8315</v>
      </c>
      <c r="U3049" t="s">
        <v>8355</v>
      </c>
    </row>
    <row r="3050" spans="1:21" ht="43.75" hidden="1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195"/>
        <v>42004.890277777777</v>
      </c>
      <c r="L3050" s="9">
        <f t="shared" si="196"/>
        <v>41975.901180555549</v>
      </c>
      <c r="M3050" s="14">
        <f t="shared" si="197"/>
        <v>12</v>
      </c>
      <c r="N3050" t="b">
        <v>0</v>
      </c>
      <c r="O3050">
        <v>47</v>
      </c>
      <c r="P3050" t="b">
        <v>1</v>
      </c>
      <c r="Q3050" t="s">
        <v>8301</v>
      </c>
      <c r="R3050">
        <f t="shared" si="199"/>
        <v>166</v>
      </c>
      <c r="S3050" s="10">
        <f t="shared" si="198"/>
        <v>177.02</v>
      </c>
      <c r="T3050" t="s">
        <v>8315</v>
      </c>
      <c r="U3050" t="s">
        <v>8355</v>
      </c>
    </row>
    <row r="3051" spans="1:21" ht="58.3" hidden="1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195"/>
        <v>42169.014525462961</v>
      </c>
      <c r="L3051" s="9">
        <f t="shared" si="196"/>
        <v>42139.014525462961</v>
      </c>
      <c r="M3051" s="14">
        <f t="shared" si="197"/>
        <v>5</v>
      </c>
      <c r="N3051" t="b">
        <v>0</v>
      </c>
      <c r="O3051">
        <v>54</v>
      </c>
      <c r="P3051" t="b">
        <v>1</v>
      </c>
      <c r="Q3051" t="s">
        <v>8301</v>
      </c>
      <c r="R3051">
        <f t="shared" si="199"/>
        <v>107</v>
      </c>
      <c r="S3051" s="10">
        <f t="shared" si="198"/>
        <v>74.069999999999993</v>
      </c>
      <c r="T3051" t="s">
        <v>8315</v>
      </c>
      <c r="U3051" t="s">
        <v>8355</v>
      </c>
    </row>
    <row r="3052" spans="1:21" ht="29.15" hidden="1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195"/>
        <v>42495.16851851852</v>
      </c>
      <c r="L3052" s="9">
        <f t="shared" si="196"/>
        <v>42465.16851851852</v>
      </c>
      <c r="M3052" s="14">
        <f t="shared" si="197"/>
        <v>4</v>
      </c>
      <c r="N3052" t="b">
        <v>0</v>
      </c>
      <c r="O3052">
        <v>9</v>
      </c>
      <c r="P3052" t="b">
        <v>1</v>
      </c>
      <c r="Q3052" t="s">
        <v>8301</v>
      </c>
      <c r="R3052">
        <f t="shared" si="199"/>
        <v>106</v>
      </c>
      <c r="S3052" s="10">
        <f t="shared" si="198"/>
        <v>70.67</v>
      </c>
      <c r="T3052" t="s">
        <v>8315</v>
      </c>
      <c r="U3052" t="s">
        <v>8355</v>
      </c>
    </row>
    <row r="3053" spans="1:21" ht="58.3" hidden="1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195"/>
        <v>42774.416030092587</v>
      </c>
      <c r="L3053" s="9">
        <f t="shared" si="196"/>
        <v>42744.416030092587</v>
      </c>
      <c r="M3053" s="14">
        <f t="shared" si="197"/>
        <v>1</v>
      </c>
      <c r="N3053" t="b">
        <v>1</v>
      </c>
      <c r="O3053">
        <v>35</v>
      </c>
      <c r="P3053" t="b">
        <v>0</v>
      </c>
      <c r="Q3053" t="s">
        <v>8301</v>
      </c>
      <c r="R3053">
        <f t="shared" si="199"/>
        <v>24</v>
      </c>
      <c r="S3053" s="10">
        <f t="shared" si="198"/>
        <v>23.63</v>
      </c>
      <c r="T3053" t="s">
        <v>8315</v>
      </c>
      <c r="U3053" t="s">
        <v>8355</v>
      </c>
    </row>
    <row r="3054" spans="1:21" ht="43.75" hidden="1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195"/>
        <v>42152.665972222225</v>
      </c>
      <c r="L3054" s="9">
        <f t="shared" si="196"/>
        <v>42122.670069444444</v>
      </c>
      <c r="M3054" s="14">
        <f t="shared" si="197"/>
        <v>4</v>
      </c>
      <c r="N3054" t="b">
        <v>0</v>
      </c>
      <c r="O3054">
        <v>2</v>
      </c>
      <c r="P3054" t="b">
        <v>0</v>
      </c>
      <c r="Q3054" t="s">
        <v>8301</v>
      </c>
      <c r="R3054">
        <f t="shared" si="199"/>
        <v>0</v>
      </c>
      <c r="S3054" s="10">
        <f t="shared" si="198"/>
        <v>37.5</v>
      </c>
      <c r="T3054" t="s">
        <v>8315</v>
      </c>
      <c r="U3054" t="s">
        <v>8355</v>
      </c>
    </row>
    <row r="3055" spans="1:21" ht="58.3" hidden="1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195"/>
        <v>41914.165972222225</v>
      </c>
      <c r="L3055" s="9">
        <f t="shared" si="196"/>
        <v>41862.761724537035</v>
      </c>
      <c r="M3055" s="14">
        <f t="shared" si="197"/>
        <v>8</v>
      </c>
      <c r="N3055" t="b">
        <v>0</v>
      </c>
      <c r="O3055">
        <v>3</v>
      </c>
      <c r="P3055" t="b">
        <v>0</v>
      </c>
      <c r="Q3055" t="s">
        <v>8301</v>
      </c>
      <c r="R3055">
        <f t="shared" si="199"/>
        <v>0</v>
      </c>
      <c r="S3055" s="10">
        <f t="shared" si="198"/>
        <v>13.33</v>
      </c>
      <c r="T3055" t="s">
        <v>8315</v>
      </c>
      <c r="U3055" t="s">
        <v>8355</v>
      </c>
    </row>
    <row r="3056" spans="1:21" ht="58.3" hidden="1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195"/>
        <v>42065.044444444444</v>
      </c>
      <c r="L3056" s="9">
        <f t="shared" si="196"/>
        <v>42027.832800925928</v>
      </c>
      <c r="M3056" s="14">
        <f t="shared" si="197"/>
        <v>1</v>
      </c>
      <c r="N3056" t="b">
        <v>0</v>
      </c>
      <c r="O3056">
        <v>0</v>
      </c>
      <c r="P3056" t="b">
        <v>0</v>
      </c>
      <c r="Q3056" t="s">
        <v>8301</v>
      </c>
      <c r="R3056">
        <f t="shared" si="199"/>
        <v>0</v>
      </c>
      <c r="S3056" s="10">
        <f t="shared" si="198"/>
        <v>0</v>
      </c>
      <c r="T3056" t="s">
        <v>8315</v>
      </c>
      <c r="U3056" t="s">
        <v>8355</v>
      </c>
    </row>
    <row r="3057" spans="1:21" ht="43.75" hidden="1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195"/>
        <v>42013.95821759259</v>
      </c>
      <c r="L3057" s="9">
        <f t="shared" si="196"/>
        <v>41953.95821759259</v>
      </c>
      <c r="M3057" s="14">
        <f t="shared" si="197"/>
        <v>11</v>
      </c>
      <c r="N3057" t="b">
        <v>0</v>
      </c>
      <c r="O3057">
        <v>1</v>
      </c>
      <c r="P3057" t="b">
        <v>0</v>
      </c>
      <c r="Q3057" t="s">
        <v>8301</v>
      </c>
      <c r="R3057">
        <f t="shared" si="199"/>
        <v>0</v>
      </c>
      <c r="S3057" s="10">
        <f t="shared" si="198"/>
        <v>1</v>
      </c>
      <c r="T3057" t="s">
        <v>8315</v>
      </c>
      <c r="U3057" t="s">
        <v>8355</v>
      </c>
    </row>
    <row r="3058" spans="1:21" ht="43.75" hidden="1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195"/>
        <v>41911.636388888888</v>
      </c>
      <c r="L3058" s="9">
        <f t="shared" si="196"/>
        <v>41851.636388888888</v>
      </c>
      <c r="M3058" s="14">
        <f t="shared" si="197"/>
        <v>7</v>
      </c>
      <c r="N3058" t="b">
        <v>0</v>
      </c>
      <c r="O3058">
        <v>0</v>
      </c>
      <c r="P3058" t="b">
        <v>0</v>
      </c>
      <c r="Q3058" t="s">
        <v>8301</v>
      </c>
      <c r="R3058">
        <f t="shared" si="199"/>
        <v>0</v>
      </c>
      <c r="S3058" s="10">
        <f t="shared" si="198"/>
        <v>0</v>
      </c>
      <c r="T3058" t="s">
        <v>8315</v>
      </c>
      <c r="U3058" t="s">
        <v>8355</v>
      </c>
    </row>
    <row r="3059" spans="1:21" ht="43.75" hidden="1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195"/>
        <v>42463.608923611115</v>
      </c>
      <c r="L3059" s="9">
        <f t="shared" si="196"/>
        <v>42433.650590277779</v>
      </c>
      <c r="M3059" s="14">
        <f t="shared" si="197"/>
        <v>3</v>
      </c>
      <c r="N3059" t="b">
        <v>0</v>
      </c>
      <c r="O3059">
        <v>0</v>
      </c>
      <c r="P3059" t="b">
        <v>0</v>
      </c>
      <c r="Q3059" t="s">
        <v>8301</v>
      </c>
      <c r="R3059">
        <f t="shared" si="199"/>
        <v>0</v>
      </c>
      <c r="S3059" s="10">
        <f t="shared" si="198"/>
        <v>0</v>
      </c>
      <c r="T3059" t="s">
        <v>8315</v>
      </c>
      <c r="U3059" t="s">
        <v>8355</v>
      </c>
    </row>
    <row r="3060" spans="1:21" ht="58.3" hidden="1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195"/>
        <v>42510.374305555553</v>
      </c>
      <c r="L3060" s="9">
        <f t="shared" si="196"/>
        <v>42460.374305555553</v>
      </c>
      <c r="M3060" s="14">
        <f t="shared" si="197"/>
        <v>3</v>
      </c>
      <c r="N3060" t="b">
        <v>0</v>
      </c>
      <c r="O3060">
        <v>3</v>
      </c>
      <c r="P3060" t="b">
        <v>0</v>
      </c>
      <c r="Q3060" t="s">
        <v>8301</v>
      </c>
      <c r="R3060">
        <f t="shared" si="199"/>
        <v>0</v>
      </c>
      <c r="S3060" s="10">
        <f t="shared" si="198"/>
        <v>1</v>
      </c>
      <c r="T3060" t="s">
        <v>8315</v>
      </c>
      <c r="U3060" t="s">
        <v>8355</v>
      </c>
    </row>
    <row r="3061" spans="1:21" ht="43.75" hidden="1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195"/>
        <v>41859.935717592591</v>
      </c>
      <c r="L3061" s="9">
        <f t="shared" si="196"/>
        <v>41829.935717592591</v>
      </c>
      <c r="M3061" s="14">
        <f t="shared" si="197"/>
        <v>7</v>
      </c>
      <c r="N3061" t="b">
        <v>0</v>
      </c>
      <c r="O3061">
        <v>11</v>
      </c>
      <c r="P3061" t="b">
        <v>0</v>
      </c>
      <c r="Q3061" t="s">
        <v>8301</v>
      </c>
      <c r="R3061">
        <f t="shared" si="199"/>
        <v>3</v>
      </c>
      <c r="S3061" s="10">
        <f t="shared" si="198"/>
        <v>41</v>
      </c>
      <c r="T3061" t="s">
        <v>8315</v>
      </c>
      <c r="U3061" t="s">
        <v>8355</v>
      </c>
    </row>
    <row r="3062" spans="1:21" ht="29.15" hidden="1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195"/>
        <v>42275.274699074071</v>
      </c>
      <c r="L3062" s="9">
        <f t="shared" si="196"/>
        <v>42245.274699074071</v>
      </c>
      <c r="M3062" s="14">
        <f t="shared" si="197"/>
        <v>8</v>
      </c>
      <c r="N3062" t="b">
        <v>0</v>
      </c>
      <c r="O3062">
        <v>6</v>
      </c>
      <c r="P3062" t="b">
        <v>0</v>
      </c>
      <c r="Q3062" t="s">
        <v>8301</v>
      </c>
      <c r="R3062">
        <f t="shared" si="199"/>
        <v>0</v>
      </c>
      <c r="S3062" s="10">
        <f t="shared" si="198"/>
        <v>55.83</v>
      </c>
      <c r="T3062" t="s">
        <v>8315</v>
      </c>
      <c r="U3062" t="s">
        <v>8355</v>
      </c>
    </row>
    <row r="3063" spans="1:21" hidden="1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195"/>
        <v>41864.784120370372</v>
      </c>
      <c r="L3063" s="9">
        <f t="shared" si="196"/>
        <v>41834.784120370372</v>
      </c>
      <c r="M3063" s="14">
        <f t="shared" si="197"/>
        <v>7</v>
      </c>
      <c r="N3063" t="b">
        <v>0</v>
      </c>
      <c r="O3063">
        <v>0</v>
      </c>
      <c r="P3063" t="b">
        <v>0</v>
      </c>
      <c r="Q3063" t="s">
        <v>8301</v>
      </c>
      <c r="R3063">
        <f t="shared" si="199"/>
        <v>0</v>
      </c>
      <c r="S3063" s="10">
        <f t="shared" si="198"/>
        <v>0</v>
      </c>
      <c r="T3063" t="s">
        <v>8315</v>
      </c>
      <c r="U3063" t="s">
        <v>8355</v>
      </c>
    </row>
    <row r="3064" spans="1:21" ht="43.75" hidden="1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195"/>
        <v>42277.75</v>
      </c>
      <c r="L3064" s="9">
        <f t="shared" si="196"/>
        <v>42248.535787037035</v>
      </c>
      <c r="M3064" s="14">
        <f t="shared" si="197"/>
        <v>9</v>
      </c>
      <c r="N3064" t="b">
        <v>0</v>
      </c>
      <c r="O3064">
        <v>67</v>
      </c>
      <c r="P3064" t="b">
        <v>0</v>
      </c>
      <c r="Q3064" t="s">
        <v>8301</v>
      </c>
      <c r="R3064">
        <f t="shared" si="199"/>
        <v>67</v>
      </c>
      <c r="S3064" s="10">
        <f t="shared" si="198"/>
        <v>99.76</v>
      </c>
      <c r="T3064" t="s">
        <v>8315</v>
      </c>
      <c r="U3064" t="s">
        <v>8355</v>
      </c>
    </row>
    <row r="3065" spans="1:21" ht="43.75" hidden="1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195"/>
        <v>42665.922893518517</v>
      </c>
      <c r="L3065" s="9">
        <f t="shared" si="196"/>
        <v>42630.922893518517</v>
      </c>
      <c r="M3065" s="14">
        <f t="shared" si="197"/>
        <v>9</v>
      </c>
      <c r="N3065" t="b">
        <v>0</v>
      </c>
      <c r="O3065">
        <v>23</v>
      </c>
      <c r="P3065" t="b">
        <v>0</v>
      </c>
      <c r="Q3065" t="s">
        <v>8301</v>
      </c>
      <c r="R3065">
        <f t="shared" si="199"/>
        <v>20</v>
      </c>
      <c r="S3065" s="10">
        <f t="shared" si="198"/>
        <v>25.52</v>
      </c>
      <c r="T3065" t="s">
        <v>8315</v>
      </c>
      <c r="U3065" t="s">
        <v>8355</v>
      </c>
    </row>
    <row r="3066" spans="1:21" ht="29.15" hidden="1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195"/>
        <v>42330.290972222225</v>
      </c>
      <c r="L3066" s="9">
        <f t="shared" si="196"/>
        <v>42299.130162037036</v>
      </c>
      <c r="M3066" s="14">
        <f t="shared" si="197"/>
        <v>10</v>
      </c>
      <c r="N3066" t="b">
        <v>0</v>
      </c>
      <c r="O3066">
        <v>72</v>
      </c>
      <c r="P3066" t="b">
        <v>0</v>
      </c>
      <c r="Q3066" t="s">
        <v>8301</v>
      </c>
      <c r="R3066">
        <f t="shared" si="199"/>
        <v>11</v>
      </c>
      <c r="S3066" s="10">
        <f t="shared" si="198"/>
        <v>117.65</v>
      </c>
      <c r="T3066" t="s">
        <v>8315</v>
      </c>
      <c r="U3066" t="s">
        <v>8355</v>
      </c>
    </row>
    <row r="3067" spans="1:21" ht="43.75" hidden="1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195"/>
        <v>41850.055231481485</v>
      </c>
      <c r="L3067" s="9">
        <f t="shared" si="196"/>
        <v>41825.055231481485</v>
      </c>
      <c r="M3067" s="14">
        <f t="shared" si="197"/>
        <v>7</v>
      </c>
      <c r="N3067" t="b">
        <v>0</v>
      </c>
      <c r="O3067">
        <v>2</v>
      </c>
      <c r="P3067" t="b">
        <v>0</v>
      </c>
      <c r="Q3067" t="s">
        <v>8301</v>
      </c>
      <c r="R3067">
        <f t="shared" si="199"/>
        <v>0</v>
      </c>
      <c r="S3067" s="10">
        <f t="shared" si="198"/>
        <v>5</v>
      </c>
      <c r="T3067" t="s">
        <v>8315</v>
      </c>
      <c r="U3067" t="s">
        <v>8355</v>
      </c>
    </row>
    <row r="3068" spans="1:21" ht="43.75" hidden="1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195"/>
        <v>42561.228437500002</v>
      </c>
      <c r="L3068" s="9">
        <f t="shared" si="196"/>
        <v>42531.228437500002</v>
      </c>
      <c r="M3068" s="14">
        <f t="shared" si="197"/>
        <v>6</v>
      </c>
      <c r="N3068" t="b">
        <v>0</v>
      </c>
      <c r="O3068">
        <v>15</v>
      </c>
      <c r="P3068" t="b">
        <v>0</v>
      </c>
      <c r="Q3068" t="s">
        <v>8301</v>
      </c>
      <c r="R3068">
        <f t="shared" si="199"/>
        <v>12</v>
      </c>
      <c r="S3068" s="10">
        <f t="shared" si="198"/>
        <v>2796.67</v>
      </c>
      <c r="T3068" t="s">
        <v>8315</v>
      </c>
      <c r="U3068" t="s">
        <v>8355</v>
      </c>
    </row>
    <row r="3069" spans="1:21" ht="43.75" hidden="1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195"/>
        <v>42256.938414351855</v>
      </c>
      <c r="L3069" s="9">
        <f t="shared" si="196"/>
        <v>42226.938414351855</v>
      </c>
      <c r="M3069" s="14">
        <f t="shared" si="197"/>
        <v>8</v>
      </c>
      <c r="N3069" t="b">
        <v>0</v>
      </c>
      <c r="O3069">
        <v>1</v>
      </c>
      <c r="P3069" t="b">
        <v>0</v>
      </c>
      <c r="Q3069" t="s">
        <v>8301</v>
      </c>
      <c r="R3069">
        <f t="shared" si="199"/>
        <v>3</v>
      </c>
      <c r="S3069" s="10">
        <f t="shared" si="198"/>
        <v>200</v>
      </c>
      <c r="T3069" t="s">
        <v>8315</v>
      </c>
      <c r="U3069" t="s">
        <v>8355</v>
      </c>
    </row>
    <row r="3070" spans="1:21" ht="43.75" hidden="1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195"/>
        <v>42293.691574074073</v>
      </c>
      <c r="L3070" s="9">
        <f t="shared" si="196"/>
        <v>42263.691574074073</v>
      </c>
      <c r="M3070" s="14">
        <f t="shared" si="197"/>
        <v>9</v>
      </c>
      <c r="N3070" t="b">
        <v>0</v>
      </c>
      <c r="O3070">
        <v>2</v>
      </c>
      <c r="P3070" t="b">
        <v>0</v>
      </c>
      <c r="Q3070" t="s">
        <v>8301</v>
      </c>
      <c r="R3070">
        <f t="shared" si="199"/>
        <v>0</v>
      </c>
      <c r="S3070" s="10">
        <f t="shared" si="198"/>
        <v>87.5</v>
      </c>
      <c r="T3070" t="s">
        <v>8315</v>
      </c>
      <c r="U3070" t="s">
        <v>8355</v>
      </c>
    </row>
    <row r="3071" spans="1:21" ht="43.75" hidden="1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195"/>
        <v>41987.833726851852</v>
      </c>
      <c r="L3071" s="9">
        <f t="shared" si="196"/>
        <v>41957.833726851852</v>
      </c>
      <c r="M3071" s="14">
        <f t="shared" si="197"/>
        <v>11</v>
      </c>
      <c r="N3071" t="b">
        <v>0</v>
      </c>
      <c r="O3071">
        <v>7</v>
      </c>
      <c r="P3071" t="b">
        <v>0</v>
      </c>
      <c r="Q3071" t="s">
        <v>8301</v>
      </c>
      <c r="R3071">
        <f t="shared" si="199"/>
        <v>14</v>
      </c>
      <c r="S3071" s="10">
        <f t="shared" si="198"/>
        <v>20.14</v>
      </c>
      <c r="T3071" t="s">
        <v>8315</v>
      </c>
      <c r="U3071" t="s">
        <v>8355</v>
      </c>
    </row>
    <row r="3072" spans="1:21" ht="43.75" hidden="1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195"/>
        <v>42711.733437499999</v>
      </c>
      <c r="L3072" s="9">
        <f t="shared" si="196"/>
        <v>42690.733437499999</v>
      </c>
      <c r="M3072" s="14">
        <f t="shared" si="197"/>
        <v>11</v>
      </c>
      <c r="N3072" t="b">
        <v>0</v>
      </c>
      <c r="O3072">
        <v>16</v>
      </c>
      <c r="P3072" t="b">
        <v>0</v>
      </c>
      <c r="Q3072" t="s">
        <v>8301</v>
      </c>
      <c r="R3072">
        <f t="shared" si="199"/>
        <v>3</v>
      </c>
      <c r="S3072" s="10">
        <f t="shared" si="198"/>
        <v>20.88</v>
      </c>
      <c r="T3072" t="s">
        <v>8315</v>
      </c>
      <c r="U3072" t="s">
        <v>8355</v>
      </c>
    </row>
    <row r="3073" spans="1:21" ht="43.75" hidden="1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195"/>
        <v>42115.249305555553</v>
      </c>
      <c r="L3073" s="9">
        <f t="shared" si="196"/>
        <v>42097.732418981483</v>
      </c>
      <c r="M3073" s="14">
        <f t="shared" si="197"/>
        <v>4</v>
      </c>
      <c r="N3073" t="b">
        <v>0</v>
      </c>
      <c r="O3073">
        <v>117</v>
      </c>
      <c r="P3073" t="b">
        <v>0</v>
      </c>
      <c r="Q3073" t="s">
        <v>8301</v>
      </c>
      <c r="R3073">
        <f t="shared" si="199"/>
        <v>60</v>
      </c>
      <c r="S3073" s="10">
        <f t="shared" si="198"/>
        <v>61.31</v>
      </c>
      <c r="T3073" t="s">
        <v>8315</v>
      </c>
      <c r="U3073" t="s">
        <v>8355</v>
      </c>
    </row>
    <row r="3074" spans="1:21" ht="58.3" hidden="1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si="195"/>
        <v>42673.073611111111</v>
      </c>
      <c r="L3074" s="9">
        <f t="shared" si="196"/>
        <v>42658.690532407403</v>
      </c>
      <c r="M3074" s="14">
        <f t="shared" si="197"/>
        <v>10</v>
      </c>
      <c r="N3074" t="b">
        <v>0</v>
      </c>
      <c r="O3074">
        <v>2</v>
      </c>
      <c r="P3074" t="b">
        <v>0</v>
      </c>
      <c r="Q3074" t="s">
        <v>8301</v>
      </c>
      <c r="R3074">
        <f t="shared" si="199"/>
        <v>0</v>
      </c>
      <c r="S3074" s="10">
        <f t="shared" si="198"/>
        <v>1</v>
      </c>
      <c r="T3074" t="s">
        <v>8315</v>
      </c>
      <c r="U3074" t="s">
        <v>8355</v>
      </c>
    </row>
    <row r="3075" spans="1:21" ht="43.75" hidden="1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ref="K3075:K3138" si="200">(I3075/60/60/24) + DATE(1970,1,1)</f>
        <v>42169.804861111115</v>
      </c>
      <c r="L3075" s="9">
        <f t="shared" ref="L3075:L3138" si="201">(J3075/60/60/24) + DATE(1970,1,1)</f>
        <v>42111.684027777781</v>
      </c>
      <c r="M3075" s="14">
        <f t="shared" ref="M3075:M3138" si="202">MONTH(L3075)</f>
        <v>4</v>
      </c>
      <c r="N3075" t="b">
        <v>0</v>
      </c>
      <c r="O3075">
        <v>7</v>
      </c>
      <c r="P3075" t="b">
        <v>0</v>
      </c>
      <c r="Q3075" t="s">
        <v>8301</v>
      </c>
      <c r="R3075">
        <f t="shared" si="199"/>
        <v>0</v>
      </c>
      <c r="S3075" s="10">
        <f t="shared" ref="S3075:S3138" si="203">IFERROR(ROUND(E3075/O3075,2),0)</f>
        <v>92.14</v>
      </c>
      <c r="T3075" t="s">
        <v>8315</v>
      </c>
      <c r="U3075" t="s">
        <v>8355</v>
      </c>
    </row>
    <row r="3076" spans="1:21" ht="58.3" hidden="1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200"/>
        <v>42439.571284722217</v>
      </c>
      <c r="L3076" s="9">
        <f t="shared" si="201"/>
        <v>42409.571284722217</v>
      </c>
      <c r="M3076" s="14">
        <f t="shared" si="202"/>
        <v>2</v>
      </c>
      <c r="N3076" t="b">
        <v>0</v>
      </c>
      <c r="O3076">
        <v>3</v>
      </c>
      <c r="P3076" t="b">
        <v>0</v>
      </c>
      <c r="Q3076" t="s">
        <v>8301</v>
      </c>
      <c r="R3076">
        <f t="shared" si="199"/>
        <v>0</v>
      </c>
      <c r="S3076" s="10">
        <f t="shared" si="203"/>
        <v>7.33</v>
      </c>
      <c r="T3076" t="s">
        <v>8315</v>
      </c>
      <c r="U3076" t="s">
        <v>8355</v>
      </c>
    </row>
    <row r="3077" spans="1:21" ht="43.75" hidden="1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200"/>
        <v>42601.102314814809</v>
      </c>
      <c r="L3077" s="9">
        <f t="shared" si="201"/>
        <v>42551.102314814809</v>
      </c>
      <c r="M3077" s="14">
        <f t="shared" si="202"/>
        <v>6</v>
      </c>
      <c r="N3077" t="b">
        <v>0</v>
      </c>
      <c r="O3077">
        <v>20</v>
      </c>
      <c r="P3077" t="b">
        <v>0</v>
      </c>
      <c r="Q3077" t="s">
        <v>8301</v>
      </c>
      <c r="R3077">
        <f t="shared" si="199"/>
        <v>9</v>
      </c>
      <c r="S3077" s="10">
        <f t="shared" si="203"/>
        <v>64.8</v>
      </c>
      <c r="T3077" t="s">
        <v>8315</v>
      </c>
      <c r="U3077" t="s">
        <v>8355</v>
      </c>
    </row>
    <row r="3078" spans="1:21" ht="29.15" hidden="1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200"/>
        <v>42286.651886574073</v>
      </c>
      <c r="L3078" s="9">
        <f t="shared" si="201"/>
        <v>42226.651886574073</v>
      </c>
      <c r="M3078" s="14">
        <f t="shared" si="202"/>
        <v>8</v>
      </c>
      <c r="N3078" t="b">
        <v>0</v>
      </c>
      <c r="O3078">
        <v>50</v>
      </c>
      <c r="P3078" t="b">
        <v>0</v>
      </c>
      <c r="Q3078" t="s">
        <v>8301</v>
      </c>
      <c r="R3078">
        <f t="shared" si="199"/>
        <v>15</v>
      </c>
      <c r="S3078" s="10">
        <f t="shared" si="203"/>
        <v>30.12</v>
      </c>
      <c r="T3078" t="s">
        <v>8315</v>
      </c>
      <c r="U3078" t="s">
        <v>8355</v>
      </c>
    </row>
    <row r="3079" spans="1:21" ht="43.75" hidden="1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200"/>
        <v>42796.956921296296</v>
      </c>
      <c r="L3079" s="9">
        <f t="shared" si="201"/>
        <v>42766.956921296296</v>
      </c>
      <c r="M3079" s="14">
        <f t="shared" si="202"/>
        <v>1</v>
      </c>
      <c r="N3079" t="b">
        <v>0</v>
      </c>
      <c r="O3079">
        <v>2</v>
      </c>
      <c r="P3079" t="b">
        <v>0</v>
      </c>
      <c r="Q3079" t="s">
        <v>8301</v>
      </c>
      <c r="R3079">
        <f t="shared" si="199"/>
        <v>0</v>
      </c>
      <c r="S3079" s="10">
        <f t="shared" si="203"/>
        <v>52.5</v>
      </c>
      <c r="T3079" t="s">
        <v>8315</v>
      </c>
      <c r="U3079" t="s">
        <v>8355</v>
      </c>
    </row>
    <row r="3080" spans="1:21" ht="43.75" hidden="1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200"/>
        <v>42061.138831018514</v>
      </c>
      <c r="L3080" s="9">
        <f t="shared" si="201"/>
        <v>42031.138831018514</v>
      </c>
      <c r="M3080" s="14">
        <f t="shared" si="202"/>
        <v>1</v>
      </c>
      <c r="N3080" t="b">
        <v>0</v>
      </c>
      <c r="O3080">
        <v>3</v>
      </c>
      <c r="P3080" t="b">
        <v>0</v>
      </c>
      <c r="Q3080" t="s">
        <v>8301</v>
      </c>
      <c r="R3080">
        <f t="shared" si="199"/>
        <v>0</v>
      </c>
      <c r="S3080" s="10">
        <f t="shared" si="203"/>
        <v>23.67</v>
      </c>
      <c r="T3080" t="s">
        <v>8315</v>
      </c>
      <c r="U3080" t="s">
        <v>8355</v>
      </c>
    </row>
    <row r="3081" spans="1:21" ht="43.75" hidden="1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200"/>
        <v>42085.671701388885</v>
      </c>
      <c r="L3081" s="9">
        <f t="shared" si="201"/>
        <v>42055.713368055556</v>
      </c>
      <c r="M3081" s="14">
        <f t="shared" si="202"/>
        <v>2</v>
      </c>
      <c r="N3081" t="b">
        <v>0</v>
      </c>
      <c r="O3081">
        <v>27</v>
      </c>
      <c r="P3081" t="b">
        <v>0</v>
      </c>
      <c r="Q3081" t="s">
        <v>8301</v>
      </c>
      <c r="R3081">
        <f t="shared" si="199"/>
        <v>1</v>
      </c>
      <c r="S3081" s="10">
        <f t="shared" si="203"/>
        <v>415.78</v>
      </c>
      <c r="T3081" t="s">
        <v>8315</v>
      </c>
      <c r="U3081" t="s">
        <v>8355</v>
      </c>
    </row>
    <row r="3082" spans="1:21" ht="43.75" hidden="1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si="200"/>
        <v>42000.0699537037</v>
      </c>
      <c r="L3082" s="9">
        <f t="shared" si="201"/>
        <v>41940.028287037036</v>
      </c>
      <c r="M3082" s="14">
        <f t="shared" si="202"/>
        <v>10</v>
      </c>
      <c r="N3082" t="b">
        <v>0</v>
      </c>
      <c r="O3082">
        <v>7</v>
      </c>
      <c r="P3082" t="b">
        <v>0</v>
      </c>
      <c r="Q3082" t="s">
        <v>8301</v>
      </c>
      <c r="R3082">
        <f t="shared" si="199"/>
        <v>0</v>
      </c>
      <c r="S3082" s="10">
        <f t="shared" si="203"/>
        <v>53.71</v>
      </c>
      <c r="T3082" t="s">
        <v>8315</v>
      </c>
      <c r="U3082" t="s">
        <v>8355</v>
      </c>
    </row>
    <row r="3083" spans="1:21" ht="43.75" hidden="1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200"/>
        <v>42267.181608796294</v>
      </c>
      <c r="L3083" s="9">
        <f t="shared" si="201"/>
        <v>42237.181608796294</v>
      </c>
      <c r="M3083" s="14">
        <f t="shared" si="202"/>
        <v>8</v>
      </c>
      <c r="N3083" t="b">
        <v>0</v>
      </c>
      <c r="O3083">
        <v>5</v>
      </c>
      <c r="P3083" t="b">
        <v>0</v>
      </c>
      <c r="Q3083" t="s">
        <v>8301</v>
      </c>
      <c r="R3083">
        <f t="shared" si="199"/>
        <v>0</v>
      </c>
      <c r="S3083" s="10">
        <f t="shared" si="203"/>
        <v>420.6</v>
      </c>
      <c r="T3083" t="s">
        <v>8315</v>
      </c>
      <c r="U3083" t="s">
        <v>8355</v>
      </c>
    </row>
    <row r="3084" spans="1:21" ht="43.75" hidden="1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200"/>
        <v>42323.96465277778</v>
      </c>
      <c r="L3084" s="9">
        <f t="shared" si="201"/>
        <v>42293.922986111109</v>
      </c>
      <c r="M3084" s="14">
        <f t="shared" si="202"/>
        <v>10</v>
      </c>
      <c r="N3084" t="b">
        <v>0</v>
      </c>
      <c r="O3084">
        <v>0</v>
      </c>
      <c r="P3084" t="b">
        <v>0</v>
      </c>
      <c r="Q3084" t="s">
        <v>8301</v>
      </c>
      <c r="R3084">
        <f t="shared" si="199"/>
        <v>0</v>
      </c>
      <c r="S3084" s="10">
        <f t="shared" si="203"/>
        <v>0</v>
      </c>
      <c r="T3084" t="s">
        <v>8315</v>
      </c>
      <c r="U3084" t="s">
        <v>8355</v>
      </c>
    </row>
    <row r="3085" spans="1:21" ht="58.3" hidden="1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200"/>
        <v>41883.208333333336</v>
      </c>
      <c r="L3085" s="9">
        <f t="shared" si="201"/>
        <v>41853.563402777778</v>
      </c>
      <c r="M3085" s="14">
        <f t="shared" si="202"/>
        <v>8</v>
      </c>
      <c r="N3085" t="b">
        <v>0</v>
      </c>
      <c r="O3085">
        <v>3</v>
      </c>
      <c r="P3085" t="b">
        <v>0</v>
      </c>
      <c r="Q3085" t="s">
        <v>8301</v>
      </c>
      <c r="R3085">
        <f t="shared" si="199"/>
        <v>0</v>
      </c>
      <c r="S3085" s="10">
        <f t="shared" si="203"/>
        <v>18.670000000000002</v>
      </c>
      <c r="T3085" t="s">
        <v>8315</v>
      </c>
      <c r="U3085" t="s">
        <v>8355</v>
      </c>
    </row>
    <row r="3086" spans="1:21" ht="58.3" hidden="1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200"/>
        <v>42129.783333333333</v>
      </c>
      <c r="L3086" s="9">
        <f t="shared" si="201"/>
        <v>42100.723738425921</v>
      </c>
      <c r="M3086" s="14">
        <f t="shared" si="202"/>
        <v>4</v>
      </c>
      <c r="N3086" t="b">
        <v>0</v>
      </c>
      <c r="O3086">
        <v>6</v>
      </c>
      <c r="P3086" t="b">
        <v>0</v>
      </c>
      <c r="Q3086" t="s">
        <v>8301</v>
      </c>
      <c r="R3086">
        <f t="shared" si="199"/>
        <v>12</v>
      </c>
      <c r="S3086" s="10">
        <f t="shared" si="203"/>
        <v>78.33</v>
      </c>
      <c r="T3086" t="s">
        <v>8315</v>
      </c>
      <c r="U3086" t="s">
        <v>8355</v>
      </c>
    </row>
    <row r="3087" spans="1:21" ht="43.75" hidden="1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200"/>
        <v>42276.883784722217</v>
      </c>
      <c r="L3087" s="9">
        <f t="shared" si="201"/>
        <v>42246.883784722217</v>
      </c>
      <c r="M3087" s="14">
        <f t="shared" si="202"/>
        <v>8</v>
      </c>
      <c r="N3087" t="b">
        <v>0</v>
      </c>
      <c r="O3087">
        <v>9</v>
      </c>
      <c r="P3087" t="b">
        <v>0</v>
      </c>
      <c r="Q3087" t="s">
        <v>8301</v>
      </c>
      <c r="R3087">
        <f t="shared" si="199"/>
        <v>2</v>
      </c>
      <c r="S3087" s="10">
        <f t="shared" si="203"/>
        <v>67.78</v>
      </c>
      <c r="T3087" t="s">
        <v>8315</v>
      </c>
      <c r="U3087" t="s">
        <v>8355</v>
      </c>
    </row>
    <row r="3088" spans="1:21" ht="58.3" hidden="1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200"/>
        <v>42233.67082175926</v>
      </c>
      <c r="L3088" s="9">
        <f t="shared" si="201"/>
        <v>42173.67082175926</v>
      </c>
      <c r="M3088" s="14">
        <f t="shared" si="202"/>
        <v>6</v>
      </c>
      <c r="N3088" t="b">
        <v>0</v>
      </c>
      <c r="O3088">
        <v>3</v>
      </c>
      <c r="P3088" t="b">
        <v>0</v>
      </c>
      <c r="Q3088" t="s">
        <v>8301</v>
      </c>
      <c r="R3088">
        <f t="shared" si="199"/>
        <v>0</v>
      </c>
      <c r="S3088" s="10">
        <f t="shared" si="203"/>
        <v>16.670000000000002</v>
      </c>
      <c r="T3088" t="s">
        <v>8315</v>
      </c>
      <c r="U3088" t="s">
        <v>8355</v>
      </c>
    </row>
    <row r="3089" spans="1:21" ht="43.75" hidden="1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200"/>
        <v>42725.192013888889</v>
      </c>
      <c r="L3089" s="9">
        <f t="shared" si="201"/>
        <v>42665.150347222225</v>
      </c>
      <c r="M3089" s="14">
        <f t="shared" si="202"/>
        <v>10</v>
      </c>
      <c r="N3089" t="b">
        <v>0</v>
      </c>
      <c r="O3089">
        <v>2</v>
      </c>
      <c r="P3089" t="b">
        <v>0</v>
      </c>
      <c r="Q3089" t="s">
        <v>8301</v>
      </c>
      <c r="R3089">
        <f t="shared" si="199"/>
        <v>1</v>
      </c>
      <c r="S3089" s="10">
        <f t="shared" si="203"/>
        <v>62.5</v>
      </c>
      <c r="T3089" t="s">
        <v>8315</v>
      </c>
      <c r="U3089" t="s">
        <v>8355</v>
      </c>
    </row>
    <row r="3090" spans="1:21" ht="43.75" hidden="1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200"/>
        <v>42012.570138888885</v>
      </c>
      <c r="L3090" s="9">
        <f t="shared" si="201"/>
        <v>41981.57230324074</v>
      </c>
      <c r="M3090" s="14">
        <f t="shared" si="202"/>
        <v>12</v>
      </c>
      <c r="N3090" t="b">
        <v>0</v>
      </c>
      <c r="O3090">
        <v>3</v>
      </c>
      <c r="P3090" t="b">
        <v>0</v>
      </c>
      <c r="Q3090" t="s">
        <v>8301</v>
      </c>
      <c r="R3090">
        <f t="shared" si="199"/>
        <v>0</v>
      </c>
      <c r="S3090" s="10">
        <f t="shared" si="203"/>
        <v>42</v>
      </c>
      <c r="T3090" t="s">
        <v>8315</v>
      </c>
      <c r="U3090" t="s">
        <v>8355</v>
      </c>
    </row>
    <row r="3091" spans="1:21" ht="43.75" hidden="1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200"/>
        <v>42560.082638888889</v>
      </c>
      <c r="L3091" s="9">
        <f t="shared" si="201"/>
        <v>42528.542627314819</v>
      </c>
      <c r="M3091" s="14">
        <f t="shared" si="202"/>
        <v>6</v>
      </c>
      <c r="N3091" t="b">
        <v>0</v>
      </c>
      <c r="O3091">
        <v>45</v>
      </c>
      <c r="P3091" t="b">
        <v>0</v>
      </c>
      <c r="Q3091" t="s">
        <v>8301</v>
      </c>
      <c r="R3091">
        <f t="shared" si="199"/>
        <v>23</v>
      </c>
      <c r="S3091" s="10">
        <f t="shared" si="203"/>
        <v>130.09</v>
      </c>
      <c r="T3091" t="s">
        <v>8315</v>
      </c>
      <c r="U3091" t="s">
        <v>8355</v>
      </c>
    </row>
    <row r="3092" spans="1:21" ht="43.75" hidden="1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200"/>
        <v>42125.777141203704</v>
      </c>
      <c r="L3092" s="9">
        <f t="shared" si="201"/>
        <v>42065.818807870368</v>
      </c>
      <c r="M3092" s="14">
        <f t="shared" si="202"/>
        <v>3</v>
      </c>
      <c r="N3092" t="b">
        <v>0</v>
      </c>
      <c r="O3092">
        <v>9</v>
      </c>
      <c r="P3092" t="b">
        <v>0</v>
      </c>
      <c r="Q3092" t="s">
        <v>8301</v>
      </c>
      <c r="R3092">
        <f t="shared" si="199"/>
        <v>5</v>
      </c>
      <c r="S3092" s="10">
        <f t="shared" si="203"/>
        <v>1270.22</v>
      </c>
      <c r="T3092" t="s">
        <v>8315</v>
      </c>
      <c r="U3092" t="s">
        <v>8355</v>
      </c>
    </row>
    <row r="3093" spans="1:21" ht="58.3" hidden="1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200"/>
        <v>42596.948414351849</v>
      </c>
      <c r="L3093" s="9">
        <f t="shared" si="201"/>
        <v>42566.948414351849</v>
      </c>
      <c r="M3093" s="14">
        <f t="shared" si="202"/>
        <v>7</v>
      </c>
      <c r="N3093" t="b">
        <v>0</v>
      </c>
      <c r="O3093">
        <v>9</v>
      </c>
      <c r="P3093" t="b">
        <v>0</v>
      </c>
      <c r="Q3093" t="s">
        <v>8301</v>
      </c>
      <c r="R3093">
        <f t="shared" si="199"/>
        <v>16</v>
      </c>
      <c r="S3093" s="10">
        <f t="shared" si="203"/>
        <v>88.44</v>
      </c>
      <c r="T3093" t="s">
        <v>8315</v>
      </c>
      <c r="U3093" t="s">
        <v>8355</v>
      </c>
    </row>
    <row r="3094" spans="1:21" ht="43.75" hidden="1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200"/>
        <v>42292.916666666672</v>
      </c>
      <c r="L3094" s="9">
        <f t="shared" si="201"/>
        <v>42255.619351851856</v>
      </c>
      <c r="M3094" s="14">
        <f t="shared" si="202"/>
        <v>9</v>
      </c>
      <c r="N3094" t="b">
        <v>0</v>
      </c>
      <c r="O3094">
        <v>21</v>
      </c>
      <c r="P3094" t="b">
        <v>0</v>
      </c>
      <c r="Q3094" t="s">
        <v>8301</v>
      </c>
      <c r="R3094">
        <f t="shared" si="199"/>
        <v>1</v>
      </c>
      <c r="S3094" s="10">
        <f t="shared" si="203"/>
        <v>56.34</v>
      </c>
      <c r="T3094" t="s">
        <v>8315</v>
      </c>
      <c r="U3094" t="s">
        <v>8355</v>
      </c>
    </row>
    <row r="3095" spans="1:21" ht="58.3" hidden="1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200"/>
        <v>41791.165972222225</v>
      </c>
      <c r="L3095" s="9">
        <f t="shared" si="201"/>
        <v>41760.909039351849</v>
      </c>
      <c r="M3095" s="14">
        <f t="shared" si="202"/>
        <v>5</v>
      </c>
      <c r="N3095" t="b">
        <v>0</v>
      </c>
      <c r="O3095">
        <v>17</v>
      </c>
      <c r="P3095" t="b">
        <v>0</v>
      </c>
      <c r="Q3095" t="s">
        <v>8301</v>
      </c>
      <c r="R3095">
        <f t="shared" si="199"/>
        <v>23</v>
      </c>
      <c r="S3095" s="10">
        <f t="shared" si="203"/>
        <v>53.53</v>
      </c>
      <c r="T3095" t="s">
        <v>8315</v>
      </c>
      <c r="U3095" t="s">
        <v>8355</v>
      </c>
    </row>
    <row r="3096" spans="1:21" ht="43.75" hidden="1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200"/>
        <v>42267.795787037037</v>
      </c>
      <c r="L3096" s="9">
        <f t="shared" si="201"/>
        <v>42207.795787037037</v>
      </c>
      <c r="M3096" s="14">
        <f t="shared" si="202"/>
        <v>7</v>
      </c>
      <c r="N3096" t="b">
        <v>0</v>
      </c>
      <c r="O3096">
        <v>1</v>
      </c>
      <c r="P3096" t="b">
        <v>0</v>
      </c>
      <c r="Q3096" t="s">
        <v>8301</v>
      </c>
      <c r="R3096">
        <f t="shared" si="199"/>
        <v>0</v>
      </c>
      <c r="S3096" s="10">
        <f t="shared" si="203"/>
        <v>25</v>
      </c>
      <c r="T3096" t="s">
        <v>8315</v>
      </c>
      <c r="U3096" t="s">
        <v>8355</v>
      </c>
    </row>
    <row r="3097" spans="1:21" ht="43.75" hidden="1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200"/>
        <v>42583.025231481486</v>
      </c>
      <c r="L3097" s="9">
        <f t="shared" si="201"/>
        <v>42523.025231481486</v>
      </c>
      <c r="M3097" s="14">
        <f t="shared" si="202"/>
        <v>6</v>
      </c>
      <c r="N3097" t="b">
        <v>0</v>
      </c>
      <c r="O3097">
        <v>1</v>
      </c>
      <c r="P3097" t="b">
        <v>0</v>
      </c>
      <c r="Q3097" t="s">
        <v>8301</v>
      </c>
      <c r="R3097">
        <f t="shared" si="199"/>
        <v>0</v>
      </c>
      <c r="S3097" s="10">
        <f t="shared" si="203"/>
        <v>50</v>
      </c>
      <c r="T3097" t="s">
        <v>8315</v>
      </c>
      <c r="U3097" t="s">
        <v>8355</v>
      </c>
    </row>
    <row r="3098" spans="1:21" ht="43.75" hidden="1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200"/>
        <v>42144.825532407413</v>
      </c>
      <c r="L3098" s="9">
        <f t="shared" si="201"/>
        <v>42114.825532407413</v>
      </c>
      <c r="M3098" s="14">
        <f t="shared" si="202"/>
        <v>4</v>
      </c>
      <c r="N3098" t="b">
        <v>0</v>
      </c>
      <c r="O3098">
        <v>14</v>
      </c>
      <c r="P3098" t="b">
        <v>0</v>
      </c>
      <c r="Q3098" t="s">
        <v>8301</v>
      </c>
      <c r="R3098">
        <f t="shared" si="199"/>
        <v>4</v>
      </c>
      <c r="S3098" s="10">
        <f t="shared" si="203"/>
        <v>56.79</v>
      </c>
      <c r="T3098" t="s">
        <v>8315</v>
      </c>
      <c r="U3098" t="s">
        <v>8355</v>
      </c>
    </row>
    <row r="3099" spans="1:21" ht="43.75" hidden="1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200"/>
        <v>42650.583333333328</v>
      </c>
      <c r="L3099" s="9">
        <f t="shared" si="201"/>
        <v>42629.503483796296</v>
      </c>
      <c r="M3099" s="14">
        <f t="shared" si="202"/>
        <v>9</v>
      </c>
      <c r="N3099" t="b">
        <v>0</v>
      </c>
      <c r="O3099">
        <v>42</v>
      </c>
      <c r="P3099" t="b">
        <v>0</v>
      </c>
      <c r="Q3099" t="s">
        <v>8301</v>
      </c>
      <c r="R3099">
        <f t="shared" si="199"/>
        <v>17</v>
      </c>
      <c r="S3099" s="10">
        <f t="shared" si="203"/>
        <v>40.83</v>
      </c>
      <c r="T3099" t="s">
        <v>8315</v>
      </c>
      <c r="U3099" t="s">
        <v>8355</v>
      </c>
    </row>
    <row r="3100" spans="1:21" ht="58.3" hidden="1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200"/>
        <v>42408.01180555555</v>
      </c>
      <c r="L3100" s="9">
        <f t="shared" si="201"/>
        <v>42359.792233796295</v>
      </c>
      <c r="M3100" s="14">
        <f t="shared" si="202"/>
        <v>12</v>
      </c>
      <c r="N3100" t="b">
        <v>0</v>
      </c>
      <c r="O3100">
        <v>27</v>
      </c>
      <c r="P3100" t="b">
        <v>0</v>
      </c>
      <c r="Q3100" t="s">
        <v>8301</v>
      </c>
      <c r="R3100">
        <f t="shared" si="199"/>
        <v>4</v>
      </c>
      <c r="S3100" s="10">
        <f t="shared" si="203"/>
        <v>65.11</v>
      </c>
      <c r="T3100" t="s">
        <v>8315</v>
      </c>
      <c r="U3100" t="s">
        <v>8355</v>
      </c>
    </row>
    <row r="3101" spans="1:21" ht="43.75" hidden="1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200"/>
        <v>42412.189710648148</v>
      </c>
      <c r="L3101" s="9">
        <f t="shared" si="201"/>
        <v>42382.189710648148</v>
      </c>
      <c r="M3101" s="14">
        <f t="shared" si="202"/>
        <v>1</v>
      </c>
      <c r="N3101" t="b">
        <v>0</v>
      </c>
      <c r="O3101">
        <v>5</v>
      </c>
      <c r="P3101" t="b">
        <v>0</v>
      </c>
      <c r="Q3101" t="s">
        <v>8301</v>
      </c>
      <c r="R3101">
        <f t="shared" si="199"/>
        <v>14</v>
      </c>
      <c r="S3101" s="10">
        <f t="shared" si="203"/>
        <v>55.6</v>
      </c>
      <c r="T3101" t="s">
        <v>8315</v>
      </c>
      <c r="U3101" t="s">
        <v>8355</v>
      </c>
    </row>
    <row r="3102" spans="1:21" ht="43.75" hidden="1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200"/>
        <v>41932.622395833336</v>
      </c>
      <c r="L3102" s="9">
        <f t="shared" si="201"/>
        <v>41902.622395833336</v>
      </c>
      <c r="M3102" s="14">
        <f t="shared" si="202"/>
        <v>9</v>
      </c>
      <c r="N3102" t="b">
        <v>0</v>
      </c>
      <c r="O3102">
        <v>13</v>
      </c>
      <c r="P3102" t="b">
        <v>0</v>
      </c>
      <c r="Q3102" t="s">
        <v>8301</v>
      </c>
      <c r="R3102">
        <f t="shared" si="199"/>
        <v>15</v>
      </c>
      <c r="S3102" s="10">
        <f t="shared" si="203"/>
        <v>140.54</v>
      </c>
      <c r="T3102" t="s">
        <v>8315</v>
      </c>
      <c r="U3102" t="s">
        <v>8355</v>
      </c>
    </row>
    <row r="3103" spans="1:21" ht="58.3" hidden="1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200"/>
        <v>42201.330555555556</v>
      </c>
      <c r="L3103" s="9">
        <f t="shared" si="201"/>
        <v>42171.383530092593</v>
      </c>
      <c r="M3103" s="14">
        <f t="shared" si="202"/>
        <v>6</v>
      </c>
      <c r="N3103" t="b">
        <v>0</v>
      </c>
      <c r="O3103">
        <v>12</v>
      </c>
      <c r="P3103" t="b">
        <v>0</v>
      </c>
      <c r="Q3103" t="s">
        <v>8301</v>
      </c>
      <c r="R3103">
        <f t="shared" ref="R3103:R3166" si="204">IFERROR(ROUND(E3103/D3103*100,0),0)</f>
        <v>12</v>
      </c>
      <c r="S3103" s="10">
        <f t="shared" si="203"/>
        <v>25</v>
      </c>
      <c r="T3103" t="s">
        <v>8315</v>
      </c>
      <c r="U3103" t="s">
        <v>8355</v>
      </c>
    </row>
    <row r="3104" spans="1:21" ht="58.3" hidden="1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200"/>
        <v>42605.340486111112</v>
      </c>
      <c r="L3104" s="9">
        <f t="shared" si="201"/>
        <v>42555.340486111112</v>
      </c>
      <c r="M3104" s="14">
        <f t="shared" si="202"/>
        <v>7</v>
      </c>
      <c r="N3104" t="b">
        <v>0</v>
      </c>
      <c r="O3104">
        <v>90</v>
      </c>
      <c r="P3104" t="b">
        <v>0</v>
      </c>
      <c r="Q3104" t="s">
        <v>8301</v>
      </c>
      <c r="R3104">
        <f t="shared" si="204"/>
        <v>39</v>
      </c>
      <c r="S3104" s="10">
        <f t="shared" si="203"/>
        <v>69.53</v>
      </c>
      <c r="T3104" t="s">
        <v>8315</v>
      </c>
      <c r="U3104" t="s">
        <v>8355</v>
      </c>
    </row>
    <row r="3105" spans="1:21" ht="29.15" hidden="1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200"/>
        <v>42167.156319444446</v>
      </c>
      <c r="L3105" s="9">
        <f t="shared" si="201"/>
        <v>42107.156319444446</v>
      </c>
      <c r="M3105" s="14">
        <f t="shared" si="202"/>
        <v>4</v>
      </c>
      <c r="N3105" t="b">
        <v>0</v>
      </c>
      <c r="O3105">
        <v>2</v>
      </c>
      <c r="P3105" t="b">
        <v>0</v>
      </c>
      <c r="Q3105" t="s">
        <v>8301</v>
      </c>
      <c r="R3105">
        <f t="shared" si="204"/>
        <v>0</v>
      </c>
      <c r="S3105" s="10">
        <f t="shared" si="203"/>
        <v>5.5</v>
      </c>
      <c r="T3105" t="s">
        <v>8315</v>
      </c>
      <c r="U3105" t="s">
        <v>8355</v>
      </c>
    </row>
    <row r="3106" spans="1:21" ht="43.75" hidden="1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200"/>
        <v>42038.083333333328</v>
      </c>
      <c r="L3106" s="9">
        <f t="shared" si="201"/>
        <v>42006.908692129626</v>
      </c>
      <c r="M3106" s="14">
        <f t="shared" si="202"/>
        <v>1</v>
      </c>
      <c r="N3106" t="b">
        <v>0</v>
      </c>
      <c r="O3106">
        <v>5</v>
      </c>
      <c r="P3106" t="b">
        <v>0</v>
      </c>
      <c r="Q3106" t="s">
        <v>8301</v>
      </c>
      <c r="R3106">
        <f t="shared" si="204"/>
        <v>30</v>
      </c>
      <c r="S3106" s="10">
        <f t="shared" si="203"/>
        <v>237</v>
      </c>
      <c r="T3106" t="s">
        <v>8315</v>
      </c>
      <c r="U3106" t="s">
        <v>8355</v>
      </c>
    </row>
    <row r="3107" spans="1:21" ht="43.75" hidden="1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200"/>
        <v>41931.208333333336</v>
      </c>
      <c r="L3107" s="9">
        <f t="shared" si="201"/>
        <v>41876.718935185185</v>
      </c>
      <c r="M3107" s="14">
        <f t="shared" si="202"/>
        <v>8</v>
      </c>
      <c r="N3107" t="b">
        <v>0</v>
      </c>
      <c r="O3107">
        <v>31</v>
      </c>
      <c r="P3107" t="b">
        <v>0</v>
      </c>
      <c r="Q3107" t="s">
        <v>8301</v>
      </c>
      <c r="R3107">
        <f t="shared" si="204"/>
        <v>42</v>
      </c>
      <c r="S3107" s="10">
        <f t="shared" si="203"/>
        <v>79.87</v>
      </c>
      <c r="T3107" t="s">
        <v>8315</v>
      </c>
      <c r="U3107" t="s">
        <v>8355</v>
      </c>
    </row>
    <row r="3108" spans="1:21" ht="58.3" hidden="1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200"/>
        <v>42263.916666666672</v>
      </c>
      <c r="L3108" s="9">
        <f t="shared" si="201"/>
        <v>42241.429120370376</v>
      </c>
      <c r="M3108" s="14">
        <f t="shared" si="202"/>
        <v>8</v>
      </c>
      <c r="N3108" t="b">
        <v>0</v>
      </c>
      <c r="O3108">
        <v>4</v>
      </c>
      <c r="P3108" t="b">
        <v>0</v>
      </c>
      <c r="Q3108" t="s">
        <v>8301</v>
      </c>
      <c r="R3108">
        <f t="shared" si="204"/>
        <v>4</v>
      </c>
      <c r="S3108" s="10">
        <f t="shared" si="203"/>
        <v>10.25</v>
      </c>
      <c r="T3108" t="s">
        <v>8315</v>
      </c>
      <c r="U3108" t="s">
        <v>8355</v>
      </c>
    </row>
    <row r="3109" spans="1:21" ht="43.75" hidden="1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200"/>
        <v>42135.814247685179</v>
      </c>
      <c r="L3109" s="9">
        <f t="shared" si="201"/>
        <v>42128.814247685179</v>
      </c>
      <c r="M3109" s="14">
        <f t="shared" si="202"/>
        <v>5</v>
      </c>
      <c r="N3109" t="b">
        <v>0</v>
      </c>
      <c r="O3109">
        <v>29</v>
      </c>
      <c r="P3109" t="b">
        <v>0</v>
      </c>
      <c r="Q3109" t="s">
        <v>8301</v>
      </c>
      <c r="R3109">
        <f t="shared" si="204"/>
        <v>20</v>
      </c>
      <c r="S3109" s="10">
        <f t="shared" si="203"/>
        <v>272.58999999999997</v>
      </c>
      <c r="T3109" t="s">
        <v>8315</v>
      </c>
      <c r="U3109" t="s">
        <v>8355</v>
      </c>
    </row>
    <row r="3110" spans="1:21" hidden="1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200"/>
        <v>42122.638819444444</v>
      </c>
      <c r="L3110" s="9">
        <f t="shared" si="201"/>
        <v>42062.680486111116</v>
      </c>
      <c r="M3110" s="14">
        <f t="shared" si="202"/>
        <v>2</v>
      </c>
      <c r="N3110" t="b">
        <v>0</v>
      </c>
      <c r="O3110">
        <v>2</v>
      </c>
      <c r="P3110" t="b">
        <v>0</v>
      </c>
      <c r="Q3110" t="s">
        <v>8301</v>
      </c>
      <c r="R3110">
        <f t="shared" si="204"/>
        <v>0</v>
      </c>
      <c r="S3110" s="10">
        <f t="shared" si="203"/>
        <v>13</v>
      </c>
      <c r="T3110" t="s">
        <v>8315</v>
      </c>
      <c r="U3110" t="s">
        <v>8355</v>
      </c>
    </row>
    <row r="3111" spans="1:21" ht="43.75" hidden="1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200"/>
        <v>41879.125115740739</v>
      </c>
      <c r="L3111" s="9">
        <f t="shared" si="201"/>
        <v>41844.125115740739</v>
      </c>
      <c r="M3111" s="14">
        <f t="shared" si="202"/>
        <v>7</v>
      </c>
      <c r="N3111" t="b">
        <v>0</v>
      </c>
      <c r="O3111">
        <v>114</v>
      </c>
      <c r="P3111" t="b">
        <v>0</v>
      </c>
      <c r="Q3111" t="s">
        <v>8301</v>
      </c>
      <c r="R3111">
        <f t="shared" si="204"/>
        <v>25</v>
      </c>
      <c r="S3111" s="10">
        <f t="shared" si="203"/>
        <v>58.18</v>
      </c>
      <c r="T3111" t="s">
        <v>8315</v>
      </c>
      <c r="U3111" t="s">
        <v>8355</v>
      </c>
    </row>
    <row r="3112" spans="1:21" ht="43.75" hidden="1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200"/>
        <v>42785.031469907408</v>
      </c>
      <c r="L3112" s="9">
        <f t="shared" si="201"/>
        <v>42745.031469907408</v>
      </c>
      <c r="M3112" s="14">
        <f t="shared" si="202"/>
        <v>1</v>
      </c>
      <c r="N3112" t="b">
        <v>0</v>
      </c>
      <c r="O3112">
        <v>1</v>
      </c>
      <c r="P3112" t="b">
        <v>0</v>
      </c>
      <c r="Q3112" t="s">
        <v>8301</v>
      </c>
      <c r="R3112">
        <f t="shared" si="204"/>
        <v>0</v>
      </c>
      <c r="S3112" s="10">
        <f t="shared" si="203"/>
        <v>10</v>
      </c>
      <c r="T3112" t="s">
        <v>8315</v>
      </c>
      <c r="U3112" t="s">
        <v>8355</v>
      </c>
    </row>
    <row r="3113" spans="1:21" ht="43.75" hidden="1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200"/>
        <v>41916.595138888886</v>
      </c>
      <c r="L3113" s="9">
        <f t="shared" si="201"/>
        <v>41885.595138888886</v>
      </c>
      <c r="M3113" s="14">
        <f t="shared" si="202"/>
        <v>9</v>
      </c>
      <c r="N3113" t="b">
        <v>0</v>
      </c>
      <c r="O3113">
        <v>76</v>
      </c>
      <c r="P3113" t="b">
        <v>0</v>
      </c>
      <c r="Q3113" t="s">
        <v>8301</v>
      </c>
      <c r="R3113">
        <f t="shared" si="204"/>
        <v>27</v>
      </c>
      <c r="S3113" s="10">
        <f t="shared" si="203"/>
        <v>70.11</v>
      </c>
      <c r="T3113" t="s">
        <v>8315</v>
      </c>
      <c r="U3113" t="s">
        <v>8355</v>
      </c>
    </row>
    <row r="3114" spans="1:21" ht="43.75" hidden="1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200"/>
        <v>42675.121921296297</v>
      </c>
      <c r="L3114" s="9">
        <f t="shared" si="201"/>
        <v>42615.121921296297</v>
      </c>
      <c r="M3114" s="14">
        <f t="shared" si="202"/>
        <v>9</v>
      </c>
      <c r="N3114" t="b">
        <v>0</v>
      </c>
      <c r="O3114">
        <v>9</v>
      </c>
      <c r="P3114" t="b">
        <v>0</v>
      </c>
      <c r="Q3114" t="s">
        <v>8301</v>
      </c>
      <c r="R3114">
        <f t="shared" si="204"/>
        <v>5</v>
      </c>
      <c r="S3114" s="10">
        <f t="shared" si="203"/>
        <v>57.89</v>
      </c>
      <c r="T3114" t="s">
        <v>8315</v>
      </c>
      <c r="U3114" t="s">
        <v>8355</v>
      </c>
    </row>
    <row r="3115" spans="1:21" ht="43.75" hidden="1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200"/>
        <v>42111.731273148151</v>
      </c>
      <c r="L3115" s="9">
        <f t="shared" si="201"/>
        <v>42081.731273148151</v>
      </c>
      <c r="M3115" s="14">
        <f t="shared" si="202"/>
        <v>3</v>
      </c>
      <c r="N3115" t="b">
        <v>0</v>
      </c>
      <c r="O3115">
        <v>37</v>
      </c>
      <c r="P3115" t="b">
        <v>0</v>
      </c>
      <c r="Q3115" t="s">
        <v>8301</v>
      </c>
      <c r="R3115">
        <f t="shared" si="204"/>
        <v>4</v>
      </c>
      <c r="S3115" s="10">
        <f t="shared" si="203"/>
        <v>125.27</v>
      </c>
      <c r="T3115" t="s">
        <v>8315</v>
      </c>
      <c r="U3115" t="s">
        <v>8355</v>
      </c>
    </row>
    <row r="3116" spans="1:21" ht="43.75" hidden="1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200"/>
        <v>41903.632523148146</v>
      </c>
      <c r="L3116" s="9">
        <f t="shared" si="201"/>
        <v>41843.632523148146</v>
      </c>
      <c r="M3116" s="14">
        <f t="shared" si="202"/>
        <v>7</v>
      </c>
      <c r="N3116" t="b">
        <v>0</v>
      </c>
      <c r="O3116">
        <v>0</v>
      </c>
      <c r="P3116" t="b">
        <v>0</v>
      </c>
      <c r="Q3116" t="s">
        <v>8301</v>
      </c>
      <c r="R3116">
        <f t="shared" si="204"/>
        <v>0</v>
      </c>
      <c r="S3116" s="10">
        <f t="shared" si="203"/>
        <v>0</v>
      </c>
      <c r="T3116" t="s">
        <v>8315</v>
      </c>
      <c r="U3116" t="s">
        <v>8355</v>
      </c>
    </row>
    <row r="3117" spans="1:21" ht="43.75" hidden="1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200"/>
        <v>42526.447071759263</v>
      </c>
      <c r="L3117" s="9">
        <f t="shared" si="201"/>
        <v>42496.447071759263</v>
      </c>
      <c r="M3117" s="14">
        <f t="shared" si="202"/>
        <v>5</v>
      </c>
      <c r="N3117" t="b">
        <v>0</v>
      </c>
      <c r="O3117">
        <v>1</v>
      </c>
      <c r="P3117" t="b">
        <v>0</v>
      </c>
      <c r="Q3117" t="s">
        <v>8301</v>
      </c>
      <c r="R3117">
        <f t="shared" si="204"/>
        <v>3</v>
      </c>
      <c r="S3117" s="10">
        <f t="shared" si="203"/>
        <v>300</v>
      </c>
      <c r="T3117" t="s">
        <v>8315</v>
      </c>
      <c r="U3117" t="s">
        <v>8355</v>
      </c>
    </row>
    <row r="3118" spans="1:21" ht="43.75" hidden="1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200"/>
        <v>42095.515335648146</v>
      </c>
      <c r="L3118" s="9">
        <f t="shared" si="201"/>
        <v>42081.515335648146</v>
      </c>
      <c r="M3118" s="14">
        <f t="shared" si="202"/>
        <v>3</v>
      </c>
      <c r="N3118" t="b">
        <v>0</v>
      </c>
      <c r="O3118">
        <v>10</v>
      </c>
      <c r="P3118" t="b">
        <v>0</v>
      </c>
      <c r="Q3118" t="s">
        <v>8301</v>
      </c>
      <c r="R3118">
        <f t="shared" si="204"/>
        <v>57</v>
      </c>
      <c r="S3118" s="10">
        <f t="shared" si="203"/>
        <v>43</v>
      </c>
      <c r="T3118" t="s">
        <v>8315</v>
      </c>
      <c r="U3118" t="s">
        <v>8355</v>
      </c>
    </row>
    <row r="3119" spans="1:21" ht="43.75" hidden="1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200"/>
        <v>42517.55</v>
      </c>
      <c r="L3119" s="9">
        <f t="shared" si="201"/>
        <v>42509.374537037031</v>
      </c>
      <c r="M3119" s="14">
        <f t="shared" si="202"/>
        <v>5</v>
      </c>
      <c r="N3119" t="b">
        <v>0</v>
      </c>
      <c r="O3119">
        <v>1</v>
      </c>
      <c r="P3119" t="b">
        <v>0</v>
      </c>
      <c r="Q3119" t="s">
        <v>8301</v>
      </c>
      <c r="R3119">
        <f t="shared" si="204"/>
        <v>0</v>
      </c>
      <c r="S3119" s="10">
        <f t="shared" si="203"/>
        <v>1</v>
      </c>
      <c r="T3119" t="s">
        <v>8315</v>
      </c>
      <c r="U3119" t="s">
        <v>8355</v>
      </c>
    </row>
    <row r="3120" spans="1:21" ht="29.15" hidden="1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200"/>
        <v>42553.649571759262</v>
      </c>
      <c r="L3120" s="9">
        <f t="shared" si="201"/>
        <v>42534.649571759262</v>
      </c>
      <c r="M3120" s="14">
        <f t="shared" si="202"/>
        <v>6</v>
      </c>
      <c r="N3120" t="b">
        <v>0</v>
      </c>
      <c r="O3120">
        <v>2</v>
      </c>
      <c r="P3120" t="b">
        <v>0</v>
      </c>
      <c r="Q3120" t="s">
        <v>8301</v>
      </c>
      <c r="R3120">
        <f t="shared" si="204"/>
        <v>0</v>
      </c>
      <c r="S3120" s="10">
        <f t="shared" si="203"/>
        <v>775</v>
      </c>
      <c r="T3120" t="s">
        <v>8315</v>
      </c>
      <c r="U3120" t="s">
        <v>8355</v>
      </c>
    </row>
    <row r="3121" spans="1:21" ht="58.3" hidden="1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200"/>
        <v>42090.003842592589</v>
      </c>
      <c r="L3121" s="9">
        <f t="shared" si="201"/>
        <v>42060.04550925926</v>
      </c>
      <c r="M3121" s="14">
        <f t="shared" si="202"/>
        <v>2</v>
      </c>
      <c r="N3121" t="b">
        <v>0</v>
      </c>
      <c r="O3121">
        <v>1</v>
      </c>
      <c r="P3121" t="b">
        <v>0</v>
      </c>
      <c r="Q3121" t="s">
        <v>8301</v>
      </c>
      <c r="R3121">
        <f t="shared" si="204"/>
        <v>0</v>
      </c>
      <c r="S3121" s="10">
        <f t="shared" si="203"/>
        <v>5</v>
      </c>
      <c r="T3121" t="s">
        <v>8315</v>
      </c>
      <c r="U3121" t="s">
        <v>8355</v>
      </c>
    </row>
    <row r="3122" spans="1:21" ht="43.75" hidden="1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200"/>
        <v>42495.900416666671</v>
      </c>
      <c r="L3122" s="9">
        <f t="shared" si="201"/>
        <v>42435.942083333335</v>
      </c>
      <c r="M3122" s="14">
        <f t="shared" si="202"/>
        <v>3</v>
      </c>
      <c r="N3122" t="b">
        <v>0</v>
      </c>
      <c r="O3122">
        <v>10</v>
      </c>
      <c r="P3122" t="b">
        <v>0</v>
      </c>
      <c r="Q3122" t="s">
        <v>8301</v>
      </c>
      <c r="R3122">
        <f t="shared" si="204"/>
        <v>0</v>
      </c>
      <c r="S3122" s="10">
        <f t="shared" si="203"/>
        <v>12.8</v>
      </c>
      <c r="T3122" t="s">
        <v>8315</v>
      </c>
      <c r="U3122" t="s">
        <v>8355</v>
      </c>
    </row>
    <row r="3123" spans="1:21" ht="29.15" hidden="1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200"/>
        <v>41908.679803240739</v>
      </c>
      <c r="L3123" s="9">
        <f t="shared" si="201"/>
        <v>41848.679803240739</v>
      </c>
      <c r="M3123" s="14">
        <f t="shared" si="202"/>
        <v>7</v>
      </c>
      <c r="N3123" t="b">
        <v>0</v>
      </c>
      <c r="O3123">
        <v>1</v>
      </c>
      <c r="P3123" t="b">
        <v>0</v>
      </c>
      <c r="Q3123" t="s">
        <v>8301</v>
      </c>
      <c r="R3123">
        <f t="shared" si="204"/>
        <v>1</v>
      </c>
      <c r="S3123" s="10">
        <f t="shared" si="203"/>
        <v>10</v>
      </c>
      <c r="T3123" t="s">
        <v>8315</v>
      </c>
      <c r="U3123" t="s">
        <v>8355</v>
      </c>
    </row>
    <row r="3124" spans="1:21" hidden="1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200"/>
        <v>42683.973750000005</v>
      </c>
      <c r="L3124" s="9">
        <f t="shared" si="201"/>
        <v>42678.932083333333</v>
      </c>
      <c r="M3124" s="14">
        <f t="shared" si="202"/>
        <v>11</v>
      </c>
      <c r="N3124" t="b">
        <v>0</v>
      </c>
      <c r="O3124">
        <v>2</v>
      </c>
      <c r="P3124" t="b">
        <v>0</v>
      </c>
      <c r="Q3124" t="s">
        <v>8301</v>
      </c>
      <c r="R3124">
        <f t="shared" si="204"/>
        <v>58</v>
      </c>
      <c r="S3124" s="10">
        <f t="shared" si="203"/>
        <v>58</v>
      </c>
      <c r="T3124" t="s">
        <v>8315</v>
      </c>
      <c r="U3124" t="s">
        <v>8355</v>
      </c>
    </row>
    <row r="3125" spans="1:21" ht="43.75" hidden="1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200"/>
        <v>42560.993032407408</v>
      </c>
      <c r="L3125" s="9">
        <f t="shared" si="201"/>
        <v>42530.993032407408</v>
      </c>
      <c r="M3125" s="14">
        <f t="shared" si="202"/>
        <v>6</v>
      </c>
      <c r="N3125" t="b">
        <v>0</v>
      </c>
      <c r="O3125">
        <v>348</v>
      </c>
      <c r="P3125" t="b">
        <v>0</v>
      </c>
      <c r="Q3125" t="s">
        <v>8301</v>
      </c>
      <c r="R3125">
        <f t="shared" si="204"/>
        <v>68</v>
      </c>
      <c r="S3125" s="10">
        <f t="shared" si="203"/>
        <v>244.8</v>
      </c>
      <c r="T3125" t="s">
        <v>8315</v>
      </c>
      <c r="U3125" t="s">
        <v>8355</v>
      </c>
    </row>
    <row r="3126" spans="1:21" ht="43.75" hidden="1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200"/>
        <v>42037.780104166668</v>
      </c>
      <c r="L3126" s="9">
        <f t="shared" si="201"/>
        <v>41977.780104166668</v>
      </c>
      <c r="M3126" s="14">
        <f t="shared" si="202"/>
        <v>12</v>
      </c>
      <c r="N3126" t="b">
        <v>0</v>
      </c>
      <c r="O3126">
        <v>4</v>
      </c>
      <c r="P3126" t="b">
        <v>0</v>
      </c>
      <c r="Q3126" t="s">
        <v>8301</v>
      </c>
      <c r="R3126">
        <f t="shared" si="204"/>
        <v>0</v>
      </c>
      <c r="S3126" s="10">
        <f t="shared" si="203"/>
        <v>6.5</v>
      </c>
      <c r="T3126" t="s">
        <v>8315</v>
      </c>
      <c r="U3126" t="s">
        <v>8355</v>
      </c>
    </row>
    <row r="3127" spans="1:21" hidden="1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200"/>
        <v>42376.20685185185</v>
      </c>
      <c r="L3127" s="9">
        <f t="shared" si="201"/>
        <v>42346.20685185185</v>
      </c>
      <c r="M3127" s="14">
        <f t="shared" si="202"/>
        <v>12</v>
      </c>
      <c r="N3127" t="b">
        <v>0</v>
      </c>
      <c r="O3127">
        <v>0</v>
      </c>
      <c r="P3127" t="b">
        <v>0</v>
      </c>
      <c r="Q3127" t="s">
        <v>8301</v>
      </c>
      <c r="R3127">
        <f t="shared" si="204"/>
        <v>0</v>
      </c>
      <c r="S3127" s="10">
        <f t="shared" si="203"/>
        <v>0</v>
      </c>
      <c r="T3127" t="s">
        <v>8315</v>
      </c>
      <c r="U3127" t="s">
        <v>8355</v>
      </c>
    </row>
    <row r="3128" spans="1:21" ht="72.900000000000006" hidden="1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200"/>
        <v>42456.976412037038</v>
      </c>
      <c r="L3128" s="9">
        <f t="shared" si="201"/>
        <v>42427.01807870371</v>
      </c>
      <c r="M3128" s="14">
        <f t="shared" si="202"/>
        <v>2</v>
      </c>
      <c r="N3128" t="b">
        <v>0</v>
      </c>
      <c r="O3128">
        <v>17</v>
      </c>
      <c r="P3128" t="b">
        <v>0</v>
      </c>
      <c r="Q3128" t="s">
        <v>8301</v>
      </c>
      <c r="R3128">
        <f t="shared" si="204"/>
        <v>4</v>
      </c>
      <c r="S3128" s="10">
        <f t="shared" si="203"/>
        <v>61.18</v>
      </c>
      <c r="T3128" t="s">
        <v>8315</v>
      </c>
      <c r="U3128" t="s">
        <v>8355</v>
      </c>
    </row>
    <row r="3129" spans="1:21" ht="43.75" hidden="1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200"/>
        <v>42064.856817129628</v>
      </c>
      <c r="L3129" s="9">
        <f t="shared" si="201"/>
        <v>42034.856817129628</v>
      </c>
      <c r="M3129" s="14">
        <f t="shared" si="202"/>
        <v>1</v>
      </c>
      <c r="N3129" t="b">
        <v>0</v>
      </c>
      <c r="O3129">
        <v>0</v>
      </c>
      <c r="P3129" t="b">
        <v>0</v>
      </c>
      <c r="Q3129" t="s">
        <v>8301</v>
      </c>
      <c r="R3129">
        <f t="shared" si="204"/>
        <v>0</v>
      </c>
      <c r="S3129" s="10">
        <f t="shared" si="203"/>
        <v>0</v>
      </c>
      <c r="T3129" t="s">
        <v>8315</v>
      </c>
      <c r="U3129" t="s">
        <v>8355</v>
      </c>
    </row>
    <row r="3130" spans="1:21" ht="43.75" hidden="1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200"/>
        <v>42810.784039351856</v>
      </c>
      <c r="L3130" s="9">
        <f t="shared" si="201"/>
        <v>42780.825706018513</v>
      </c>
      <c r="M3130" s="14">
        <f t="shared" si="202"/>
        <v>2</v>
      </c>
      <c r="N3130" t="b">
        <v>0</v>
      </c>
      <c r="O3130">
        <v>117</v>
      </c>
      <c r="P3130" t="b">
        <v>0</v>
      </c>
      <c r="Q3130" t="s">
        <v>8269</v>
      </c>
      <c r="R3130">
        <f t="shared" si="204"/>
        <v>109</v>
      </c>
      <c r="S3130" s="10">
        <f t="shared" si="203"/>
        <v>139.24</v>
      </c>
      <c r="T3130" t="s">
        <v>8315</v>
      </c>
      <c r="U3130" t="s">
        <v>8316</v>
      </c>
    </row>
    <row r="3131" spans="1:21" ht="43.75" hidden="1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200"/>
        <v>42843.801145833335</v>
      </c>
      <c r="L3131" s="9">
        <f t="shared" si="201"/>
        <v>42803.842812499999</v>
      </c>
      <c r="M3131" s="14">
        <f t="shared" si="202"/>
        <v>3</v>
      </c>
      <c r="N3131" t="b">
        <v>0</v>
      </c>
      <c r="O3131">
        <v>1</v>
      </c>
      <c r="P3131" t="b">
        <v>0</v>
      </c>
      <c r="Q3131" t="s">
        <v>8269</v>
      </c>
      <c r="R3131">
        <f t="shared" si="204"/>
        <v>1</v>
      </c>
      <c r="S3131" s="10">
        <f t="shared" si="203"/>
        <v>10</v>
      </c>
      <c r="T3131" t="s">
        <v>8315</v>
      </c>
      <c r="U3131" t="s">
        <v>8316</v>
      </c>
    </row>
    <row r="3132" spans="1:21" ht="43.75" hidden="1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200"/>
        <v>42839.207638888889</v>
      </c>
      <c r="L3132" s="9">
        <f t="shared" si="201"/>
        <v>42808.640231481477</v>
      </c>
      <c r="M3132" s="14">
        <f t="shared" si="202"/>
        <v>3</v>
      </c>
      <c r="N3132" t="b">
        <v>0</v>
      </c>
      <c r="O3132">
        <v>4</v>
      </c>
      <c r="P3132" t="b">
        <v>0</v>
      </c>
      <c r="Q3132" t="s">
        <v>8269</v>
      </c>
      <c r="R3132">
        <f t="shared" si="204"/>
        <v>4</v>
      </c>
      <c r="S3132" s="10">
        <f t="shared" si="203"/>
        <v>93.75</v>
      </c>
      <c r="T3132" t="s">
        <v>8315</v>
      </c>
      <c r="U3132" t="s">
        <v>8316</v>
      </c>
    </row>
    <row r="3133" spans="1:21" ht="29.15" hidden="1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200"/>
        <v>42833.537557870368</v>
      </c>
      <c r="L3133" s="9">
        <f t="shared" si="201"/>
        <v>42803.579224537039</v>
      </c>
      <c r="M3133" s="14">
        <f t="shared" si="202"/>
        <v>3</v>
      </c>
      <c r="N3133" t="b">
        <v>0</v>
      </c>
      <c r="O3133">
        <v>12</v>
      </c>
      <c r="P3133" t="b">
        <v>0</v>
      </c>
      <c r="Q3133" t="s">
        <v>8269</v>
      </c>
      <c r="R3133">
        <f t="shared" si="204"/>
        <v>16</v>
      </c>
      <c r="S3133" s="10">
        <f t="shared" si="203"/>
        <v>53.75</v>
      </c>
      <c r="T3133" t="s">
        <v>8315</v>
      </c>
      <c r="U3133" t="s">
        <v>8316</v>
      </c>
    </row>
    <row r="3134" spans="1:21" ht="29.15" hidden="1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200"/>
        <v>42846.308564814812</v>
      </c>
      <c r="L3134" s="9">
        <f t="shared" si="201"/>
        <v>42786.350231481483</v>
      </c>
      <c r="M3134" s="14">
        <f t="shared" si="202"/>
        <v>2</v>
      </c>
      <c r="N3134" t="b">
        <v>0</v>
      </c>
      <c r="O3134">
        <v>1</v>
      </c>
      <c r="P3134" t="b">
        <v>0</v>
      </c>
      <c r="Q3134" t="s">
        <v>8269</v>
      </c>
      <c r="R3134">
        <f t="shared" si="204"/>
        <v>0</v>
      </c>
      <c r="S3134" s="10">
        <f t="shared" si="203"/>
        <v>10</v>
      </c>
      <c r="T3134" t="s">
        <v>8315</v>
      </c>
      <c r="U3134" t="s">
        <v>8316</v>
      </c>
    </row>
    <row r="3135" spans="1:21" ht="43.75" hidden="1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200"/>
        <v>42818.523541666669</v>
      </c>
      <c r="L3135" s="9">
        <f t="shared" si="201"/>
        <v>42788.565208333333</v>
      </c>
      <c r="M3135" s="14">
        <f t="shared" si="202"/>
        <v>2</v>
      </c>
      <c r="N3135" t="b">
        <v>0</v>
      </c>
      <c r="O3135">
        <v>16</v>
      </c>
      <c r="P3135" t="b">
        <v>0</v>
      </c>
      <c r="Q3135" t="s">
        <v>8269</v>
      </c>
      <c r="R3135">
        <f t="shared" si="204"/>
        <v>108</v>
      </c>
      <c r="S3135" s="10">
        <f t="shared" si="203"/>
        <v>33.75</v>
      </c>
      <c r="T3135" t="s">
        <v>8315</v>
      </c>
      <c r="U3135" t="s">
        <v>8316</v>
      </c>
    </row>
    <row r="3136" spans="1:21" ht="43.75" hidden="1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200"/>
        <v>42821.678460648152</v>
      </c>
      <c r="L3136" s="9">
        <f t="shared" si="201"/>
        <v>42800.720127314817</v>
      </c>
      <c r="M3136" s="14">
        <f t="shared" si="202"/>
        <v>3</v>
      </c>
      <c r="N3136" t="b">
        <v>0</v>
      </c>
      <c r="O3136">
        <v>12</v>
      </c>
      <c r="P3136" t="b">
        <v>0</v>
      </c>
      <c r="Q3136" t="s">
        <v>8269</v>
      </c>
      <c r="R3136">
        <f t="shared" si="204"/>
        <v>23</v>
      </c>
      <c r="S3136" s="10">
        <f t="shared" si="203"/>
        <v>18.75</v>
      </c>
      <c r="T3136" t="s">
        <v>8315</v>
      </c>
      <c r="U3136" t="s">
        <v>8316</v>
      </c>
    </row>
    <row r="3137" spans="1:21" ht="43.75" hidden="1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200"/>
        <v>42829.151863425926</v>
      </c>
      <c r="L3137" s="9">
        <f t="shared" si="201"/>
        <v>42807.151863425926</v>
      </c>
      <c r="M3137" s="14">
        <f t="shared" si="202"/>
        <v>3</v>
      </c>
      <c r="N3137" t="b">
        <v>0</v>
      </c>
      <c r="O3137">
        <v>7</v>
      </c>
      <c r="P3137" t="b">
        <v>0</v>
      </c>
      <c r="Q3137" t="s">
        <v>8269</v>
      </c>
      <c r="R3137">
        <f t="shared" si="204"/>
        <v>21</v>
      </c>
      <c r="S3137" s="10">
        <f t="shared" si="203"/>
        <v>23.14</v>
      </c>
      <c r="T3137" t="s">
        <v>8315</v>
      </c>
      <c r="U3137" t="s">
        <v>8316</v>
      </c>
    </row>
    <row r="3138" spans="1:21" ht="43.75" hidden="1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si="200"/>
        <v>42825.957638888889</v>
      </c>
      <c r="L3138" s="9">
        <f t="shared" si="201"/>
        <v>42789.462430555555</v>
      </c>
      <c r="M3138" s="14">
        <f t="shared" si="202"/>
        <v>2</v>
      </c>
      <c r="N3138" t="b">
        <v>0</v>
      </c>
      <c r="O3138">
        <v>22</v>
      </c>
      <c r="P3138" t="b">
        <v>0</v>
      </c>
      <c r="Q3138" t="s">
        <v>8269</v>
      </c>
      <c r="R3138">
        <f t="shared" si="204"/>
        <v>128</v>
      </c>
      <c r="S3138" s="10">
        <f t="shared" si="203"/>
        <v>29.05</v>
      </c>
      <c r="T3138" t="s">
        <v>8315</v>
      </c>
      <c r="U3138" t="s">
        <v>8316</v>
      </c>
    </row>
    <row r="3139" spans="1:21" ht="29.15" hidden="1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ref="K3139:K3202" si="205">(I3139/60/60/24) + DATE(1970,1,1)</f>
        <v>42858.8</v>
      </c>
      <c r="L3139" s="9">
        <f t="shared" ref="L3139:L3202" si="206">(J3139/60/60/24) + DATE(1970,1,1)</f>
        <v>42807.885057870371</v>
      </c>
      <c r="M3139" s="14">
        <f t="shared" ref="M3139:M3202" si="207">MONTH(L3139)</f>
        <v>3</v>
      </c>
      <c r="N3139" t="b">
        <v>0</v>
      </c>
      <c r="O3139">
        <v>1</v>
      </c>
      <c r="P3139" t="b">
        <v>0</v>
      </c>
      <c r="Q3139" t="s">
        <v>8269</v>
      </c>
      <c r="R3139">
        <f t="shared" si="204"/>
        <v>3</v>
      </c>
      <c r="S3139" s="10">
        <f t="shared" ref="S3139:S3202" si="208">IFERROR(ROUND(E3139/O3139,2),0)</f>
        <v>50</v>
      </c>
      <c r="T3139" t="s">
        <v>8315</v>
      </c>
      <c r="U3139" t="s">
        <v>8316</v>
      </c>
    </row>
    <row r="3140" spans="1:21" ht="58.3" hidden="1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205"/>
        <v>42828.645914351851</v>
      </c>
      <c r="L3140" s="9">
        <f t="shared" si="206"/>
        <v>42809.645914351851</v>
      </c>
      <c r="M3140" s="14">
        <f t="shared" si="207"/>
        <v>3</v>
      </c>
      <c r="N3140" t="b">
        <v>0</v>
      </c>
      <c r="O3140">
        <v>0</v>
      </c>
      <c r="P3140" t="b">
        <v>0</v>
      </c>
      <c r="Q3140" t="s">
        <v>8269</v>
      </c>
      <c r="R3140">
        <f t="shared" si="204"/>
        <v>0</v>
      </c>
      <c r="S3140" s="10">
        <f t="shared" si="208"/>
        <v>0</v>
      </c>
      <c r="T3140" t="s">
        <v>8315</v>
      </c>
      <c r="U3140" t="s">
        <v>8316</v>
      </c>
    </row>
    <row r="3141" spans="1:21" ht="43.75" hidden="1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205"/>
        <v>42819.189583333333</v>
      </c>
      <c r="L3141" s="9">
        <f t="shared" si="206"/>
        <v>42785.270370370374</v>
      </c>
      <c r="M3141" s="14">
        <f t="shared" si="207"/>
        <v>2</v>
      </c>
      <c r="N3141" t="b">
        <v>0</v>
      </c>
      <c r="O3141">
        <v>6</v>
      </c>
      <c r="P3141" t="b">
        <v>0</v>
      </c>
      <c r="Q3141" t="s">
        <v>8269</v>
      </c>
      <c r="R3141">
        <f t="shared" si="204"/>
        <v>5</v>
      </c>
      <c r="S3141" s="10">
        <f t="shared" si="208"/>
        <v>450</v>
      </c>
      <c r="T3141" t="s">
        <v>8315</v>
      </c>
      <c r="U3141" t="s">
        <v>8316</v>
      </c>
    </row>
    <row r="3142" spans="1:21" ht="58.3" hidden="1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205"/>
        <v>42832.677118055552</v>
      </c>
      <c r="L3142" s="9">
        <f t="shared" si="206"/>
        <v>42802.718784722223</v>
      </c>
      <c r="M3142" s="14">
        <f t="shared" si="207"/>
        <v>3</v>
      </c>
      <c r="N3142" t="b">
        <v>0</v>
      </c>
      <c r="O3142">
        <v>4</v>
      </c>
      <c r="P3142" t="b">
        <v>0</v>
      </c>
      <c r="Q3142" t="s">
        <v>8269</v>
      </c>
      <c r="R3142">
        <f t="shared" si="204"/>
        <v>1</v>
      </c>
      <c r="S3142" s="10">
        <f t="shared" si="208"/>
        <v>24</v>
      </c>
      <c r="T3142" t="s">
        <v>8315</v>
      </c>
      <c r="U3142" t="s">
        <v>8316</v>
      </c>
    </row>
    <row r="3143" spans="1:21" ht="58.3" hidden="1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205"/>
        <v>42841.833333333328</v>
      </c>
      <c r="L3143" s="9">
        <f t="shared" si="206"/>
        <v>42800.753333333334</v>
      </c>
      <c r="M3143" s="14">
        <f t="shared" si="207"/>
        <v>3</v>
      </c>
      <c r="N3143" t="b">
        <v>0</v>
      </c>
      <c r="O3143">
        <v>8</v>
      </c>
      <c r="P3143" t="b">
        <v>0</v>
      </c>
      <c r="Q3143" t="s">
        <v>8269</v>
      </c>
      <c r="R3143">
        <f t="shared" si="204"/>
        <v>52</v>
      </c>
      <c r="S3143" s="10">
        <f t="shared" si="208"/>
        <v>32.25</v>
      </c>
      <c r="T3143" t="s">
        <v>8315</v>
      </c>
      <c r="U3143" t="s">
        <v>8316</v>
      </c>
    </row>
    <row r="3144" spans="1:21" ht="43.75" hidden="1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205"/>
        <v>42813.471516203703</v>
      </c>
      <c r="L3144" s="9">
        <f t="shared" si="206"/>
        <v>42783.513182870374</v>
      </c>
      <c r="M3144" s="14">
        <f t="shared" si="207"/>
        <v>2</v>
      </c>
      <c r="N3144" t="b">
        <v>0</v>
      </c>
      <c r="O3144">
        <v>3</v>
      </c>
      <c r="P3144" t="b">
        <v>0</v>
      </c>
      <c r="Q3144" t="s">
        <v>8269</v>
      </c>
      <c r="R3144">
        <f t="shared" si="204"/>
        <v>2</v>
      </c>
      <c r="S3144" s="10">
        <f t="shared" si="208"/>
        <v>15</v>
      </c>
      <c r="T3144" t="s">
        <v>8315</v>
      </c>
      <c r="U3144" t="s">
        <v>8316</v>
      </c>
    </row>
    <row r="3145" spans="1:21" ht="58.3" hidden="1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205"/>
        <v>42834.358287037037</v>
      </c>
      <c r="L3145" s="9">
        <f t="shared" si="206"/>
        <v>42808.358287037037</v>
      </c>
      <c r="M3145" s="14">
        <f t="shared" si="207"/>
        <v>3</v>
      </c>
      <c r="N3145" t="b">
        <v>0</v>
      </c>
      <c r="O3145">
        <v>0</v>
      </c>
      <c r="P3145" t="b">
        <v>0</v>
      </c>
      <c r="Q3145" t="s">
        <v>8269</v>
      </c>
      <c r="R3145">
        <f t="shared" si="204"/>
        <v>0</v>
      </c>
      <c r="S3145" s="10">
        <f t="shared" si="208"/>
        <v>0</v>
      </c>
      <c r="T3145" t="s">
        <v>8315</v>
      </c>
      <c r="U3145" t="s">
        <v>8316</v>
      </c>
    </row>
    <row r="3146" spans="1:21" ht="58.3" hidden="1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si="205"/>
        <v>42813.25</v>
      </c>
      <c r="L3146" s="9">
        <f t="shared" si="206"/>
        <v>42796.538275462968</v>
      </c>
      <c r="M3146" s="14">
        <f t="shared" si="207"/>
        <v>3</v>
      </c>
      <c r="N3146" t="b">
        <v>0</v>
      </c>
      <c r="O3146">
        <v>30</v>
      </c>
      <c r="P3146" t="b">
        <v>0</v>
      </c>
      <c r="Q3146" t="s">
        <v>8269</v>
      </c>
      <c r="R3146">
        <f t="shared" si="204"/>
        <v>75</v>
      </c>
      <c r="S3146" s="10">
        <f t="shared" si="208"/>
        <v>251.33</v>
      </c>
      <c r="T3146" t="s">
        <v>8315</v>
      </c>
      <c r="U3146" t="s">
        <v>8316</v>
      </c>
    </row>
    <row r="3147" spans="1:21" ht="43.75" hidden="1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205"/>
        <v>42821.999236111107</v>
      </c>
      <c r="L3147" s="9">
        <f t="shared" si="206"/>
        <v>42762.040902777779</v>
      </c>
      <c r="M3147" s="14">
        <f t="shared" si="207"/>
        <v>1</v>
      </c>
      <c r="N3147" t="b">
        <v>0</v>
      </c>
      <c r="O3147">
        <v>0</v>
      </c>
      <c r="P3147" t="b">
        <v>0</v>
      </c>
      <c r="Q3147" t="s">
        <v>8269</v>
      </c>
      <c r="R3147">
        <f t="shared" si="204"/>
        <v>0</v>
      </c>
      <c r="S3147" s="10">
        <f t="shared" si="208"/>
        <v>0</v>
      </c>
      <c r="T3147" t="s">
        <v>8315</v>
      </c>
      <c r="U3147" t="s">
        <v>8316</v>
      </c>
    </row>
    <row r="3148" spans="1:21" ht="43.75" hidden="1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205"/>
        <v>42841.640810185185</v>
      </c>
      <c r="L3148" s="9">
        <f t="shared" si="206"/>
        <v>42796.682476851856</v>
      </c>
      <c r="M3148" s="14">
        <f t="shared" si="207"/>
        <v>3</v>
      </c>
      <c r="N3148" t="b">
        <v>0</v>
      </c>
      <c r="O3148">
        <v>12</v>
      </c>
      <c r="P3148" t="b">
        <v>0</v>
      </c>
      <c r="Q3148" t="s">
        <v>8269</v>
      </c>
      <c r="R3148">
        <f t="shared" si="204"/>
        <v>11</v>
      </c>
      <c r="S3148" s="10">
        <f t="shared" si="208"/>
        <v>437.5</v>
      </c>
      <c r="T3148" t="s">
        <v>8315</v>
      </c>
      <c r="U3148" t="s">
        <v>8316</v>
      </c>
    </row>
    <row r="3149" spans="1:21" ht="43.75" hidden="1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9">
        <f t="shared" si="205"/>
        <v>41950.011053240742</v>
      </c>
      <c r="L3149" s="9">
        <f t="shared" si="206"/>
        <v>41909.969386574077</v>
      </c>
      <c r="M3149" s="14">
        <f t="shared" si="207"/>
        <v>9</v>
      </c>
      <c r="N3149" t="b">
        <v>1</v>
      </c>
      <c r="O3149">
        <v>213</v>
      </c>
      <c r="P3149" t="b">
        <v>1</v>
      </c>
      <c r="Q3149" t="s">
        <v>8269</v>
      </c>
      <c r="R3149">
        <f t="shared" si="204"/>
        <v>118</v>
      </c>
      <c r="S3149" s="10">
        <f t="shared" si="208"/>
        <v>110.35</v>
      </c>
      <c r="T3149" t="s">
        <v>8315</v>
      </c>
      <c r="U3149" t="s">
        <v>8316</v>
      </c>
    </row>
    <row r="3150" spans="1:21" ht="29.15" hidden="1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9">
        <f t="shared" si="205"/>
        <v>41913.166666666664</v>
      </c>
      <c r="L3150" s="9">
        <f t="shared" si="206"/>
        <v>41891.665324074071</v>
      </c>
      <c r="M3150" s="14">
        <f t="shared" si="207"/>
        <v>9</v>
      </c>
      <c r="N3150" t="b">
        <v>1</v>
      </c>
      <c r="O3150">
        <v>57</v>
      </c>
      <c r="P3150" t="b">
        <v>1</v>
      </c>
      <c r="Q3150" t="s">
        <v>8269</v>
      </c>
      <c r="R3150">
        <f t="shared" si="204"/>
        <v>131</v>
      </c>
      <c r="S3150" s="10">
        <f t="shared" si="208"/>
        <v>41.42</v>
      </c>
      <c r="T3150" t="s">
        <v>8315</v>
      </c>
      <c r="U3150" t="s">
        <v>8316</v>
      </c>
    </row>
    <row r="3151" spans="1:21" ht="43.75" hidden="1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9">
        <f t="shared" si="205"/>
        <v>41250.083333333336</v>
      </c>
      <c r="L3151" s="9">
        <f t="shared" si="206"/>
        <v>41226.017361111109</v>
      </c>
      <c r="M3151" s="14">
        <f t="shared" si="207"/>
        <v>11</v>
      </c>
      <c r="N3151" t="b">
        <v>1</v>
      </c>
      <c r="O3151">
        <v>25</v>
      </c>
      <c r="P3151" t="b">
        <v>1</v>
      </c>
      <c r="Q3151" t="s">
        <v>8269</v>
      </c>
      <c r="R3151">
        <f t="shared" si="204"/>
        <v>104</v>
      </c>
      <c r="S3151" s="10">
        <f t="shared" si="208"/>
        <v>52</v>
      </c>
      <c r="T3151" t="s">
        <v>8315</v>
      </c>
      <c r="U3151" t="s">
        <v>8316</v>
      </c>
    </row>
    <row r="3152" spans="1:21" ht="58.3" hidden="1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9">
        <f t="shared" si="205"/>
        <v>40568.166666666664</v>
      </c>
      <c r="L3152" s="9">
        <f t="shared" si="206"/>
        <v>40478.263923611114</v>
      </c>
      <c r="M3152" s="14">
        <f t="shared" si="207"/>
        <v>10</v>
      </c>
      <c r="N3152" t="b">
        <v>1</v>
      </c>
      <c r="O3152">
        <v>104</v>
      </c>
      <c r="P3152" t="b">
        <v>1</v>
      </c>
      <c r="Q3152" t="s">
        <v>8269</v>
      </c>
      <c r="R3152">
        <f t="shared" si="204"/>
        <v>101</v>
      </c>
      <c r="S3152" s="10">
        <f t="shared" si="208"/>
        <v>33.99</v>
      </c>
      <c r="T3152" t="s">
        <v>8315</v>
      </c>
      <c r="U3152" t="s">
        <v>8316</v>
      </c>
    </row>
    <row r="3153" spans="1:21" ht="43.75" hidden="1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9">
        <f t="shared" si="205"/>
        <v>41892.83997685185</v>
      </c>
      <c r="L3153" s="9">
        <f t="shared" si="206"/>
        <v>41862.83997685185</v>
      </c>
      <c r="M3153" s="14">
        <f t="shared" si="207"/>
        <v>8</v>
      </c>
      <c r="N3153" t="b">
        <v>1</v>
      </c>
      <c r="O3153">
        <v>34</v>
      </c>
      <c r="P3153" t="b">
        <v>1</v>
      </c>
      <c r="Q3153" t="s">
        <v>8269</v>
      </c>
      <c r="R3153">
        <f t="shared" si="204"/>
        <v>100</v>
      </c>
      <c r="S3153" s="10">
        <f t="shared" si="208"/>
        <v>103.35</v>
      </c>
      <c r="T3153" t="s">
        <v>8315</v>
      </c>
      <c r="U3153" t="s">
        <v>8316</v>
      </c>
    </row>
    <row r="3154" spans="1:21" ht="43.75" hidden="1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9">
        <f t="shared" si="205"/>
        <v>41580.867673611108</v>
      </c>
      <c r="L3154" s="9">
        <f t="shared" si="206"/>
        <v>41550.867673611108</v>
      </c>
      <c r="M3154" s="14">
        <f t="shared" si="207"/>
        <v>10</v>
      </c>
      <c r="N3154" t="b">
        <v>1</v>
      </c>
      <c r="O3154">
        <v>67</v>
      </c>
      <c r="P3154" t="b">
        <v>1</v>
      </c>
      <c r="Q3154" t="s">
        <v>8269</v>
      </c>
      <c r="R3154">
        <f t="shared" si="204"/>
        <v>106</v>
      </c>
      <c r="S3154" s="10">
        <f t="shared" si="208"/>
        <v>34.79</v>
      </c>
      <c r="T3154" t="s">
        <v>8315</v>
      </c>
      <c r="U3154" t="s">
        <v>8316</v>
      </c>
    </row>
    <row r="3155" spans="1:21" ht="43.75" hidden="1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9">
        <f t="shared" si="205"/>
        <v>40664.207638888889</v>
      </c>
      <c r="L3155" s="9">
        <f t="shared" si="206"/>
        <v>40633.154363425929</v>
      </c>
      <c r="M3155" s="14">
        <f t="shared" si="207"/>
        <v>3</v>
      </c>
      <c r="N3155" t="b">
        <v>1</v>
      </c>
      <c r="O3155">
        <v>241</v>
      </c>
      <c r="P3155" t="b">
        <v>1</v>
      </c>
      <c r="Q3155" t="s">
        <v>8269</v>
      </c>
      <c r="R3155">
        <f t="shared" si="204"/>
        <v>336</v>
      </c>
      <c r="S3155" s="10">
        <f t="shared" si="208"/>
        <v>41.77</v>
      </c>
      <c r="T3155" t="s">
        <v>8315</v>
      </c>
      <c r="U3155" t="s">
        <v>8316</v>
      </c>
    </row>
    <row r="3156" spans="1:21" ht="43.75" hidden="1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9">
        <f t="shared" si="205"/>
        <v>41000.834004629629</v>
      </c>
      <c r="L3156" s="9">
        <f t="shared" si="206"/>
        <v>40970.875671296293</v>
      </c>
      <c r="M3156" s="14">
        <f t="shared" si="207"/>
        <v>3</v>
      </c>
      <c r="N3156" t="b">
        <v>1</v>
      </c>
      <c r="O3156">
        <v>123</v>
      </c>
      <c r="P3156" t="b">
        <v>1</v>
      </c>
      <c r="Q3156" t="s">
        <v>8269</v>
      </c>
      <c r="R3156">
        <f t="shared" si="204"/>
        <v>113</v>
      </c>
      <c r="S3156" s="10">
        <f t="shared" si="208"/>
        <v>64.27</v>
      </c>
      <c r="T3156" t="s">
        <v>8315</v>
      </c>
      <c r="U3156" t="s">
        <v>8316</v>
      </c>
    </row>
    <row r="3157" spans="1:21" ht="43.75" hidden="1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9">
        <f t="shared" si="205"/>
        <v>41263.499131944445</v>
      </c>
      <c r="L3157" s="9">
        <f t="shared" si="206"/>
        <v>41233.499131944445</v>
      </c>
      <c r="M3157" s="14">
        <f t="shared" si="207"/>
        <v>11</v>
      </c>
      <c r="N3157" t="b">
        <v>1</v>
      </c>
      <c r="O3157">
        <v>302</v>
      </c>
      <c r="P3157" t="b">
        <v>1</v>
      </c>
      <c r="Q3157" t="s">
        <v>8269</v>
      </c>
      <c r="R3157">
        <f t="shared" si="204"/>
        <v>189</v>
      </c>
      <c r="S3157" s="10">
        <f t="shared" si="208"/>
        <v>31.21</v>
      </c>
      <c r="T3157" t="s">
        <v>8315</v>
      </c>
      <c r="U3157" t="s">
        <v>8316</v>
      </c>
    </row>
    <row r="3158" spans="1:21" ht="43.75" hidden="1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9">
        <f t="shared" si="205"/>
        <v>41061.953055555554</v>
      </c>
      <c r="L3158" s="9">
        <f t="shared" si="206"/>
        <v>41026.953055555554</v>
      </c>
      <c r="M3158" s="14">
        <f t="shared" si="207"/>
        <v>4</v>
      </c>
      <c r="N3158" t="b">
        <v>1</v>
      </c>
      <c r="O3158">
        <v>89</v>
      </c>
      <c r="P3158" t="b">
        <v>1</v>
      </c>
      <c r="Q3158" t="s">
        <v>8269</v>
      </c>
      <c r="R3158">
        <f t="shared" si="204"/>
        <v>102</v>
      </c>
      <c r="S3158" s="10">
        <f t="shared" si="208"/>
        <v>62.92</v>
      </c>
      <c r="T3158" t="s">
        <v>8315</v>
      </c>
      <c r="U3158" t="s">
        <v>8316</v>
      </c>
    </row>
    <row r="3159" spans="1:21" ht="29.15" hidden="1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9">
        <f t="shared" si="205"/>
        <v>41839.208333333336</v>
      </c>
      <c r="L3159" s="9">
        <f t="shared" si="206"/>
        <v>41829.788252314815</v>
      </c>
      <c r="M3159" s="14">
        <f t="shared" si="207"/>
        <v>7</v>
      </c>
      <c r="N3159" t="b">
        <v>1</v>
      </c>
      <c r="O3159">
        <v>41</v>
      </c>
      <c r="P3159" t="b">
        <v>1</v>
      </c>
      <c r="Q3159" t="s">
        <v>8269</v>
      </c>
      <c r="R3159">
        <f t="shared" si="204"/>
        <v>101</v>
      </c>
      <c r="S3159" s="10">
        <f t="shared" si="208"/>
        <v>98.54</v>
      </c>
      <c r="T3159" t="s">
        <v>8315</v>
      </c>
      <c r="U3159" t="s">
        <v>8316</v>
      </c>
    </row>
    <row r="3160" spans="1:21" ht="29.15" hidden="1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9">
        <f t="shared" si="205"/>
        <v>41477.839722222219</v>
      </c>
      <c r="L3160" s="9">
        <f t="shared" si="206"/>
        <v>41447.839722222219</v>
      </c>
      <c r="M3160" s="14">
        <f t="shared" si="207"/>
        <v>6</v>
      </c>
      <c r="N3160" t="b">
        <v>1</v>
      </c>
      <c r="O3160">
        <v>69</v>
      </c>
      <c r="P3160" t="b">
        <v>1</v>
      </c>
      <c r="Q3160" t="s">
        <v>8269</v>
      </c>
      <c r="R3160">
        <f t="shared" si="204"/>
        <v>114</v>
      </c>
      <c r="S3160" s="10">
        <f t="shared" si="208"/>
        <v>82.61</v>
      </c>
      <c r="T3160" t="s">
        <v>8315</v>
      </c>
      <c r="U3160" t="s">
        <v>8316</v>
      </c>
    </row>
    <row r="3161" spans="1:21" ht="43.75" hidden="1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9">
        <f t="shared" si="205"/>
        <v>40926.958333333336</v>
      </c>
      <c r="L3161" s="9">
        <f t="shared" si="206"/>
        <v>40884.066678240742</v>
      </c>
      <c r="M3161" s="14">
        <f t="shared" si="207"/>
        <v>12</v>
      </c>
      <c r="N3161" t="b">
        <v>1</v>
      </c>
      <c r="O3161">
        <v>52</v>
      </c>
      <c r="P3161" t="b">
        <v>1</v>
      </c>
      <c r="Q3161" t="s">
        <v>8269</v>
      </c>
      <c r="R3161">
        <f t="shared" si="204"/>
        <v>133</v>
      </c>
      <c r="S3161" s="10">
        <f t="shared" si="208"/>
        <v>38.5</v>
      </c>
      <c r="T3161" t="s">
        <v>8315</v>
      </c>
      <c r="U3161" t="s">
        <v>8316</v>
      </c>
    </row>
    <row r="3162" spans="1:21" ht="43.75" hidden="1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9">
        <f t="shared" si="205"/>
        <v>41864.207638888889</v>
      </c>
      <c r="L3162" s="9">
        <f t="shared" si="206"/>
        <v>41841.26489583333</v>
      </c>
      <c r="M3162" s="14">
        <f t="shared" si="207"/>
        <v>7</v>
      </c>
      <c r="N3162" t="b">
        <v>1</v>
      </c>
      <c r="O3162">
        <v>57</v>
      </c>
      <c r="P3162" t="b">
        <v>1</v>
      </c>
      <c r="Q3162" t="s">
        <v>8269</v>
      </c>
      <c r="R3162">
        <f t="shared" si="204"/>
        <v>102</v>
      </c>
      <c r="S3162" s="10">
        <f t="shared" si="208"/>
        <v>80.16</v>
      </c>
      <c r="T3162" t="s">
        <v>8315</v>
      </c>
      <c r="U3162" t="s">
        <v>8316</v>
      </c>
    </row>
    <row r="3163" spans="1:21" ht="58.3" hidden="1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9">
        <f t="shared" si="205"/>
        <v>41927.536134259259</v>
      </c>
      <c r="L3163" s="9">
        <f t="shared" si="206"/>
        <v>41897.536134259259</v>
      </c>
      <c r="M3163" s="14">
        <f t="shared" si="207"/>
        <v>9</v>
      </c>
      <c r="N3163" t="b">
        <v>1</v>
      </c>
      <c r="O3163">
        <v>74</v>
      </c>
      <c r="P3163" t="b">
        <v>1</v>
      </c>
      <c r="Q3163" t="s">
        <v>8269</v>
      </c>
      <c r="R3163">
        <f t="shared" si="204"/>
        <v>105</v>
      </c>
      <c r="S3163" s="10">
        <f t="shared" si="208"/>
        <v>28.41</v>
      </c>
      <c r="T3163" t="s">
        <v>8315</v>
      </c>
      <c r="U3163" t="s">
        <v>8316</v>
      </c>
    </row>
    <row r="3164" spans="1:21" ht="43.75" hidden="1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9">
        <f t="shared" si="205"/>
        <v>41827.083333333336</v>
      </c>
      <c r="L3164" s="9">
        <f t="shared" si="206"/>
        <v>41799.685902777775</v>
      </c>
      <c r="M3164" s="14">
        <f t="shared" si="207"/>
        <v>6</v>
      </c>
      <c r="N3164" t="b">
        <v>1</v>
      </c>
      <c r="O3164">
        <v>63</v>
      </c>
      <c r="P3164" t="b">
        <v>1</v>
      </c>
      <c r="Q3164" t="s">
        <v>8269</v>
      </c>
      <c r="R3164">
        <f t="shared" si="204"/>
        <v>127</v>
      </c>
      <c r="S3164" s="10">
        <f t="shared" si="208"/>
        <v>80.73</v>
      </c>
      <c r="T3164" t="s">
        <v>8315</v>
      </c>
      <c r="U3164" t="s">
        <v>8316</v>
      </c>
    </row>
    <row r="3165" spans="1:21" ht="43.75" hidden="1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9">
        <f t="shared" si="205"/>
        <v>41805.753761574073</v>
      </c>
      <c r="L3165" s="9">
        <f t="shared" si="206"/>
        <v>41775.753761574073</v>
      </c>
      <c r="M3165" s="14">
        <f t="shared" si="207"/>
        <v>5</v>
      </c>
      <c r="N3165" t="b">
        <v>1</v>
      </c>
      <c r="O3165">
        <v>72</v>
      </c>
      <c r="P3165" t="b">
        <v>1</v>
      </c>
      <c r="Q3165" t="s">
        <v>8269</v>
      </c>
      <c r="R3165">
        <f t="shared" si="204"/>
        <v>111</v>
      </c>
      <c r="S3165" s="10">
        <f t="shared" si="208"/>
        <v>200.69</v>
      </c>
      <c r="T3165" t="s">
        <v>8315</v>
      </c>
      <c r="U3165" t="s">
        <v>8316</v>
      </c>
    </row>
    <row r="3166" spans="1:21" ht="58.3" hidden="1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9">
        <f t="shared" si="205"/>
        <v>41799.80572916667</v>
      </c>
      <c r="L3166" s="9">
        <f t="shared" si="206"/>
        <v>41766.80572916667</v>
      </c>
      <c r="M3166" s="14">
        <f t="shared" si="207"/>
        <v>5</v>
      </c>
      <c r="N3166" t="b">
        <v>1</v>
      </c>
      <c r="O3166">
        <v>71</v>
      </c>
      <c r="P3166" t="b">
        <v>1</v>
      </c>
      <c r="Q3166" t="s">
        <v>8269</v>
      </c>
      <c r="R3166">
        <f t="shared" si="204"/>
        <v>107</v>
      </c>
      <c r="S3166" s="10">
        <f t="shared" si="208"/>
        <v>37.590000000000003</v>
      </c>
      <c r="T3166" t="s">
        <v>8315</v>
      </c>
      <c r="U3166" t="s">
        <v>8316</v>
      </c>
    </row>
    <row r="3167" spans="1:21" ht="58.3" hidden="1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9">
        <f t="shared" si="205"/>
        <v>40666.165972222225</v>
      </c>
      <c r="L3167" s="9">
        <f t="shared" si="206"/>
        <v>40644.159259259257</v>
      </c>
      <c r="M3167" s="14">
        <f t="shared" si="207"/>
        <v>4</v>
      </c>
      <c r="N3167" t="b">
        <v>1</v>
      </c>
      <c r="O3167">
        <v>21</v>
      </c>
      <c r="P3167" t="b">
        <v>1</v>
      </c>
      <c r="Q3167" t="s">
        <v>8269</v>
      </c>
      <c r="R3167">
        <f t="shared" ref="R3167:R3230" si="209">IFERROR(ROUND(E3167/D3167*100,0),0)</f>
        <v>163</v>
      </c>
      <c r="S3167" s="10">
        <f t="shared" si="208"/>
        <v>58.1</v>
      </c>
      <c r="T3167" t="s">
        <v>8315</v>
      </c>
      <c r="U3167" t="s">
        <v>8316</v>
      </c>
    </row>
    <row r="3168" spans="1:21" ht="43.75" hidden="1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9">
        <f t="shared" si="205"/>
        <v>41969.332638888889</v>
      </c>
      <c r="L3168" s="9">
        <f t="shared" si="206"/>
        <v>41940.69158564815</v>
      </c>
      <c r="M3168" s="14">
        <f t="shared" si="207"/>
        <v>10</v>
      </c>
      <c r="N3168" t="b">
        <v>1</v>
      </c>
      <c r="O3168">
        <v>930</v>
      </c>
      <c r="P3168" t="b">
        <v>1</v>
      </c>
      <c r="Q3168" t="s">
        <v>8269</v>
      </c>
      <c r="R3168">
        <f t="shared" si="209"/>
        <v>160</v>
      </c>
      <c r="S3168" s="10">
        <f t="shared" si="208"/>
        <v>60.3</v>
      </c>
      <c r="T3168" t="s">
        <v>8315</v>
      </c>
      <c r="U3168" t="s">
        <v>8316</v>
      </c>
    </row>
    <row r="3169" spans="1:21" ht="29.15" hidden="1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9">
        <f t="shared" si="205"/>
        <v>41853.175706018519</v>
      </c>
      <c r="L3169" s="9">
        <f t="shared" si="206"/>
        <v>41839.175706018519</v>
      </c>
      <c r="M3169" s="14">
        <f t="shared" si="207"/>
        <v>7</v>
      </c>
      <c r="N3169" t="b">
        <v>1</v>
      </c>
      <c r="O3169">
        <v>55</v>
      </c>
      <c r="P3169" t="b">
        <v>1</v>
      </c>
      <c r="Q3169" t="s">
        <v>8269</v>
      </c>
      <c r="R3169">
        <f t="shared" si="209"/>
        <v>116</v>
      </c>
      <c r="S3169" s="10">
        <f t="shared" si="208"/>
        <v>63.36</v>
      </c>
      <c r="T3169" t="s">
        <v>8315</v>
      </c>
      <c r="U3169" t="s">
        <v>8316</v>
      </c>
    </row>
    <row r="3170" spans="1:21" ht="43.75" hidden="1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9">
        <f t="shared" si="205"/>
        <v>41803.916666666664</v>
      </c>
      <c r="L3170" s="9">
        <f t="shared" si="206"/>
        <v>41772.105937500004</v>
      </c>
      <c r="M3170" s="14">
        <f t="shared" si="207"/>
        <v>5</v>
      </c>
      <c r="N3170" t="b">
        <v>1</v>
      </c>
      <c r="O3170">
        <v>61</v>
      </c>
      <c r="P3170" t="b">
        <v>1</v>
      </c>
      <c r="Q3170" t="s">
        <v>8269</v>
      </c>
      <c r="R3170">
        <f t="shared" si="209"/>
        <v>124</v>
      </c>
      <c r="S3170" s="10">
        <f t="shared" si="208"/>
        <v>50.9</v>
      </c>
      <c r="T3170" t="s">
        <v>8315</v>
      </c>
      <c r="U3170" t="s">
        <v>8316</v>
      </c>
    </row>
    <row r="3171" spans="1:21" ht="29.15" hidden="1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9">
        <f t="shared" si="205"/>
        <v>41621.207638888889</v>
      </c>
      <c r="L3171" s="9">
        <f t="shared" si="206"/>
        <v>41591.737974537034</v>
      </c>
      <c r="M3171" s="14">
        <f t="shared" si="207"/>
        <v>11</v>
      </c>
      <c r="N3171" t="b">
        <v>1</v>
      </c>
      <c r="O3171">
        <v>82</v>
      </c>
      <c r="P3171" t="b">
        <v>1</v>
      </c>
      <c r="Q3171" t="s">
        <v>8269</v>
      </c>
      <c r="R3171">
        <f t="shared" si="209"/>
        <v>103</v>
      </c>
      <c r="S3171" s="10">
        <f t="shared" si="208"/>
        <v>100.5</v>
      </c>
      <c r="T3171" t="s">
        <v>8315</v>
      </c>
      <c r="U3171" t="s">
        <v>8316</v>
      </c>
    </row>
    <row r="3172" spans="1:21" ht="43.75" hidden="1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9">
        <f t="shared" si="205"/>
        <v>41822.166666666664</v>
      </c>
      <c r="L3172" s="9">
        <f t="shared" si="206"/>
        <v>41789.080370370371</v>
      </c>
      <c r="M3172" s="14">
        <f t="shared" si="207"/>
        <v>5</v>
      </c>
      <c r="N3172" t="b">
        <v>1</v>
      </c>
      <c r="O3172">
        <v>71</v>
      </c>
      <c r="P3172" t="b">
        <v>1</v>
      </c>
      <c r="Q3172" t="s">
        <v>8269</v>
      </c>
      <c r="R3172">
        <f t="shared" si="209"/>
        <v>112</v>
      </c>
      <c r="S3172" s="10">
        <f t="shared" si="208"/>
        <v>31.62</v>
      </c>
      <c r="T3172" t="s">
        <v>8315</v>
      </c>
      <c r="U3172" t="s">
        <v>8316</v>
      </c>
    </row>
    <row r="3173" spans="1:21" ht="58.3" hidden="1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9">
        <f t="shared" si="205"/>
        <v>42496.608310185184</v>
      </c>
      <c r="L3173" s="9">
        <f t="shared" si="206"/>
        <v>42466.608310185184</v>
      </c>
      <c r="M3173" s="14">
        <f t="shared" si="207"/>
        <v>4</v>
      </c>
      <c r="N3173" t="b">
        <v>1</v>
      </c>
      <c r="O3173">
        <v>117</v>
      </c>
      <c r="P3173" t="b">
        <v>1</v>
      </c>
      <c r="Q3173" t="s">
        <v>8269</v>
      </c>
      <c r="R3173">
        <f t="shared" si="209"/>
        <v>109</v>
      </c>
      <c r="S3173" s="10">
        <f t="shared" si="208"/>
        <v>65.099999999999994</v>
      </c>
      <c r="T3173" t="s">
        <v>8315</v>
      </c>
      <c r="U3173" t="s">
        <v>8316</v>
      </c>
    </row>
    <row r="3174" spans="1:21" ht="43.75" hidden="1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9">
        <f t="shared" si="205"/>
        <v>40953.729953703703</v>
      </c>
      <c r="L3174" s="9">
        <f t="shared" si="206"/>
        <v>40923.729953703703</v>
      </c>
      <c r="M3174" s="14">
        <f t="shared" si="207"/>
        <v>1</v>
      </c>
      <c r="N3174" t="b">
        <v>1</v>
      </c>
      <c r="O3174">
        <v>29</v>
      </c>
      <c r="P3174" t="b">
        <v>1</v>
      </c>
      <c r="Q3174" t="s">
        <v>8269</v>
      </c>
      <c r="R3174">
        <f t="shared" si="209"/>
        <v>115</v>
      </c>
      <c r="S3174" s="10">
        <f t="shared" si="208"/>
        <v>79.31</v>
      </c>
      <c r="T3174" t="s">
        <v>8315</v>
      </c>
      <c r="U3174" t="s">
        <v>8316</v>
      </c>
    </row>
    <row r="3175" spans="1:21" ht="43.75" hidden="1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9">
        <f t="shared" si="205"/>
        <v>41908.878379629627</v>
      </c>
      <c r="L3175" s="9">
        <f t="shared" si="206"/>
        <v>41878.878379629627</v>
      </c>
      <c r="M3175" s="14">
        <f t="shared" si="207"/>
        <v>8</v>
      </c>
      <c r="N3175" t="b">
        <v>1</v>
      </c>
      <c r="O3175">
        <v>74</v>
      </c>
      <c r="P3175" t="b">
        <v>1</v>
      </c>
      <c r="Q3175" t="s">
        <v>8269</v>
      </c>
      <c r="R3175">
        <f t="shared" si="209"/>
        <v>103</v>
      </c>
      <c r="S3175" s="10">
        <f t="shared" si="208"/>
        <v>139.19</v>
      </c>
      <c r="T3175" t="s">
        <v>8315</v>
      </c>
      <c r="U3175" t="s">
        <v>8316</v>
      </c>
    </row>
    <row r="3176" spans="1:21" ht="58.3" hidden="1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9">
        <f t="shared" si="205"/>
        <v>41876.864675925928</v>
      </c>
      <c r="L3176" s="9">
        <f t="shared" si="206"/>
        <v>41862.864675925928</v>
      </c>
      <c r="M3176" s="14">
        <f t="shared" si="207"/>
        <v>8</v>
      </c>
      <c r="N3176" t="b">
        <v>1</v>
      </c>
      <c r="O3176">
        <v>23</v>
      </c>
      <c r="P3176" t="b">
        <v>1</v>
      </c>
      <c r="Q3176" t="s">
        <v>8269</v>
      </c>
      <c r="R3176">
        <f t="shared" si="209"/>
        <v>101</v>
      </c>
      <c r="S3176" s="10">
        <f t="shared" si="208"/>
        <v>131.91</v>
      </c>
      <c r="T3176" t="s">
        <v>8315</v>
      </c>
      <c r="U3176" t="s">
        <v>8316</v>
      </c>
    </row>
    <row r="3177" spans="1:21" ht="58.3" hidden="1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9">
        <f t="shared" si="205"/>
        <v>40591.886886574073</v>
      </c>
      <c r="L3177" s="9">
        <f t="shared" si="206"/>
        <v>40531.886886574073</v>
      </c>
      <c r="M3177" s="14">
        <f t="shared" si="207"/>
        <v>12</v>
      </c>
      <c r="N3177" t="b">
        <v>1</v>
      </c>
      <c r="O3177">
        <v>60</v>
      </c>
      <c r="P3177" t="b">
        <v>1</v>
      </c>
      <c r="Q3177" t="s">
        <v>8269</v>
      </c>
      <c r="R3177">
        <f t="shared" si="209"/>
        <v>110</v>
      </c>
      <c r="S3177" s="10">
        <f t="shared" si="208"/>
        <v>91.3</v>
      </c>
      <c r="T3177" t="s">
        <v>8315</v>
      </c>
      <c r="U3177" t="s">
        <v>8316</v>
      </c>
    </row>
    <row r="3178" spans="1:21" ht="58.3" hidden="1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9">
        <f t="shared" si="205"/>
        <v>41504.625</v>
      </c>
      <c r="L3178" s="9">
        <f t="shared" si="206"/>
        <v>41477.930914351848</v>
      </c>
      <c r="M3178" s="14">
        <f t="shared" si="207"/>
        <v>7</v>
      </c>
      <c r="N3178" t="b">
        <v>1</v>
      </c>
      <c r="O3178">
        <v>55</v>
      </c>
      <c r="P3178" t="b">
        <v>1</v>
      </c>
      <c r="Q3178" t="s">
        <v>8269</v>
      </c>
      <c r="R3178">
        <f t="shared" si="209"/>
        <v>115</v>
      </c>
      <c r="S3178" s="10">
        <f t="shared" si="208"/>
        <v>39.67</v>
      </c>
      <c r="T3178" t="s">
        <v>8315</v>
      </c>
      <c r="U3178" t="s">
        <v>8316</v>
      </c>
    </row>
    <row r="3179" spans="1:21" ht="43.75" hidden="1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9">
        <f t="shared" si="205"/>
        <v>41811.666770833333</v>
      </c>
      <c r="L3179" s="9">
        <f t="shared" si="206"/>
        <v>41781.666770833333</v>
      </c>
      <c r="M3179" s="14">
        <f t="shared" si="207"/>
        <v>5</v>
      </c>
      <c r="N3179" t="b">
        <v>1</v>
      </c>
      <c r="O3179">
        <v>51</v>
      </c>
      <c r="P3179" t="b">
        <v>1</v>
      </c>
      <c r="Q3179" t="s">
        <v>8269</v>
      </c>
      <c r="R3179">
        <f t="shared" si="209"/>
        <v>117</v>
      </c>
      <c r="S3179" s="10">
        <f t="shared" si="208"/>
        <v>57.55</v>
      </c>
      <c r="T3179" t="s">
        <v>8315</v>
      </c>
      <c r="U3179" t="s">
        <v>8316</v>
      </c>
    </row>
    <row r="3180" spans="1:21" ht="58.3" hidden="1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9">
        <f t="shared" si="205"/>
        <v>41836.605034722219</v>
      </c>
      <c r="L3180" s="9">
        <f t="shared" si="206"/>
        <v>41806.605034722219</v>
      </c>
      <c r="M3180" s="14">
        <f t="shared" si="207"/>
        <v>6</v>
      </c>
      <c r="N3180" t="b">
        <v>1</v>
      </c>
      <c r="O3180">
        <v>78</v>
      </c>
      <c r="P3180" t="b">
        <v>1</v>
      </c>
      <c r="Q3180" t="s">
        <v>8269</v>
      </c>
      <c r="R3180">
        <f t="shared" si="209"/>
        <v>172</v>
      </c>
      <c r="S3180" s="10">
        <f t="shared" si="208"/>
        <v>33.03</v>
      </c>
      <c r="T3180" t="s">
        <v>8315</v>
      </c>
      <c r="U3180" t="s">
        <v>8316</v>
      </c>
    </row>
    <row r="3181" spans="1:21" ht="43.75" hidden="1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9">
        <f t="shared" si="205"/>
        <v>41400.702210648145</v>
      </c>
      <c r="L3181" s="9">
        <f t="shared" si="206"/>
        <v>41375.702210648145</v>
      </c>
      <c r="M3181" s="14">
        <f t="shared" si="207"/>
        <v>4</v>
      </c>
      <c r="N3181" t="b">
        <v>1</v>
      </c>
      <c r="O3181">
        <v>62</v>
      </c>
      <c r="P3181" t="b">
        <v>1</v>
      </c>
      <c r="Q3181" t="s">
        <v>8269</v>
      </c>
      <c r="R3181">
        <f t="shared" si="209"/>
        <v>114</v>
      </c>
      <c r="S3181" s="10">
        <f t="shared" si="208"/>
        <v>77.34</v>
      </c>
      <c r="T3181" t="s">
        <v>8315</v>
      </c>
      <c r="U3181" t="s">
        <v>8316</v>
      </c>
    </row>
    <row r="3182" spans="1:21" ht="43.75" hidden="1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9">
        <f t="shared" si="205"/>
        <v>41810.412604166668</v>
      </c>
      <c r="L3182" s="9">
        <f t="shared" si="206"/>
        <v>41780.412604166668</v>
      </c>
      <c r="M3182" s="14">
        <f t="shared" si="207"/>
        <v>5</v>
      </c>
      <c r="N3182" t="b">
        <v>1</v>
      </c>
      <c r="O3182">
        <v>45</v>
      </c>
      <c r="P3182" t="b">
        <v>1</v>
      </c>
      <c r="Q3182" t="s">
        <v>8269</v>
      </c>
      <c r="R3182">
        <f t="shared" si="209"/>
        <v>120</v>
      </c>
      <c r="S3182" s="10">
        <f t="shared" si="208"/>
        <v>31.93</v>
      </c>
      <c r="T3182" t="s">
        <v>8315</v>
      </c>
      <c r="U3182" t="s">
        <v>8316</v>
      </c>
    </row>
    <row r="3183" spans="1:21" ht="43.75" hidden="1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9">
        <f t="shared" si="205"/>
        <v>41805.666666666664</v>
      </c>
      <c r="L3183" s="9">
        <f t="shared" si="206"/>
        <v>41779.310034722221</v>
      </c>
      <c r="M3183" s="14">
        <f t="shared" si="207"/>
        <v>5</v>
      </c>
      <c r="N3183" t="b">
        <v>1</v>
      </c>
      <c r="O3183">
        <v>15</v>
      </c>
      <c r="P3183" t="b">
        <v>1</v>
      </c>
      <c r="Q3183" t="s">
        <v>8269</v>
      </c>
      <c r="R3183">
        <f t="shared" si="209"/>
        <v>109</v>
      </c>
      <c r="S3183" s="10">
        <f t="shared" si="208"/>
        <v>36.33</v>
      </c>
      <c r="T3183" t="s">
        <v>8315</v>
      </c>
      <c r="U3183" t="s">
        <v>8316</v>
      </c>
    </row>
    <row r="3184" spans="1:21" ht="58.3" hidden="1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9">
        <f t="shared" si="205"/>
        <v>40939.708333333336</v>
      </c>
      <c r="L3184" s="9">
        <f t="shared" si="206"/>
        <v>40883.949317129627</v>
      </c>
      <c r="M3184" s="14">
        <f t="shared" si="207"/>
        <v>12</v>
      </c>
      <c r="N3184" t="b">
        <v>1</v>
      </c>
      <c r="O3184">
        <v>151</v>
      </c>
      <c r="P3184" t="b">
        <v>1</v>
      </c>
      <c r="Q3184" t="s">
        <v>8269</v>
      </c>
      <c r="R3184">
        <f t="shared" si="209"/>
        <v>101</v>
      </c>
      <c r="S3184" s="10">
        <f t="shared" si="208"/>
        <v>46.77</v>
      </c>
      <c r="T3184" t="s">
        <v>8315</v>
      </c>
      <c r="U3184" t="s">
        <v>8316</v>
      </c>
    </row>
    <row r="3185" spans="1:21" ht="43.75" hidden="1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9">
        <f t="shared" si="205"/>
        <v>41509.79478009259</v>
      </c>
      <c r="L3185" s="9">
        <f t="shared" si="206"/>
        <v>41491.79478009259</v>
      </c>
      <c r="M3185" s="14">
        <f t="shared" si="207"/>
        <v>8</v>
      </c>
      <c r="N3185" t="b">
        <v>1</v>
      </c>
      <c r="O3185">
        <v>68</v>
      </c>
      <c r="P3185" t="b">
        <v>1</v>
      </c>
      <c r="Q3185" t="s">
        <v>8269</v>
      </c>
      <c r="R3185">
        <f t="shared" si="209"/>
        <v>109</v>
      </c>
      <c r="S3185" s="10">
        <f t="shared" si="208"/>
        <v>40.07</v>
      </c>
      <c r="T3185" t="s">
        <v>8315</v>
      </c>
      <c r="U3185" t="s">
        <v>8316</v>
      </c>
    </row>
    <row r="3186" spans="1:21" ht="43.75" hidden="1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9">
        <f t="shared" si="205"/>
        <v>41821.993414351848</v>
      </c>
      <c r="L3186" s="9">
        <f t="shared" si="206"/>
        <v>41791.993414351848</v>
      </c>
      <c r="M3186" s="14">
        <f t="shared" si="207"/>
        <v>6</v>
      </c>
      <c r="N3186" t="b">
        <v>1</v>
      </c>
      <c r="O3186">
        <v>46</v>
      </c>
      <c r="P3186" t="b">
        <v>1</v>
      </c>
      <c r="Q3186" t="s">
        <v>8269</v>
      </c>
      <c r="R3186">
        <f t="shared" si="209"/>
        <v>107</v>
      </c>
      <c r="S3186" s="10">
        <f t="shared" si="208"/>
        <v>100.22</v>
      </c>
      <c r="T3186" t="s">
        <v>8315</v>
      </c>
      <c r="U3186" t="s">
        <v>8316</v>
      </c>
    </row>
    <row r="3187" spans="1:21" ht="43.75" hidden="1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9">
        <f t="shared" si="205"/>
        <v>41836.977326388893</v>
      </c>
      <c r="L3187" s="9">
        <f t="shared" si="206"/>
        <v>41829.977326388893</v>
      </c>
      <c r="M3187" s="14">
        <f t="shared" si="207"/>
        <v>7</v>
      </c>
      <c r="N3187" t="b">
        <v>1</v>
      </c>
      <c r="O3187">
        <v>24</v>
      </c>
      <c r="P3187" t="b">
        <v>1</v>
      </c>
      <c r="Q3187" t="s">
        <v>8269</v>
      </c>
      <c r="R3187">
        <f t="shared" si="209"/>
        <v>100</v>
      </c>
      <c r="S3187" s="10">
        <f t="shared" si="208"/>
        <v>41.67</v>
      </c>
      <c r="T3187" t="s">
        <v>8315</v>
      </c>
      <c r="U3187" t="s">
        <v>8316</v>
      </c>
    </row>
    <row r="3188" spans="1:21" ht="43.75" hidden="1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9">
        <f t="shared" si="205"/>
        <v>41898.875</v>
      </c>
      <c r="L3188" s="9">
        <f t="shared" si="206"/>
        <v>41868.924050925925</v>
      </c>
      <c r="M3188" s="14">
        <f t="shared" si="207"/>
        <v>8</v>
      </c>
      <c r="N3188" t="b">
        <v>1</v>
      </c>
      <c r="O3188">
        <v>70</v>
      </c>
      <c r="P3188" t="b">
        <v>1</v>
      </c>
      <c r="Q3188" t="s">
        <v>8269</v>
      </c>
      <c r="R3188">
        <f t="shared" si="209"/>
        <v>102</v>
      </c>
      <c r="S3188" s="10">
        <f t="shared" si="208"/>
        <v>46.71</v>
      </c>
      <c r="T3188" t="s">
        <v>8315</v>
      </c>
      <c r="U3188" t="s">
        <v>8316</v>
      </c>
    </row>
    <row r="3189" spans="1:21" ht="58.3" hidden="1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9">
        <f t="shared" si="205"/>
        <v>41855.666354166664</v>
      </c>
      <c r="L3189" s="9">
        <f t="shared" si="206"/>
        <v>41835.666354166664</v>
      </c>
      <c r="M3189" s="14">
        <f t="shared" si="207"/>
        <v>7</v>
      </c>
      <c r="N3189" t="b">
        <v>1</v>
      </c>
      <c r="O3189">
        <v>244</v>
      </c>
      <c r="P3189" t="b">
        <v>1</v>
      </c>
      <c r="Q3189" t="s">
        <v>8269</v>
      </c>
      <c r="R3189">
        <f t="shared" si="209"/>
        <v>116</v>
      </c>
      <c r="S3189" s="10">
        <f t="shared" si="208"/>
        <v>71.489999999999995</v>
      </c>
      <c r="T3189" t="s">
        <v>8315</v>
      </c>
      <c r="U3189" t="s">
        <v>8316</v>
      </c>
    </row>
    <row r="3190" spans="1:21" ht="43.75" hidden="1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205"/>
        <v>42165.415532407409</v>
      </c>
      <c r="L3190" s="9">
        <f t="shared" si="206"/>
        <v>42144.415532407409</v>
      </c>
      <c r="M3190" s="14">
        <f t="shared" si="207"/>
        <v>5</v>
      </c>
      <c r="N3190" t="b">
        <v>0</v>
      </c>
      <c r="O3190">
        <v>9</v>
      </c>
      <c r="P3190" t="b">
        <v>0</v>
      </c>
      <c r="Q3190" t="s">
        <v>8303</v>
      </c>
      <c r="R3190">
        <f t="shared" si="209"/>
        <v>65</v>
      </c>
      <c r="S3190" s="10">
        <f t="shared" si="208"/>
        <v>14.44</v>
      </c>
      <c r="T3190" t="s">
        <v>8315</v>
      </c>
      <c r="U3190" t="s">
        <v>8357</v>
      </c>
    </row>
    <row r="3191" spans="1:21" ht="58.3" hidden="1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205"/>
        <v>42148.346435185187</v>
      </c>
      <c r="L3191" s="9">
        <f t="shared" si="206"/>
        <v>42118.346435185187</v>
      </c>
      <c r="M3191" s="14">
        <f t="shared" si="207"/>
        <v>4</v>
      </c>
      <c r="N3191" t="b">
        <v>0</v>
      </c>
      <c r="O3191">
        <v>19</v>
      </c>
      <c r="P3191" t="b">
        <v>0</v>
      </c>
      <c r="Q3191" t="s">
        <v>8303</v>
      </c>
      <c r="R3191">
        <f t="shared" si="209"/>
        <v>12</v>
      </c>
      <c r="S3191" s="10">
        <f t="shared" si="208"/>
        <v>356.84</v>
      </c>
      <c r="T3191" t="s">
        <v>8315</v>
      </c>
      <c r="U3191" t="s">
        <v>8357</v>
      </c>
    </row>
    <row r="3192" spans="1:21" ht="43.75" hidden="1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205"/>
        <v>42713.192997685182</v>
      </c>
      <c r="L3192" s="9">
        <f t="shared" si="206"/>
        <v>42683.151331018518</v>
      </c>
      <c r="M3192" s="14">
        <f t="shared" si="207"/>
        <v>11</v>
      </c>
      <c r="N3192" t="b">
        <v>0</v>
      </c>
      <c r="O3192">
        <v>0</v>
      </c>
      <c r="P3192" t="b">
        <v>0</v>
      </c>
      <c r="Q3192" t="s">
        <v>8303</v>
      </c>
      <c r="R3192">
        <f t="shared" si="209"/>
        <v>0</v>
      </c>
      <c r="S3192" s="10">
        <f t="shared" si="208"/>
        <v>0</v>
      </c>
      <c r="T3192" t="s">
        <v>8315</v>
      </c>
      <c r="U3192" t="s">
        <v>8357</v>
      </c>
    </row>
    <row r="3193" spans="1:21" ht="43.75" hidden="1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205"/>
        <v>42598.755428240736</v>
      </c>
      <c r="L3193" s="9">
        <f t="shared" si="206"/>
        <v>42538.755428240736</v>
      </c>
      <c r="M3193" s="14">
        <f t="shared" si="207"/>
        <v>6</v>
      </c>
      <c r="N3193" t="b">
        <v>0</v>
      </c>
      <c r="O3193">
        <v>4</v>
      </c>
      <c r="P3193" t="b">
        <v>0</v>
      </c>
      <c r="Q3193" t="s">
        <v>8303</v>
      </c>
      <c r="R3193">
        <f t="shared" si="209"/>
        <v>4</v>
      </c>
      <c r="S3193" s="10">
        <f t="shared" si="208"/>
        <v>37.75</v>
      </c>
      <c r="T3193" t="s">
        <v>8315</v>
      </c>
      <c r="U3193" t="s">
        <v>8357</v>
      </c>
    </row>
    <row r="3194" spans="1:21" ht="43.75" hidden="1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205"/>
        <v>42063.916666666672</v>
      </c>
      <c r="L3194" s="9">
        <f t="shared" si="206"/>
        <v>42018.94049768518</v>
      </c>
      <c r="M3194" s="14">
        <f t="shared" si="207"/>
        <v>1</v>
      </c>
      <c r="N3194" t="b">
        <v>0</v>
      </c>
      <c r="O3194">
        <v>8</v>
      </c>
      <c r="P3194" t="b">
        <v>0</v>
      </c>
      <c r="Q3194" t="s">
        <v>8303</v>
      </c>
      <c r="R3194">
        <f t="shared" si="209"/>
        <v>1</v>
      </c>
      <c r="S3194" s="10">
        <f t="shared" si="208"/>
        <v>12.75</v>
      </c>
      <c r="T3194" t="s">
        <v>8315</v>
      </c>
      <c r="U3194" t="s">
        <v>8357</v>
      </c>
    </row>
    <row r="3195" spans="1:21" ht="43.75" hidden="1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205"/>
        <v>42055.968240740738</v>
      </c>
      <c r="L3195" s="9">
        <f t="shared" si="206"/>
        <v>42010.968240740738</v>
      </c>
      <c r="M3195" s="14">
        <f t="shared" si="207"/>
        <v>1</v>
      </c>
      <c r="N3195" t="b">
        <v>0</v>
      </c>
      <c r="O3195">
        <v>24</v>
      </c>
      <c r="P3195" t="b">
        <v>0</v>
      </c>
      <c r="Q3195" t="s">
        <v>8303</v>
      </c>
      <c r="R3195">
        <f t="shared" si="209"/>
        <v>12</v>
      </c>
      <c r="S3195" s="10">
        <f t="shared" si="208"/>
        <v>24.46</v>
      </c>
      <c r="T3195" t="s">
        <v>8315</v>
      </c>
      <c r="U3195" t="s">
        <v>8357</v>
      </c>
    </row>
    <row r="3196" spans="1:21" ht="58.3" hidden="1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205"/>
        <v>42212.062476851846</v>
      </c>
      <c r="L3196" s="9">
        <f t="shared" si="206"/>
        <v>42182.062476851846</v>
      </c>
      <c r="M3196" s="14">
        <f t="shared" si="207"/>
        <v>6</v>
      </c>
      <c r="N3196" t="b">
        <v>0</v>
      </c>
      <c r="O3196">
        <v>0</v>
      </c>
      <c r="P3196" t="b">
        <v>0</v>
      </c>
      <c r="Q3196" t="s">
        <v>8303</v>
      </c>
      <c r="R3196">
        <f t="shared" si="209"/>
        <v>0</v>
      </c>
      <c r="S3196" s="10">
        <f t="shared" si="208"/>
        <v>0</v>
      </c>
      <c r="T3196" t="s">
        <v>8315</v>
      </c>
      <c r="U3196" t="s">
        <v>8357</v>
      </c>
    </row>
    <row r="3197" spans="1:21" ht="58.3" hidden="1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205"/>
        <v>42047.594236111108</v>
      </c>
      <c r="L3197" s="9">
        <f t="shared" si="206"/>
        <v>42017.594236111108</v>
      </c>
      <c r="M3197" s="14">
        <f t="shared" si="207"/>
        <v>1</v>
      </c>
      <c r="N3197" t="b">
        <v>0</v>
      </c>
      <c r="O3197">
        <v>39</v>
      </c>
      <c r="P3197" t="b">
        <v>0</v>
      </c>
      <c r="Q3197" t="s">
        <v>8303</v>
      </c>
      <c r="R3197">
        <f t="shared" si="209"/>
        <v>59</v>
      </c>
      <c r="S3197" s="10">
        <f t="shared" si="208"/>
        <v>53.08</v>
      </c>
      <c r="T3197" t="s">
        <v>8315</v>
      </c>
      <c r="U3197" t="s">
        <v>8357</v>
      </c>
    </row>
    <row r="3198" spans="1:21" ht="43.75" hidden="1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205"/>
        <v>42217.583333333328</v>
      </c>
      <c r="L3198" s="9">
        <f t="shared" si="206"/>
        <v>42157.598090277781</v>
      </c>
      <c r="M3198" s="14">
        <f t="shared" si="207"/>
        <v>6</v>
      </c>
      <c r="N3198" t="b">
        <v>0</v>
      </c>
      <c r="O3198">
        <v>6</v>
      </c>
      <c r="P3198" t="b">
        <v>0</v>
      </c>
      <c r="Q3198" t="s">
        <v>8303</v>
      </c>
      <c r="R3198">
        <f t="shared" si="209"/>
        <v>0</v>
      </c>
      <c r="S3198" s="10">
        <f t="shared" si="208"/>
        <v>300</v>
      </c>
      <c r="T3198" t="s">
        <v>8315</v>
      </c>
      <c r="U3198" t="s">
        <v>8357</v>
      </c>
    </row>
    <row r="3199" spans="1:21" ht="29.15" hidden="1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205"/>
        <v>42039.493263888886</v>
      </c>
      <c r="L3199" s="9">
        <f t="shared" si="206"/>
        <v>42009.493263888886</v>
      </c>
      <c r="M3199" s="14">
        <f t="shared" si="207"/>
        <v>1</v>
      </c>
      <c r="N3199" t="b">
        <v>0</v>
      </c>
      <c r="O3199">
        <v>4</v>
      </c>
      <c r="P3199" t="b">
        <v>0</v>
      </c>
      <c r="Q3199" t="s">
        <v>8303</v>
      </c>
      <c r="R3199">
        <f t="shared" si="209"/>
        <v>11</v>
      </c>
      <c r="S3199" s="10">
        <f t="shared" si="208"/>
        <v>286.25</v>
      </c>
      <c r="T3199" t="s">
        <v>8315</v>
      </c>
      <c r="U3199" t="s">
        <v>8357</v>
      </c>
    </row>
    <row r="3200" spans="1:21" ht="58.3" hidden="1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205"/>
        <v>42051.424502314811</v>
      </c>
      <c r="L3200" s="9">
        <f t="shared" si="206"/>
        <v>42013.424502314811</v>
      </c>
      <c r="M3200" s="14">
        <f t="shared" si="207"/>
        <v>1</v>
      </c>
      <c r="N3200" t="b">
        <v>0</v>
      </c>
      <c r="O3200">
        <v>3</v>
      </c>
      <c r="P3200" t="b">
        <v>0</v>
      </c>
      <c r="Q3200" t="s">
        <v>8303</v>
      </c>
      <c r="R3200">
        <f t="shared" si="209"/>
        <v>0</v>
      </c>
      <c r="S3200" s="10">
        <f t="shared" si="208"/>
        <v>36.67</v>
      </c>
      <c r="T3200" t="s">
        <v>8315</v>
      </c>
      <c r="U3200" t="s">
        <v>8357</v>
      </c>
    </row>
    <row r="3201" spans="1:21" ht="43.75" hidden="1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205"/>
        <v>41888.875</v>
      </c>
      <c r="L3201" s="9">
        <f t="shared" si="206"/>
        <v>41858.761782407404</v>
      </c>
      <c r="M3201" s="14">
        <f t="shared" si="207"/>
        <v>8</v>
      </c>
      <c r="N3201" t="b">
        <v>0</v>
      </c>
      <c r="O3201">
        <v>53</v>
      </c>
      <c r="P3201" t="b">
        <v>0</v>
      </c>
      <c r="Q3201" t="s">
        <v>8303</v>
      </c>
      <c r="R3201">
        <f t="shared" si="209"/>
        <v>52</v>
      </c>
      <c r="S3201" s="10">
        <f t="shared" si="208"/>
        <v>49.21</v>
      </c>
      <c r="T3201" t="s">
        <v>8315</v>
      </c>
      <c r="U3201" t="s">
        <v>8357</v>
      </c>
    </row>
    <row r="3202" spans="1:21" ht="58.3" hidden="1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si="205"/>
        <v>42490.231944444444</v>
      </c>
      <c r="L3202" s="9">
        <f t="shared" si="206"/>
        <v>42460.320613425924</v>
      </c>
      <c r="M3202" s="14">
        <f t="shared" si="207"/>
        <v>3</v>
      </c>
      <c r="N3202" t="b">
        <v>0</v>
      </c>
      <c r="O3202">
        <v>1</v>
      </c>
      <c r="P3202" t="b">
        <v>0</v>
      </c>
      <c r="Q3202" t="s">
        <v>8303</v>
      </c>
      <c r="R3202">
        <f t="shared" si="209"/>
        <v>0</v>
      </c>
      <c r="S3202" s="10">
        <f t="shared" si="208"/>
        <v>1</v>
      </c>
      <c r="T3202" t="s">
        <v>8315</v>
      </c>
      <c r="U3202" t="s">
        <v>8357</v>
      </c>
    </row>
    <row r="3203" spans="1:21" ht="43.75" hidden="1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ref="K3203:K3266" si="210">(I3203/60/60/24) + DATE(1970,1,1)</f>
        <v>41882.767094907409</v>
      </c>
      <c r="L3203" s="9">
        <f t="shared" ref="L3203:L3266" si="211">(J3203/60/60/24) + DATE(1970,1,1)</f>
        <v>41861.767094907409</v>
      </c>
      <c r="M3203" s="14">
        <f t="shared" ref="M3203:M3266" si="212">MONTH(L3203)</f>
        <v>8</v>
      </c>
      <c r="N3203" t="b">
        <v>0</v>
      </c>
      <c r="O3203">
        <v>2</v>
      </c>
      <c r="P3203" t="b">
        <v>0</v>
      </c>
      <c r="Q3203" t="s">
        <v>8303</v>
      </c>
      <c r="R3203">
        <f t="shared" si="209"/>
        <v>1</v>
      </c>
      <c r="S3203" s="10">
        <f t="shared" ref="S3203:S3266" si="213">IFERROR(ROUND(E3203/O3203,2),0)</f>
        <v>12.5</v>
      </c>
      <c r="T3203" t="s">
        <v>8315</v>
      </c>
      <c r="U3203" t="s">
        <v>8357</v>
      </c>
    </row>
    <row r="3204" spans="1:21" ht="43.75" hidden="1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210"/>
        <v>42352.249305555553</v>
      </c>
      <c r="L3204" s="9">
        <f t="shared" si="211"/>
        <v>42293.853541666671</v>
      </c>
      <c r="M3204" s="14">
        <f t="shared" si="212"/>
        <v>10</v>
      </c>
      <c r="N3204" t="b">
        <v>0</v>
      </c>
      <c r="O3204">
        <v>25</v>
      </c>
      <c r="P3204" t="b">
        <v>0</v>
      </c>
      <c r="Q3204" t="s">
        <v>8303</v>
      </c>
      <c r="R3204">
        <f t="shared" si="209"/>
        <v>55</v>
      </c>
      <c r="S3204" s="10">
        <f t="shared" si="213"/>
        <v>109.04</v>
      </c>
      <c r="T3204" t="s">
        <v>8315</v>
      </c>
      <c r="U3204" t="s">
        <v>8357</v>
      </c>
    </row>
    <row r="3205" spans="1:21" ht="43.75" hidden="1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210"/>
        <v>42272.988680555558</v>
      </c>
      <c r="L3205" s="9">
        <f t="shared" si="211"/>
        <v>42242.988680555558</v>
      </c>
      <c r="M3205" s="14">
        <f t="shared" si="212"/>
        <v>8</v>
      </c>
      <c r="N3205" t="b">
        <v>0</v>
      </c>
      <c r="O3205">
        <v>6</v>
      </c>
      <c r="P3205" t="b">
        <v>0</v>
      </c>
      <c r="Q3205" t="s">
        <v>8303</v>
      </c>
      <c r="R3205">
        <f t="shared" si="209"/>
        <v>25</v>
      </c>
      <c r="S3205" s="10">
        <f t="shared" si="213"/>
        <v>41.67</v>
      </c>
      <c r="T3205" t="s">
        <v>8315</v>
      </c>
      <c r="U3205" t="s">
        <v>8357</v>
      </c>
    </row>
    <row r="3206" spans="1:21" ht="43.75" hidden="1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210"/>
        <v>42202.676388888889</v>
      </c>
      <c r="L3206" s="9">
        <f t="shared" si="211"/>
        <v>42172.686099537037</v>
      </c>
      <c r="M3206" s="14">
        <f t="shared" si="212"/>
        <v>6</v>
      </c>
      <c r="N3206" t="b">
        <v>0</v>
      </c>
      <c r="O3206">
        <v>0</v>
      </c>
      <c r="P3206" t="b">
        <v>0</v>
      </c>
      <c r="Q3206" t="s">
        <v>8303</v>
      </c>
      <c r="R3206">
        <f t="shared" si="209"/>
        <v>0</v>
      </c>
      <c r="S3206" s="10">
        <f t="shared" si="213"/>
        <v>0</v>
      </c>
      <c r="T3206" t="s">
        <v>8315</v>
      </c>
      <c r="U3206" t="s">
        <v>8357</v>
      </c>
    </row>
    <row r="3207" spans="1:21" ht="43.75" hidden="1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210"/>
        <v>42125.374675925923</v>
      </c>
      <c r="L3207" s="9">
        <f t="shared" si="211"/>
        <v>42095.374675925923</v>
      </c>
      <c r="M3207" s="14">
        <f t="shared" si="212"/>
        <v>4</v>
      </c>
      <c r="N3207" t="b">
        <v>0</v>
      </c>
      <c r="O3207">
        <v>12</v>
      </c>
      <c r="P3207" t="b">
        <v>0</v>
      </c>
      <c r="Q3207" t="s">
        <v>8303</v>
      </c>
      <c r="R3207">
        <f t="shared" si="209"/>
        <v>3</v>
      </c>
      <c r="S3207" s="10">
        <f t="shared" si="213"/>
        <v>22.75</v>
      </c>
      <c r="T3207" t="s">
        <v>8315</v>
      </c>
      <c r="U3207" t="s">
        <v>8357</v>
      </c>
    </row>
    <row r="3208" spans="1:21" ht="43.75" hidden="1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210"/>
        <v>42266.276053240741</v>
      </c>
      <c r="L3208" s="9">
        <f t="shared" si="211"/>
        <v>42236.276053240741</v>
      </c>
      <c r="M3208" s="14">
        <f t="shared" si="212"/>
        <v>8</v>
      </c>
      <c r="N3208" t="b">
        <v>0</v>
      </c>
      <c r="O3208">
        <v>0</v>
      </c>
      <c r="P3208" t="b">
        <v>0</v>
      </c>
      <c r="Q3208" t="s">
        <v>8303</v>
      </c>
      <c r="R3208">
        <f t="shared" si="209"/>
        <v>0</v>
      </c>
      <c r="S3208" s="10">
        <f t="shared" si="213"/>
        <v>0</v>
      </c>
      <c r="T3208" t="s">
        <v>8315</v>
      </c>
      <c r="U3208" t="s">
        <v>8357</v>
      </c>
    </row>
    <row r="3209" spans="1:21" ht="43.75" hidden="1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210"/>
        <v>42117.236192129625</v>
      </c>
      <c r="L3209" s="9">
        <f t="shared" si="211"/>
        <v>42057.277858796297</v>
      </c>
      <c r="M3209" s="14">
        <f t="shared" si="212"/>
        <v>2</v>
      </c>
      <c r="N3209" t="b">
        <v>0</v>
      </c>
      <c r="O3209">
        <v>36</v>
      </c>
      <c r="P3209" t="b">
        <v>0</v>
      </c>
      <c r="Q3209" t="s">
        <v>8303</v>
      </c>
      <c r="R3209">
        <f t="shared" si="209"/>
        <v>46</v>
      </c>
      <c r="S3209" s="10">
        <f t="shared" si="213"/>
        <v>70.83</v>
      </c>
      <c r="T3209" t="s">
        <v>8315</v>
      </c>
      <c r="U3209" t="s">
        <v>8357</v>
      </c>
    </row>
    <row r="3210" spans="1:21" ht="43.75" hidden="1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9">
        <f t="shared" si="210"/>
        <v>41848.605057870373</v>
      </c>
      <c r="L3210" s="9">
        <f t="shared" si="211"/>
        <v>41827.605057870373</v>
      </c>
      <c r="M3210" s="14">
        <f t="shared" si="212"/>
        <v>7</v>
      </c>
      <c r="N3210" t="b">
        <v>1</v>
      </c>
      <c r="O3210">
        <v>82</v>
      </c>
      <c r="P3210" t="b">
        <v>1</v>
      </c>
      <c r="Q3210" t="s">
        <v>8269</v>
      </c>
      <c r="R3210">
        <f t="shared" si="209"/>
        <v>104</v>
      </c>
      <c r="S3210" s="10">
        <f t="shared" si="213"/>
        <v>63.11</v>
      </c>
      <c r="T3210" t="s">
        <v>8315</v>
      </c>
      <c r="U3210" t="s">
        <v>8316</v>
      </c>
    </row>
    <row r="3211" spans="1:21" ht="43.75" hidden="1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9">
        <f t="shared" si="210"/>
        <v>41810.958333333336</v>
      </c>
      <c r="L3211" s="9">
        <f t="shared" si="211"/>
        <v>41778.637245370373</v>
      </c>
      <c r="M3211" s="14">
        <f t="shared" si="212"/>
        <v>5</v>
      </c>
      <c r="N3211" t="b">
        <v>1</v>
      </c>
      <c r="O3211">
        <v>226</v>
      </c>
      <c r="P3211" t="b">
        <v>1</v>
      </c>
      <c r="Q3211" t="s">
        <v>8269</v>
      </c>
      <c r="R3211">
        <f t="shared" si="209"/>
        <v>119</v>
      </c>
      <c r="S3211" s="10">
        <f t="shared" si="213"/>
        <v>50.16</v>
      </c>
      <c r="T3211" t="s">
        <v>8315</v>
      </c>
      <c r="U3211" t="s">
        <v>8316</v>
      </c>
    </row>
    <row r="3212" spans="1:21" ht="43.75" hidden="1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9">
        <f t="shared" si="210"/>
        <v>41061.165972222225</v>
      </c>
      <c r="L3212" s="9">
        <f t="shared" si="211"/>
        <v>41013.936562499999</v>
      </c>
      <c r="M3212" s="14">
        <f t="shared" si="212"/>
        <v>4</v>
      </c>
      <c r="N3212" t="b">
        <v>1</v>
      </c>
      <c r="O3212">
        <v>60</v>
      </c>
      <c r="P3212" t="b">
        <v>1</v>
      </c>
      <c r="Q3212" t="s">
        <v>8269</v>
      </c>
      <c r="R3212">
        <f t="shared" si="209"/>
        <v>126</v>
      </c>
      <c r="S3212" s="10">
        <f t="shared" si="213"/>
        <v>62.88</v>
      </c>
      <c r="T3212" t="s">
        <v>8315</v>
      </c>
      <c r="U3212" t="s">
        <v>8316</v>
      </c>
    </row>
    <row r="3213" spans="1:21" ht="58.3" hidden="1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9">
        <f t="shared" si="210"/>
        <v>41866.083333333336</v>
      </c>
      <c r="L3213" s="9">
        <f t="shared" si="211"/>
        <v>41834.586574074077</v>
      </c>
      <c r="M3213" s="14">
        <f t="shared" si="212"/>
        <v>7</v>
      </c>
      <c r="N3213" t="b">
        <v>1</v>
      </c>
      <c r="O3213">
        <v>322</v>
      </c>
      <c r="P3213" t="b">
        <v>1</v>
      </c>
      <c r="Q3213" t="s">
        <v>8269</v>
      </c>
      <c r="R3213">
        <f t="shared" si="209"/>
        <v>120</v>
      </c>
      <c r="S3213" s="10">
        <f t="shared" si="213"/>
        <v>85.53</v>
      </c>
      <c r="T3213" t="s">
        <v>8315</v>
      </c>
      <c r="U3213" t="s">
        <v>8316</v>
      </c>
    </row>
    <row r="3214" spans="1:21" ht="29.15" hidden="1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9">
        <f t="shared" si="210"/>
        <v>41859.795729166668</v>
      </c>
      <c r="L3214" s="9">
        <f t="shared" si="211"/>
        <v>41829.795729166668</v>
      </c>
      <c r="M3214" s="14">
        <f t="shared" si="212"/>
        <v>7</v>
      </c>
      <c r="N3214" t="b">
        <v>1</v>
      </c>
      <c r="O3214">
        <v>94</v>
      </c>
      <c r="P3214" t="b">
        <v>1</v>
      </c>
      <c r="Q3214" t="s">
        <v>8269</v>
      </c>
      <c r="R3214">
        <f t="shared" si="209"/>
        <v>126</v>
      </c>
      <c r="S3214" s="10">
        <f t="shared" si="213"/>
        <v>53.72</v>
      </c>
      <c r="T3214" t="s">
        <v>8315</v>
      </c>
      <c r="U3214" t="s">
        <v>8316</v>
      </c>
    </row>
    <row r="3215" spans="1:21" ht="43.75" hidden="1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9">
        <f t="shared" si="210"/>
        <v>42211.763414351852</v>
      </c>
      <c r="L3215" s="9">
        <f t="shared" si="211"/>
        <v>42171.763414351852</v>
      </c>
      <c r="M3215" s="14">
        <f t="shared" si="212"/>
        <v>6</v>
      </c>
      <c r="N3215" t="b">
        <v>1</v>
      </c>
      <c r="O3215">
        <v>47</v>
      </c>
      <c r="P3215" t="b">
        <v>1</v>
      </c>
      <c r="Q3215" t="s">
        <v>8269</v>
      </c>
      <c r="R3215">
        <f t="shared" si="209"/>
        <v>100</v>
      </c>
      <c r="S3215" s="10">
        <f t="shared" si="213"/>
        <v>127.81</v>
      </c>
      <c r="T3215" t="s">
        <v>8315</v>
      </c>
      <c r="U3215" t="s">
        <v>8316</v>
      </c>
    </row>
    <row r="3216" spans="1:21" ht="43.75" hidden="1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9">
        <f t="shared" si="210"/>
        <v>42374.996527777781</v>
      </c>
      <c r="L3216" s="9">
        <f t="shared" si="211"/>
        <v>42337.792511574073</v>
      </c>
      <c r="M3216" s="14">
        <f t="shared" si="212"/>
        <v>11</v>
      </c>
      <c r="N3216" t="b">
        <v>1</v>
      </c>
      <c r="O3216">
        <v>115</v>
      </c>
      <c r="P3216" t="b">
        <v>1</v>
      </c>
      <c r="Q3216" t="s">
        <v>8269</v>
      </c>
      <c r="R3216">
        <f t="shared" si="209"/>
        <v>102</v>
      </c>
      <c r="S3216" s="10">
        <f t="shared" si="213"/>
        <v>106.57</v>
      </c>
      <c r="T3216" t="s">
        <v>8315</v>
      </c>
      <c r="U3216" t="s">
        <v>8316</v>
      </c>
    </row>
    <row r="3217" spans="1:21" ht="58.3" hidden="1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9">
        <f t="shared" si="210"/>
        <v>42257.165972222225</v>
      </c>
      <c r="L3217" s="9">
        <f t="shared" si="211"/>
        <v>42219.665173611109</v>
      </c>
      <c r="M3217" s="14">
        <f t="shared" si="212"/>
        <v>8</v>
      </c>
      <c r="N3217" t="b">
        <v>1</v>
      </c>
      <c r="O3217">
        <v>134</v>
      </c>
      <c r="P3217" t="b">
        <v>1</v>
      </c>
      <c r="Q3217" t="s">
        <v>8269</v>
      </c>
      <c r="R3217">
        <f t="shared" si="209"/>
        <v>100</v>
      </c>
      <c r="S3217" s="10">
        <f t="shared" si="213"/>
        <v>262.11</v>
      </c>
      <c r="T3217" t="s">
        <v>8315</v>
      </c>
      <c r="U3217" t="s">
        <v>8316</v>
      </c>
    </row>
    <row r="3218" spans="1:21" ht="43.75" hidden="1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9">
        <f t="shared" si="210"/>
        <v>42196.604166666672</v>
      </c>
      <c r="L3218" s="9">
        <f t="shared" si="211"/>
        <v>42165.462627314817</v>
      </c>
      <c r="M3218" s="14">
        <f t="shared" si="212"/>
        <v>6</v>
      </c>
      <c r="N3218" t="b">
        <v>1</v>
      </c>
      <c r="O3218">
        <v>35</v>
      </c>
      <c r="P3218" t="b">
        <v>1</v>
      </c>
      <c r="Q3218" t="s">
        <v>8269</v>
      </c>
      <c r="R3218">
        <f t="shared" si="209"/>
        <v>100</v>
      </c>
      <c r="S3218" s="10">
        <f t="shared" si="213"/>
        <v>57.17</v>
      </c>
      <c r="T3218" t="s">
        <v>8315</v>
      </c>
      <c r="U3218" t="s">
        <v>8316</v>
      </c>
    </row>
    <row r="3219" spans="1:21" ht="29.15" hidden="1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9">
        <f t="shared" si="210"/>
        <v>42678.546111111107</v>
      </c>
      <c r="L3219" s="9">
        <f t="shared" si="211"/>
        <v>42648.546111111107</v>
      </c>
      <c r="M3219" s="14">
        <f t="shared" si="212"/>
        <v>10</v>
      </c>
      <c r="N3219" t="b">
        <v>1</v>
      </c>
      <c r="O3219">
        <v>104</v>
      </c>
      <c r="P3219" t="b">
        <v>1</v>
      </c>
      <c r="Q3219" t="s">
        <v>8269</v>
      </c>
      <c r="R3219">
        <f t="shared" si="209"/>
        <v>116</v>
      </c>
      <c r="S3219" s="10">
        <f t="shared" si="213"/>
        <v>50.2</v>
      </c>
      <c r="T3219" t="s">
        <v>8315</v>
      </c>
      <c r="U3219" t="s">
        <v>8316</v>
      </c>
    </row>
    <row r="3220" spans="1:21" ht="43.75" hidden="1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9">
        <f t="shared" si="210"/>
        <v>42004</v>
      </c>
      <c r="L3220" s="9">
        <f t="shared" si="211"/>
        <v>41971.002152777779</v>
      </c>
      <c r="M3220" s="14">
        <f t="shared" si="212"/>
        <v>11</v>
      </c>
      <c r="N3220" t="b">
        <v>1</v>
      </c>
      <c r="O3220">
        <v>184</v>
      </c>
      <c r="P3220" t="b">
        <v>1</v>
      </c>
      <c r="Q3220" t="s">
        <v>8269</v>
      </c>
      <c r="R3220">
        <f t="shared" si="209"/>
        <v>102</v>
      </c>
      <c r="S3220" s="10">
        <f t="shared" si="213"/>
        <v>66.59</v>
      </c>
      <c r="T3220" t="s">
        <v>8315</v>
      </c>
      <c r="U3220" t="s">
        <v>8316</v>
      </c>
    </row>
    <row r="3221" spans="1:21" ht="43.75" hidden="1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9">
        <f t="shared" si="210"/>
        <v>42085.941516203704</v>
      </c>
      <c r="L3221" s="9">
        <f t="shared" si="211"/>
        <v>42050.983182870375</v>
      </c>
      <c r="M3221" s="14">
        <f t="shared" si="212"/>
        <v>2</v>
      </c>
      <c r="N3221" t="b">
        <v>1</v>
      </c>
      <c r="O3221">
        <v>119</v>
      </c>
      <c r="P3221" t="b">
        <v>1</v>
      </c>
      <c r="Q3221" t="s">
        <v>8269</v>
      </c>
      <c r="R3221">
        <f t="shared" si="209"/>
        <v>100</v>
      </c>
      <c r="S3221" s="10">
        <f t="shared" si="213"/>
        <v>168.25</v>
      </c>
      <c r="T3221" t="s">
        <v>8315</v>
      </c>
      <c r="U3221" t="s">
        <v>8316</v>
      </c>
    </row>
    <row r="3222" spans="1:21" ht="29.15" hidden="1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9">
        <f t="shared" si="210"/>
        <v>42806.875</v>
      </c>
      <c r="L3222" s="9">
        <f t="shared" si="211"/>
        <v>42772.833379629628</v>
      </c>
      <c r="M3222" s="14">
        <f t="shared" si="212"/>
        <v>2</v>
      </c>
      <c r="N3222" t="b">
        <v>1</v>
      </c>
      <c r="O3222">
        <v>59</v>
      </c>
      <c r="P3222" t="b">
        <v>1</v>
      </c>
      <c r="Q3222" t="s">
        <v>8269</v>
      </c>
      <c r="R3222">
        <f t="shared" si="209"/>
        <v>101</v>
      </c>
      <c r="S3222" s="10">
        <f t="shared" si="213"/>
        <v>256.37</v>
      </c>
      <c r="T3222" t="s">
        <v>8315</v>
      </c>
      <c r="U3222" t="s">
        <v>8316</v>
      </c>
    </row>
    <row r="3223" spans="1:21" ht="58.3" hidden="1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9">
        <f t="shared" si="210"/>
        <v>42190.696793981479</v>
      </c>
      <c r="L3223" s="9">
        <f t="shared" si="211"/>
        <v>42155.696793981479</v>
      </c>
      <c r="M3223" s="14">
        <f t="shared" si="212"/>
        <v>5</v>
      </c>
      <c r="N3223" t="b">
        <v>1</v>
      </c>
      <c r="O3223">
        <v>113</v>
      </c>
      <c r="P3223" t="b">
        <v>1</v>
      </c>
      <c r="Q3223" t="s">
        <v>8269</v>
      </c>
      <c r="R3223">
        <f t="shared" si="209"/>
        <v>103</v>
      </c>
      <c r="S3223" s="10">
        <f t="shared" si="213"/>
        <v>36.61</v>
      </c>
      <c r="T3223" t="s">
        <v>8315</v>
      </c>
      <c r="U3223" t="s">
        <v>8316</v>
      </c>
    </row>
    <row r="3224" spans="1:21" ht="43.75" hidden="1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9">
        <f t="shared" si="210"/>
        <v>42301.895138888889</v>
      </c>
      <c r="L3224" s="9">
        <f t="shared" si="211"/>
        <v>42270.582141203704</v>
      </c>
      <c r="M3224" s="14">
        <f t="shared" si="212"/>
        <v>9</v>
      </c>
      <c r="N3224" t="b">
        <v>1</v>
      </c>
      <c r="O3224">
        <v>84</v>
      </c>
      <c r="P3224" t="b">
        <v>1</v>
      </c>
      <c r="Q3224" t="s">
        <v>8269</v>
      </c>
      <c r="R3224">
        <f t="shared" si="209"/>
        <v>125</v>
      </c>
      <c r="S3224" s="10">
        <f t="shared" si="213"/>
        <v>37.14</v>
      </c>
      <c r="T3224" t="s">
        <v>8315</v>
      </c>
      <c r="U3224" t="s">
        <v>8316</v>
      </c>
    </row>
    <row r="3225" spans="1:21" ht="29.15" hidden="1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9">
        <f t="shared" si="210"/>
        <v>42236.835370370376</v>
      </c>
      <c r="L3225" s="9">
        <f t="shared" si="211"/>
        <v>42206.835370370376</v>
      </c>
      <c r="M3225" s="14">
        <f t="shared" si="212"/>
        <v>7</v>
      </c>
      <c r="N3225" t="b">
        <v>1</v>
      </c>
      <c r="O3225">
        <v>74</v>
      </c>
      <c r="P3225" t="b">
        <v>1</v>
      </c>
      <c r="Q3225" t="s">
        <v>8269</v>
      </c>
      <c r="R3225">
        <f t="shared" si="209"/>
        <v>110</v>
      </c>
      <c r="S3225" s="10">
        <f t="shared" si="213"/>
        <v>45.88</v>
      </c>
      <c r="T3225" t="s">
        <v>8315</v>
      </c>
      <c r="U3225" t="s">
        <v>8316</v>
      </c>
    </row>
    <row r="3226" spans="1:21" ht="58.3" hidden="1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9">
        <f t="shared" si="210"/>
        <v>42745.208333333328</v>
      </c>
      <c r="L3226" s="9">
        <f t="shared" si="211"/>
        <v>42697.850844907407</v>
      </c>
      <c r="M3226" s="14">
        <f t="shared" si="212"/>
        <v>11</v>
      </c>
      <c r="N3226" t="b">
        <v>1</v>
      </c>
      <c r="O3226">
        <v>216</v>
      </c>
      <c r="P3226" t="b">
        <v>1</v>
      </c>
      <c r="Q3226" t="s">
        <v>8269</v>
      </c>
      <c r="R3226">
        <f t="shared" si="209"/>
        <v>102</v>
      </c>
      <c r="S3226" s="10">
        <f t="shared" si="213"/>
        <v>141.71</v>
      </c>
      <c r="T3226" t="s">
        <v>8315</v>
      </c>
      <c r="U3226" t="s">
        <v>8316</v>
      </c>
    </row>
    <row r="3227" spans="1:21" ht="43.75" hidden="1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9">
        <f t="shared" si="210"/>
        <v>42524.875</v>
      </c>
      <c r="L3227" s="9">
        <f t="shared" si="211"/>
        <v>42503.559467592597</v>
      </c>
      <c r="M3227" s="14">
        <f t="shared" si="212"/>
        <v>5</v>
      </c>
      <c r="N3227" t="b">
        <v>1</v>
      </c>
      <c r="O3227">
        <v>39</v>
      </c>
      <c r="P3227" t="b">
        <v>1</v>
      </c>
      <c r="Q3227" t="s">
        <v>8269</v>
      </c>
      <c r="R3227">
        <f t="shared" si="209"/>
        <v>102</v>
      </c>
      <c r="S3227" s="10">
        <f t="shared" si="213"/>
        <v>52.49</v>
      </c>
      <c r="T3227" t="s">
        <v>8315</v>
      </c>
      <c r="U3227" t="s">
        <v>8316</v>
      </c>
    </row>
    <row r="3228" spans="1:21" ht="43.75" hidden="1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9">
        <f t="shared" si="210"/>
        <v>42307.583472222221</v>
      </c>
      <c r="L3228" s="9">
        <f t="shared" si="211"/>
        <v>42277.583472222221</v>
      </c>
      <c r="M3228" s="14">
        <f t="shared" si="212"/>
        <v>9</v>
      </c>
      <c r="N3228" t="b">
        <v>1</v>
      </c>
      <c r="O3228">
        <v>21</v>
      </c>
      <c r="P3228" t="b">
        <v>1</v>
      </c>
      <c r="Q3228" t="s">
        <v>8269</v>
      </c>
      <c r="R3228">
        <f t="shared" si="209"/>
        <v>104</v>
      </c>
      <c r="S3228" s="10">
        <f t="shared" si="213"/>
        <v>59.52</v>
      </c>
      <c r="T3228" t="s">
        <v>8315</v>
      </c>
      <c r="U3228" t="s">
        <v>8316</v>
      </c>
    </row>
    <row r="3229" spans="1:21" ht="43.75" hidden="1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9">
        <f t="shared" si="210"/>
        <v>42752.882361111115</v>
      </c>
      <c r="L3229" s="9">
        <f t="shared" si="211"/>
        <v>42722.882361111115</v>
      </c>
      <c r="M3229" s="14">
        <f t="shared" si="212"/>
        <v>12</v>
      </c>
      <c r="N3229" t="b">
        <v>0</v>
      </c>
      <c r="O3229">
        <v>30</v>
      </c>
      <c r="P3229" t="b">
        <v>1</v>
      </c>
      <c r="Q3229" t="s">
        <v>8269</v>
      </c>
      <c r="R3229">
        <f t="shared" si="209"/>
        <v>125</v>
      </c>
      <c r="S3229" s="10">
        <f t="shared" si="213"/>
        <v>50</v>
      </c>
      <c r="T3229" t="s">
        <v>8315</v>
      </c>
      <c r="U3229" t="s">
        <v>8316</v>
      </c>
    </row>
    <row r="3230" spans="1:21" ht="29.15" hidden="1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9">
        <f t="shared" si="210"/>
        <v>42355.207638888889</v>
      </c>
      <c r="L3230" s="9">
        <f t="shared" si="211"/>
        <v>42323.70930555556</v>
      </c>
      <c r="M3230" s="14">
        <f t="shared" si="212"/>
        <v>11</v>
      </c>
      <c r="N3230" t="b">
        <v>1</v>
      </c>
      <c r="O3230">
        <v>37</v>
      </c>
      <c r="P3230" t="b">
        <v>1</v>
      </c>
      <c r="Q3230" t="s">
        <v>8269</v>
      </c>
      <c r="R3230">
        <f t="shared" si="209"/>
        <v>102</v>
      </c>
      <c r="S3230" s="10">
        <f t="shared" si="213"/>
        <v>193.62</v>
      </c>
      <c r="T3230" t="s">
        <v>8315</v>
      </c>
      <c r="U3230" t="s">
        <v>8316</v>
      </c>
    </row>
    <row r="3231" spans="1:21" ht="43.75" hidden="1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9">
        <f t="shared" si="210"/>
        <v>41963.333310185189</v>
      </c>
      <c r="L3231" s="9">
        <f t="shared" si="211"/>
        <v>41933.291643518518</v>
      </c>
      <c r="M3231" s="14">
        <f t="shared" si="212"/>
        <v>10</v>
      </c>
      <c r="N3231" t="b">
        <v>1</v>
      </c>
      <c r="O3231">
        <v>202</v>
      </c>
      <c r="P3231" t="b">
        <v>1</v>
      </c>
      <c r="Q3231" t="s">
        <v>8269</v>
      </c>
      <c r="R3231">
        <f t="shared" ref="R3231:R3294" si="214">IFERROR(ROUND(E3231/D3231*100,0),0)</f>
        <v>108</v>
      </c>
      <c r="S3231" s="10">
        <f t="shared" si="213"/>
        <v>106.8</v>
      </c>
      <c r="T3231" t="s">
        <v>8315</v>
      </c>
      <c r="U3231" t="s">
        <v>8316</v>
      </c>
    </row>
    <row r="3232" spans="1:21" ht="43.75" hidden="1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9">
        <f t="shared" si="210"/>
        <v>41913.165972222225</v>
      </c>
      <c r="L3232" s="9">
        <f t="shared" si="211"/>
        <v>41898.168125000004</v>
      </c>
      <c r="M3232" s="14">
        <f t="shared" si="212"/>
        <v>9</v>
      </c>
      <c r="N3232" t="b">
        <v>1</v>
      </c>
      <c r="O3232">
        <v>37</v>
      </c>
      <c r="P3232" t="b">
        <v>1</v>
      </c>
      <c r="Q3232" t="s">
        <v>8269</v>
      </c>
      <c r="R3232">
        <f t="shared" si="214"/>
        <v>110</v>
      </c>
      <c r="S3232" s="10">
        <f t="shared" si="213"/>
        <v>77.22</v>
      </c>
      <c r="T3232" t="s">
        <v>8315</v>
      </c>
      <c r="U3232" t="s">
        <v>8316</v>
      </c>
    </row>
    <row r="3233" spans="1:21" ht="43.75" hidden="1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9">
        <f t="shared" si="210"/>
        <v>42476.943831018521</v>
      </c>
      <c r="L3233" s="9">
        <f t="shared" si="211"/>
        <v>42446.943831018521</v>
      </c>
      <c r="M3233" s="14">
        <f t="shared" si="212"/>
        <v>3</v>
      </c>
      <c r="N3233" t="b">
        <v>0</v>
      </c>
      <c r="O3233">
        <v>28</v>
      </c>
      <c r="P3233" t="b">
        <v>1</v>
      </c>
      <c r="Q3233" t="s">
        <v>8269</v>
      </c>
      <c r="R3233">
        <f t="shared" si="214"/>
        <v>161</v>
      </c>
      <c r="S3233" s="10">
        <f t="shared" si="213"/>
        <v>57.5</v>
      </c>
      <c r="T3233" t="s">
        <v>8315</v>
      </c>
      <c r="U3233" t="s">
        <v>8316</v>
      </c>
    </row>
    <row r="3234" spans="1:21" ht="43.75" hidden="1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9">
        <f t="shared" si="210"/>
        <v>42494.165972222225</v>
      </c>
      <c r="L3234" s="9">
        <f t="shared" si="211"/>
        <v>42463.81385416667</v>
      </c>
      <c r="M3234" s="14">
        <f t="shared" si="212"/>
        <v>4</v>
      </c>
      <c r="N3234" t="b">
        <v>1</v>
      </c>
      <c r="O3234">
        <v>26</v>
      </c>
      <c r="P3234" t="b">
        <v>1</v>
      </c>
      <c r="Q3234" t="s">
        <v>8269</v>
      </c>
      <c r="R3234">
        <f t="shared" si="214"/>
        <v>131</v>
      </c>
      <c r="S3234" s="10">
        <f t="shared" si="213"/>
        <v>50.46</v>
      </c>
      <c r="T3234" t="s">
        <v>8315</v>
      </c>
      <c r="U3234" t="s">
        <v>8316</v>
      </c>
    </row>
    <row r="3235" spans="1:21" ht="43.75" hidden="1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9">
        <f t="shared" si="210"/>
        <v>42796.805034722223</v>
      </c>
      <c r="L3235" s="9">
        <f t="shared" si="211"/>
        <v>42766.805034722223</v>
      </c>
      <c r="M3235" s="14">
        <f t="shared" si="212"/>
        <v>1</v>
      </c>
      <c r="N3235" t="b">
        <v>0</v>
      </c>
      <c r="O3235">
        <v>61</v>
      </c>
      <c r="P3235" t="b">
        <v>1</v>
      </c>
      <c r="Q3235" t="s">
        <v>8269</v>
      </c>
      <c r="R3235">
        <f t="shared" si="214"/>
        <v>119</v>
      </c>
      <c r="S3235" s="10">
        <f t="shared" si="213"/>
        <v>97.38</v>
      </c>
      <c r="T3235" t="s">
        <v>8315</v>
      </c>
      <c r="U3235" t="s">
        <v>8316</v>
      </c>
    </row>
    <row r="3236" spans="1:21" ht="43.75" hidden="1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9">
        <f t="shared" si="210"/>
        <v>42767.979861111111</v>
      </c>
      <c r="L3236" s="9">
        <f t="shared" si="211"/>
        <v>42734.789444444439</v>
      </c>
      <c r="M3236" s="14">
        <f t="shared" si="212"/>
        <v>12</v>
      </c>
      <c r="N3236" t="b">
        <v>0</v>
      </c>
      <c r="O3236">
        <v>115</v>
      </c>
      <c r="P3236" t="b">
        <v>1</v>
      </c>
      <c r="Q3236" t="s">
        <v>8269</v>
      </c>
      <c r="R3236">
        <f t="shared" si="214"/>
        <v>100</v>
      </c>
      <c r="S3236" s="10">
        <f t="shared" si="213"/>
        <v>34.92</v>
      </c>
      <c r="T3236" t="s">
        <v>8315</v>
      </c>
      <c r="U3236" t="s">
        <v>8316</v>
      </c>
    </row>
    <row r="3237" spans="1:21" ht="43.75" hidden="1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9">
        <f t="shared" si="210"/>
        <v>42552.347812499997</v>
      </c>
      <c r="L3237" s="9">
        <f t="shared" si="211"/>
        <v>42522.347812499997</v>
      </c>
      <c r="M3237" s="14">
        <f t="shared" si="212"/>
        <v>6</v>
      </c>
      <c r="N3237" t="b">
        <v>1</v>
      </c>
      <c r="O3237">
        <v>181</v>
      </c>
      <c r="P3237" t="b">
        <v>1</v>
      </c>
      <c r="Q3237" t="s">
        <v>8269</v>
      </c>
      <c r="R3237">
        <f t="shared" si="214"/>
        <v>103</v>
      </c>
      <c r="S3237" s="10">
        <f t="shared" si="213"/>
        <v>85.53</v>
      </c>
      <c r="T3237" t="s">
        <v>8315</v>
      </c>
      <c r="U3237" t="s">
        <v>8316</v>
      </c>
    </row>
    <row r="3238" spans="1:21" ht="43.75" hidden="1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9">
        <f t="shared" si="210"/>
        <v>42732.917048611111</v>
      </c>
      <c r="L3238" s="9">
        <f t="shared" si="211"/>
        <v>42702.917048611111</v>
      </c>
      <c r="M3238" s="14">
        <f t="shared" si="212"/>
        <v>11</v>
      </c>
      <c r="N3238" t="b">
        <v>0</v>
      </c>
      <c r="O3238">
        <v>110</v>
      </c>
      <c r="P3238" t="b">
        <v>1</v>
      </c>
      <c r="Q3238" t="s">
        <v>8269</v>
      </c>
      <c r="R3238">
        <f t="shared" si="214"/>
        <v>101</v>
      </c>
      <c r="S3238" s="10">
        <f t="shared" si="213"/>
        <v>182.91</v>
      </c>
      <c r="T3238" t="s">
        <v>8315</v>
      </c>
      <c r="U3238" t="s">
        <v>8316</v>
      </c>
    </row>
    <row r="3239" spans="1:21" ht="29.15" hidden="1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9">
        <f t="shared" si="210"/>
        <v>42276.165972222225</v>
      </c>
      <c r="L3239" s="9">
        <f t="shared" si="211"/>
        <v>42252.474351851852</v>
      </c>
      <c r="M3239" s="14">
        <f t="shared" si="212"/>
        <v>9</v>
      </c>
      <c r="N3239" t="b">
        <v>1</v>
      </c>
      <c r="O3239">
        <v>269</v>
      </c>
      <c r="P3239" t="b">
        <v>1</v>
      </c>
      <c r="Q3239" t="s">
        <v>8269</v>
      </c>
      <c r="R3239">
        <f t="shared" si="214"/>
        <v>101</v>
      </c>
      <c r="S3239" s="10">
        <f t="shared" si="213"/>
        <v>131.13999999999999</v>
      </c>
      <c r="T3239" t="s">
        <v>8315</v>
      </c>
      <c r="U3239" t="s">
        <v>8316</v>
      </c>
    </row>
    <row r="3240" spans="1:21" ht="43.75" hidden="1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9">
        <f t="shared" si="210"/>
        <v>42186.510393518518</v>
      </c>
      <c r="L3240" s="9">
        <f t="shared" si="211"/>
        <v>42156.510393518518</v>
      </c>
      <c r="M3240" s="14">
        <f t="shared" si="212"/>
        <v>6</v>
      </c>
      <c r="N3240" t="b">
        <v>1</v>
      </c>
      <c r="O3240">
        <v>79</v>
      </c>
      <c r="P3240" t="b">
        <v>1</v>
      </c>
      <c r="Q3240" t="s">
        <v>8269</v>
      </c>
      <c r="R3240">
        <f t="shared" si="214"/>
        <v>112</v>
      </c>
      <c r="S3240" s="10">
        <f t="shared" si="213"/>
        <v>39.81</v>
      </c>
      <c r="T3240" t="s">
        <v>8315</v>
      </c>
      <c r="U3240" t="s">
        <v>8316</v>
      </c>
    </row>
    <row r="3241" spans="1:21" ht="58.3" hidden="1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9">
        <f t="shared" si="210"/>
        <v>42302.999305555553</v>
      </c>
      <c r="L3241" s="9">
        <f t="shared" si="211"/>
        <v>42278.089039351849</v>
      </c>
      <c r="M3241" s="14">
        <f t="shared" si="212"/>
        <v>10</v>
      </c>
      <c r="N3241" t="b">
        <v>1</v>
      </c>
      <c r="O3241">
        <v>104</v>
      </c>
      <c r="P3241" t="b">
        <v>1</v>
      </c>
      <c r="Q3241" t="s">
        <v>8269</v>
      </c>
      <c r="R3241">
        <f t="shared" si="214"/>
        <v>106</v>
      </c>
      <c r="S3241" s="10">
        <f t="shared" si="213"/>
        <v>59.7</v>
      </c>
      <c r="T3241" t="s">
        <v>8315</v>
      </c>
      <c r="U3241" t="s">
        <v>8316</v>
      </c>
    </row>
    <row r="3242" spans="1:21" ht="43.75" hidden="1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9">
        <f t="shared" si="210"/>
        <v>42782.958333333328</v>
      </c>
      <c r="L3242" s="9">
        <f t="shared" si="211"/>
        <v>42754.693842592591</v>
      </c>
      <c r="M3242" s="14">
        <f t="shared" si="212"/>
        <v>1</v>
      </c>
      <c r="N3242" t="b">
        <v>0</v>
      </c>
      <c r="O3242">
        <v>34</v>
      </c>
      <c r="P3242" t="b">
        <v>1</v>
      </c>
      <c r="Q3242" t="s">
        <v>8269</v>
      </c>
      <c r="R3242">
        <f t="shared" si="214"/>
        <v>101</v>
      </c>
      <c r="S3242" s="10">
        <f t="shared" si="213"/>
        <v>88.74</v>
      </c>
      <c r="T3242" t="s">
        <v>8315</v>
      </c>
      <c r="U3242" t="s">
        <v>8316</v>
      </c>
    </row>
    <row r="3243" spans="1:21" ht="58.3" hidden="1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9">
        <f t="shared" si="210"/>
        <v>41926.290972222225</v>
      </c>
      <c r="L3243" s="9">
        <f t="shared" si="211"/>
        <v>41893.324884259258</v>
      </c>
      <c r="M3243" s="14">
        <f t="shared" si="212"/>
        <v>9</v>
      </c>
      <c r="N3243" t="b">
        <v>1</v>
      </c>
      <c r="O3243">
        <v>167</v>
      </c>
      <c r="P3243" t="b">
        <v>1</v>
      </c>
      <c r="Q3243" t="s">
        <v>8269</v>
      </c>
      <c r="R3243">
        <f t="shared" si="214"/>
        <v>115</v>
      </c>
      <c r="S3243" s="10">
        <f t="shared" si="213"/>
        <v>58.69</v>
      </c>
      <c r="T3243" t="s">
        <v>8315</v>
      </c>
      <c r="U3243" t="s">
        <v>8316</v>
      </c>
    </row>
    <row r="3244" spans="1:21" ht="29.15" hidden="1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9">
        <f t="shared" si="210"/>
        <v>41901.755694444444</v>
      </c>
      <c r="L3244" s="9">
        <f t="shared" si="211"/>
        <v>41871.755694444444</v>
      </c>
      <c r="M3244" s="14">
        <f t="shared" si="212"/>
        <v>8</v>
      </c>
      <c r="N3244" t="b">
        <v>1</v>
      </c>
      <c r="O3244">
        <v>183</v>
      </c>
      <c r="P3244" t="b">
        <v>1</v>
      </c>
      <c r="Q3244" t="s">
        <v>8269</v>
      </c>
      <c r="R3244">
        <f t="shared" si="214"/>
        <v>127</v>
      </c>
      <c r="S3244" s="10">
        <f t="shared" si="213"/>
        <v>69.569999999999993</v>
      </c>
      <c r="T3244" t="s">
        <v>8315</v>
      </c>
      <c r="U3244" t="s">
        <v>8316</v>
      </c>
    </row>
    <row r="3245" spans="1:21" ht="43.75" hidden="1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9">
        <f t="shared" si="210"/>
        <v>42286</v>
      </c>
      <c r="L3245" s="9">
        <f t="shared" si="211"/>
        <v>42262.096782407403</v>
      </c>
      <c r="M3245" s="14">
        <f t="shared" si="212"/>
        <v>9</v>
      </c>
      <c r="N3245" t="b">
        <v>1</v>
      </c>
      <c r="O3245">
        <v>71</v>
      </c>
      <c r="P3245" t="b">
        <v>1</v>
      </c>
      <c r="Q3245" t="s">
        <v>8269</v>
      </c>
      <c r="R3245">
        <f t="shared" si="214"/>
        <v>103</v>
      </c>
      <c r="S3245" s="10">
        <f t="shared" si="213"/>
        <v>115.87</v>
      </c>
      <c r="T3245" t="s">
        <v>8315</v>
      </c>
      <c r="U3245" t="s">
        <v>8316</v>
      </c>
    </row>
    <row r="3246" spans="1:21" ht="43.75" hidden="1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9">
        <f t="shared" si="210"/>
        <v>42705.735902777778</v>
      </c>
      <c r="L3246" s="9">
        <f t="shared" si="211"/>
        <v>42675.694236111114</v>
      </c>
      <c r="M3246" s="14">
        <f t="shared" si="212"/>
        <v>11</v>
      </c>
      <c r="N3246" t="b">
        <v>0</v>
      </c>
      <c r="O3246">
        <v>69</v>
      </c>
      <c r="P3246" t="b">
        <v>1</v>
      </c>
      <c r="Q3246" t="s">
        <v>8269</v>
      </c>
      <c r="R3246">
        <f t="shared" si="214"/>
        <v>103</v>
      </c>
      <c r="S3246" s="10">
        <f t="shared" si="213"/>
        <v>23.87</v>
      </c>
      <c r="T3246" t="s">
        <v>8315</v>
      </c>
      <c r="U3246" t="s">
        <v>8316</v>
      </c>
    </row>
    <row r="3247" spans="1:21" ht="43.75" hidden="1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9">
        <f t="shared" si="210"/>
        <v>42167.083333333328</v>
      </c>
      <c r="L3247" s="9">
        <f t="shared" si="211"/>
        <v>42135.60020833333</v>
      </c>
      <c r="M3247" s="14">
        <f t="shared" si="212"/>
        <v>5</v>
      </c>
      <c r="N3247" t="b">
        <v>0</v>
      </c>
      <c r="O3247">
        <v>270</v>
      </c>
      <c r="P3247" t="b">
        <v>1</v>
      </c>
      <c r="Q3247" t="s">
        <v>8269</v>
      </c>
      <c r="R3247">
        <f t="shared" si="214"/>
        <v>104</v>
      </c>
      <c r="S3247" s="10">
        <f t="shared" si="213"/>
        <v>81.13</v>
      </c>
      <c r="T3247" t="s">
        <v>8315</v>
      </c>
      <c r="U3247" t="s">
        <v>8316</v>
      </c>
    </row>
    <row r="3248" spans="1:21" ht="43.75" hidden="1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9">
        <f t="shared" si="210"/>
        <v>42259.165972222225</v>
      </c>
      <c r="L3248" s="9">
        <f t="shared" si="211"/>
        <v>42230.472222222219</v>
      </c>
      <c r="M3248" s="14">
        <f t="shared" si="212"/>
        <v>8</v>
      </c>
      <c r="N3248" t="b">
        <v>1</v>
      </c>
      <c r="O3248">
        <v>193</v>
      </c>
      <c r="P3248" t="b">
        <v>1</v>
      </c>
      <c r="Q3248" t="s">
        <v>8269</v>
      </c>
      <c r="R3248">
        <f t="shared" si="214"/>
        <v>111</v>
      </c>
      <c r="S3248" s="10">
        <f t="shared" si="213"/>
        <v>57.63</v>
      </c>
      <c r="T3248" t="s">
        <v>8315</v>
      </c>
      <c r="U3248" t="s">
        <v>8316</v>
      </c>
    </row>
    <row r="3249" spans="1:21" ht="43.75" hidden="1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9">
        <f t="shared" si="210"/>
        <v>42197.434166666666</v>
      </c>
      <c r="L3249" s="9">
        <f t="shared" si="211"/>
        <v>42167.434166666666</v>
      </c>
      <c r="M3249" s="14">
        <f t="shared" si="212"/>
        <v>6</v>
      </c>
      <c r="N3249" t="b">
        <v>1</v>
      </c>
      <c r="O3249">
        <v>57</v>
      </c>
      <c r="P3249" t="b">
        <v>1</v>
      </c>
      <c r="Q3249" t="s">
        <v>8269</v>
      </c>
      <c r="R3249">
        <f t="shared" si="214"/>
        <v>106</v>
      </c>
      <c r="S3249" s="10">
        <f t="shared" si="213"/>
        <v>46.43</v>
      </c>
      <c r="T3249" t="s">
        <v>8315</v>
      </c>
      <c r="U3249" t="s">
        <v>8316</v>
      </c>
    </row>
    <row r="3250" spans="1:21" ht="29.15" hidden="1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9">
        <f t="shared" si="210"/>
        <v>42098.846724537041</v>
      </c>
      <c r="L3250" s="9">
        <f t="shared" si="211"/>
        <v>42068.888391203705</v>
      </c>
      <c r="M3250" s="14">
        <f t="shared" si="212"/>
        <v>3</v>
      </c>
      <c r="N3250" t="b">
        <v>1</v>
      </c>
      <c r="O3250">
        <v>200</v>
      </c>
      <c r="P3250" t="b">
        <v>1</v>
      </c>
      <c r="Q3250" t="s">
        <v>8269</v>
      </c>
      <c r="R3250">
        <f t="shared" si="214"/>
        <v>101</v>
      </c>
      <c r="S3250" s="10">
        <f t="shared" si="213"/>
        <v>60.48</v>
      </c>
      <c r="T3250" t="s">
        <v>8315</v>
      </c>
      <c r="U3250" t="s">
        <v>8316</v>
      </c>
    </row>
    <row r="3251" spans="1:21" ht="43.75" hidden="1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9">
        <f t="shared" si="210"/>
        <v>42175.746689814812</v>
      </c>
      <c r="L3251" s="9">
        <f t="shared" si="211"/>
        <v>42145.746689814812</v>
      </c>
      <c r="M3251" s="14">
        <f t="shared" si="212"/>
        <v>5</v>
      </c>
      <c r="N3251" t="b">
        <v>1</v>
      </c>
      <c r="O3251">
        <v>88</v>
      </c>
      <c r="P3251" t="b">
        <v>1</v>
      </c>
      <c r="Q3251" t="s">
        <v>8269</v>
      </c>
      <c r="R3251">
        <f t="shared" si="214"/>
        <v>105</v>
      </c>
      <c r="S3251" s="10">
        <f t="shared" si="213"/>
        <v>65.58</v>
      </c>
      <c r="T3251" t="s">
        <v>8315</v>
      </c>
      <c r="U3251" t="s">
        <v>8316</v>
      </c>
    </row>
    <row r="3252" spans="1:21" ht="58.3" hidden="1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9">
        <f t="shared" si="210"/>
        <v>41948.783842592595</v>
      </c>
      <c r="L3252" s="9">
        <f t="shared" si="211"/>
        <v>41918.742175925923</v>
      </c>
      <c r="M3252" s="14">
        <f t="shared" si="212"/>
        <v>10</v>
      </c>
      <c r="N3252" t="b">
        <v>1</v>
      </c>
      <c r="O3252">
        <v>213</v>
      </c>
      <c r="P3252" t="b">
        <v>1</v>
      </c>
      <c r="Q3252" t="s">
        <v>8269</v>
      </c>
      <c r="R3252">
        <f t="shared" si="214"/>
        <v>102</v>
      </c>
      <c r="S3252" s="10">
        <f t="shared" si="213"/>
        <v>119.19</v>
      </c>
      <c r="T3252" t="s">
        <v>8315</v>
      </c>
      <c r="U3252" t="s">
        <v>8316</v>
      </c>
    </row>
    <row r="3253" spans="1:21" ht="43.75" hidden="1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9">
        <f t="shared" si="210"/>
        <v>42176.731087962966</v>
      </c>
      <c r="L3253" s="9">
        <f t="shared" si="211"/>
        <v>42146.731087962966</v>
      </c>
      <c r="M3253" s="14">
        <f t="shared" si="212"/>
        <v>5</v>
      </c>
      <c r="N3253" t="b">
        <v>1</v>
      </c>
      <c r="O3253">
        <v>20</v>
      </c>
      <c r="P3253" t="b">
        <v>1</v>
      </c>
      <c r="Q3253" t="s">
        <v>8269</v>
      </c>
      <c r="R3253">
        <f t="shared" si="214"/>
        <v>111</v>
      </c>
      <c r="S3253" s="10">
        <f t="shared" si="213"/>
        <v>83.05</v>
      </c>
      <c r="T3253" t="s">
        <v>8315</v>
      </c>
      <c r="U3253" t="s">
        <v>8316</v>
      </c>
    </row>
    <row r="3254" spans="1:21" ht="43.75" hidden="1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9">
        <f t="shared" si="210"/>
        <v>42620.472685185188</v>
      </c>
      <c r="L3254" s="9">
        <f t="shared" si="211"/>
        <v>42590.472685185188</v>
      </c>
      <c r="M3254" s="14">
        <f t="shared" si="212"/>
        <v>8</v>
      </c>
      <c r="N3254" t="b">
        <v>1</v>
      </c>
      <c r="O3254">
        <v>50</v>
      </c>
      <c r="P3254" t="b">
        <v>1</v>
      </c>
      <c r="Q3254" t="s">
        <v>8269</v>
      </c>
      <c r="R3254">
        <f t="shared" si="214"/>
        <v>128</v>
      </c>
      <c r="S3254" s="10">
        <f t="shared" si="213"/>
        <v>57.52</v>
      </c>
      <c r="T3254" t="s">
        <v>8315</v>
      </c>
      <c r="U3254" t="s">
        <v>8316</v>
      </c>
    </row>
    <row r="3255" spans="1:21" ht="43.75" hidden="1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9">
        <f t="shared" si="210"/>
        <v>42621.15625</v>
      </c>
      <c r="L3255" s="9">
        <f t="shared" si="211"/>
        <v>42602.576712962968</v>
      </c>
      <c r="M3255" s="14">
        <f t="shared" si="212"/>
        <v>8</v>
      </c>
      <c r="N3255" t="b">
        <v>1</v>
      </c>
      <c r="O3255">
        <v>115</v>
      </c>
      <c r="P3255" t="b">
        <v>1</v>
      </c>
      <c r="Q3255" t="s">
        <v>8269</v>
      </c>
      <c r="R3255">
        <f t="shared" si="214"/>
        <v>102</v>
      </c>
      <c r="S3255" s="10">
        <f t="shared" si="213"/>
        <v>177.09</v>
      </c>
      <c r="T3255" t="s">
        <v>8315</v>
      </c>
      <c r="U3255" t="s">
        <v>8316</v>
      </c>
    </row>
    <row r="3256" spans="1:21" ht="43.75" hidden="1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9">
        <f t="shared" si="210"/>
        <v>42089.044085648144</v>
      </c>
      <c r="L3256" s="9">
        <f t="shared" si="211"/>
        <v>42059.085752314815</v>
      </c>
      <c r="M3256" s="14">
        <f t="shared" si="212"/>
        <v>2</v>
      </c>
      <c r="N3256" t="b">
        <v>1</v>
      </c>
      <c r="O3256">
        <v>186</v>
      </c>
      <c r="P3256" t="b">
        <v>1</v>
      </c>
      <c r="Q3256" t="s">
        <v>8269</v>
      </c>
      <c r="R3256">
        <f t="shared" si="214"/>
        <v>101</v>
      </c>
      <c r="S3256" s="10">
        <f t="shared" si="213"/>
        <v>70.77</v>
      </c>
      <c r="T3256" t="s">
        <v>8315</v>
      </c>
      <c r="U3256" t="s">
        <v>8316</v>
      </c>
    </row>
    <row r="3257" spans="1:21" ht="58.3" hidden="1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9">
        <f t="shared" si="210"/>
        <v>41919.768229166664</v>
      </c>
      <c r="L3257" s="9">
        <f t="shared" si="211"/>
        <v>41889.768229166664</v>
      </c>
      <c r="M3257" s="14">
        <f t="shared" si="212"/>
        <v>9</v>
      </c>
      <c r="N3257" t="b">
        <v>1</v>
      </c>
      <c r="O3257">
        <v>18</v>
      </c>
      <c r="P3257" t="b">
        <v>1</v>
      </c>
      <c r="Q3257" t="s">
        <v>8269</v>
      </c>
      <c r="R3257">
        <f t="shared" si="214"/>
        <v>175</v>
      </c>
      <c r="S3257" s="10">
        <f t="shared" si="213"/>
        <v>29.17</v>
      </c>
      <c r="T3257" t="s">
        <v>8315</v>
      </c>
      <c r="U3257" t="s">
        <v>8316</v>
      </c>
    </row>
    <row r="3258" spans="1:21" ht="43.75" hidden="1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9">
        <f t="shared" si="210"/>
        <v>42166.165972222225</v>
      </c>
      <c r="L3258" s="9">
        <f t="shared" si="211"/>
        <v>42144.573807870373</v>
      </c>
      <c r="M3258" s="14">
        <f t="shared" si="212"/>
        <v>5</v>
      </c>
      <c r="N3258" t="b">
        <v>1</v>
      </c>
      <c r="O3258">
        <v>176</v>
      </c>
      <c r="P3258" t="b">
        <v>1</v>
      </c>
      <c r="Q3258" t="s">
        <v>8269</v>
      </c>
      <c r="R3258">
        <f t="shared" si="214"/>
        <v>128</v>
      </c>
      <c r="S3258" s="10">
        <f t="shared" si="213"/>
        <v>72.760000000000005</v>
      </c>
      <c r="T3258" t="s">
        <v>8315</v>
      </c>
      <c r="U3258" t="s">
        <v>8316</v>
      </c>
    </row>
    <row r="3259" spans="1:21" ht="43.75" hidden="1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9">
        <f t="shared" si="210"/>
        <v>42788.559629629628</v>
      </c>
      <c r="L3259" s="9">
        <f t="shared" si="211"/>
        <v>42758.559629629628</v>
      </c>
      <c r="M3259" s="14">
        <f t="shared" si="212"/>
        <v>1</v>
      </c>
      <c r="N3259" t="b">
        <v>0</v>
      </c>
      <c r="O3259">
        <v>41</v>
      </c>
      <c r="P3259" t="b">
        <v>1</v>
      </c>
      <c r="Q3259" t="s">
        <v>8269</v>
      </c>
      <c r="R3259">
        <f t="shared" si="214"/>
        <v>106</v>
      </c>
      <c r="S3259" s="10">
        <f t="shared" si="213"/>
        <v>51.85</v>
      </c>
      <c r="T3259" t="s">
        <v>8315</v>
      </c>
      <c r="U3259" t="s">
        <v>8316</v>
      </c>
    </row>
    <row r="3260" spans="1:21" ht="43.75" hidden="1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9">
        <f t="shared" si="210"/>
        <v>42012.887280092589</v>
      </c>
      <c r="L3260" s="9">
        <f t="shared" si="211"/>
        <v>41982.887280092589</v>
      </c>
      <c r="M3260" s="14">
        <f t="shared" si="212"/>
        <v>12</v>
      </c>
      <c r="N3260" t="b">
        <v>1</v>
      </c>
      <c r="O3260">
        <v>75</v>
      </c>
      <c r="P3260" t="b">
        <v>1</v>
      </c>
      <c r="Q3260" t="s">
        <v>8269</v>
      </c>
      <c r="R3260">
        <f t="shared" si="214"/>
        <v>105</v>
      </c>
      <c r="S3260" s="10">
        <f t="shared" si="213"/>
        <v>98.2</v>
      </c>
      <c r="T3260" t="s">
        <v>8315</v>
      </c>
      <c r="U3260" t="s">
        <v>8316</v>
      </c>
    </row>
    <row r="3261" spans="1:21" ht="43.75" hidden="1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9">
        <f t="shared" si="210"/>
        <v>42644.165972222225</v>
      </c>
      <c r="L3261" s="9">
        <f t="shared" si="211"/>
        <v>42614.760937500003</v>
      </c>
      <c r="M3261" s="14">
        <f t="shared" si="212"/>
        <v>9</v>
      </c>
      <c r="N3261" t="b">
        <v>1</v>
      </c>
      <c r="O3261">
        <v>97</v>
      </c>
      <c r="P3261" t="b">
        <v>1</v>
      </c>
      <c r="Q3261" t="s">
        <v>8269</v>
      </c>
      <c r="R3261">
        <f t="shared" si="214"/>
        <v>106</v>
      </c>
      <c r="S3261" s="10">
        <f t="shared" si="213"/>
        <v>251.74</v>
      </c>
      <c r="T3261" t="s">
        <v>8315</v>
      </c>
      <c r="U3261" t="s">
        <v>8316</v>
      </c>
    </row>
    <row r="3262" spans="1:21" ht="43.75" hidden="1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9">
        <f t="shared" si="210"/>
        <v>42338.714328703703</v>
      </c>
      <c r="L3262" s="9">
        <f t="shared" si="211"/>
        <v>42303.672662037032</v>
      </c>
      <c r="M3262" s="14">
        <f t="shared" si="212"/>
        <v>10</v>
      </c>
      <c r="N3262" t="b">
        <v>1</v>
      </c>
      <c r="O3262">
        <v>73</v>
      </c>
      <c r="P3262" t="b">
        <v>1</v>
      </c>
      <c r="Q3262" t="s">
        <v>8269</v>
      </c>
      <c r="R3262">
        <f t="shared" si="214"/>
        <v>109</v>
      </c>
      <c r="S3262" s="10">
        <f t="shared" si="213"/>
        <v>74.819999999999993</v>
      </c>
      <c r="T3262" t="s">
        <v>8315</v>
      </c>
      <c r="U3262" t="s">
        <v>8316</v>
      </c>
    </row>
    <row r="3263" spans="1:21" ht="43.75" hidden="1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9">
        <f t="shared" si="210"/>
        <v>42201.725416666668</v>
      </c>
      <c r="L3263" s="9">
        <f t="shared" si="211"/>
        <v>42171.725416666668</v>
      </c>
      <c r="M3263" s="14">
        <f t="shared" si="212"/>
        <v>6</v>
      </c>
      <c r="N3263" t="b">
        <v>1</v>
      </c>
      <c r="O3263">
        <v>49</v>
      </c>
      <c r="P3263" t="b">
        <v>1</v>
      </c>
      <c r="Q3263" t="s">
        <v>8269</v>
      </c>
      <c r="R3263">
        <f t="shared" si="214"/>
        <v>100</v>
      </c>
      <c r="S3263" s="10">
        <f t="shared" si="213"/>
        <v>67.650000000000006</v>
      </c>
      <c r="T3263" t="s">
        <v>8315</v>
      </c>
      <c r="U3263" t="s">
        <v>8316</v>
      </c>
    </row>
    <row r="3264" spans="1:21" ht="29.15" hidden="1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9">
        <f t="shared" si="210"/>
        <v>41995.166666666672</v>
      </c>
      <c r="L3264" s="9">
        <f t="shared" si="211"/>
        <v>41964.315532407403</v>
      </c>
      <c r="M3264" s="14">
        <f t="shared" si="212"/>
        <v>11</v>
      </c>
      <c r="N3264" t="b">
        <v>1</v>
      </c>
      <c r="O3264">
        <v>134</v>
      </c>
      <c r="P3264" t="b">
        <v>1</v>
      </c>
      <c r="Q3264" t="s">
        <v>8269</v>
      </c>
      <c r="R3264">
        <f t="shared" si="214"/>
        <v>103</v>
      </c>
      <c r="S3264" s="10">
        <f t="shared" si="213"/>
        <v>93.81</v>
      </c>
      <c r="T3264" t="s">
        <v>8315</v>
      </c>
      <c r="U3264" t="s">
        <v>8316</v>
      </c>
    </row>
    <row r="3265" spans="1:21" ht="29.15" hidden="1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9">
        <f t="shared" si="210"/>
        <v>42307.875</v>
      </c>
      <c r="L3265" s="9">
        <f t="shared" si="211"/>
        <v>42284.516064814816</v>
      </c>
      <c r="M3265" s="14">
        <f t="shared" si="212"/>
        <v>10</v>
      </c>
      <c r="N3265" t="b">
        <v>1</v>
      </c>
      <c r="O3265">
        <v>68</v>
      </c>
      <c r="P3265" t="b">
        <v>1</v>
      </c>
      <c r="Q3265" t="s">
        <v>8269</v>
      </c>
      <c r="R3265">
        <f t="shared" si="214"/>
        <v>112</v>
      </c>
      <c r="S3265" s="10">
        <f t="shared" si="213"/>
        <v>41.24</v>
      </c>
      <c r="T3265" t="s">
        <v>8315</v>
      </c>
      <c r="U3265" t="s">
        <v>8316</v>
      </c>
    </row>
    <row r="3266" spans="1:21" ht="29.15" hidden="1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9">
        <f t="shared" si="210"/>
        <v>42032.916666666672</v>
      </c>
      <c r="L3266" s="9">
        <f t="shared" si="211"/>
        <v>42016.800208333334</v>
      </c>
      <c r="M3266" s="14">
        <f t="shared" si="212"/>
        <v>1</v>
      </c>
      <c r="N3266" t="b">
        <v>1</v>
      </c>
      <c r="O3266">
        <v>49</v>
      </c>
      <c r="P3266" t="b">
        <v>1</v>
      </c>
      <c r="Q3266" t="s">
        <v>8269</v>
      </c>
      <c r="R3266">
        <f t="shared" si="214"/>
        <v>103</v>
      </c>
      <c r="S3266" s="10">
        <f t="shared" si="213"/>
        <v>52.55</v>
      </c>
      <c r="T3266" t="s">
        <v>8315</v>
      </c>
      <c r="U3266" t="s">
        <v>8316</v>
      </c>
    </row>
    <row r="3267" spans="1:21" ht="43.75" hidden="1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9">
        <f t="shared" ref="K3267:K3330" si="215">(I3267/60/60/24) + DATE(1970,1,1)</f>
        <v>42341.708333333328</v>
      </c>
      <c r="L3267" s="9">
        <f t="shared" ref="L3267:L3330" si="216">(J3267/60/60/24) + DATE(1970,1,1)</f>
        <v>42311.711979166663</v>
      </c>
      <c r="M3267" s="14">
        <f t="shared" ref="M3267:M3330" si="217">MONTH(L3267)</f>
        <v>11</v>
      </c>
      <c r="N3267" t="b">
        <v>1</v>
      </c>
      <c r="O3267">
        <v>63</v>
      </c>
      <c r="P3267" t="b">
        <v>1</v>
      </c>
      <c r="Q3267" t="s">
        <v>8269</v>
      </c>
      <c r="R3267">
        <f t="shared" si="214"/>
        <v>164</v>
      </c>
      <c r="S3267" s="10">
        <f t="shared" ref="S3267:S3330" si="218">IFERROR(ROUND(E3267/O3267,2),0)</f>
        <v>70.290000000000006</v>
      </c>
      <c r="T3267" t="s">
        <v>8315</v>
      </c>
      <c r="U3267" t="s">
        <v>8316</v>
      </c>
    </row>
    <row r="3268" spans="1:21" ht="43.75" hidden="1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9">
        <f t="shared" si="215"/>
        <v>42167.875</v>
      </c>
      <c r="L3268" s="9">
        <f t="shared" si="216"/>
        <v>42136.536134259266</v>
      </c>
      <c r="M3268" s="14">
        <f t="shared" si="217"/>
        <v>5</v>
      </c>
      <c r="N3268" t="b">
        <v>1</v>
      </c>
      <c r="O3268">
        <v>163</v>
      </c>
      <c r="P3268" t="b">
        <v>1</v>
      </c>
      <c r="Q3268" t="s">
        <v>8269</v>
      </c>
      <c r="R3268">
        <f t="shared" si="214"/>
        <v>131</v>
      </c>
      <c r="S3268" s="10">
        <f t="shared" si="218"/>
        <v>48.33</v>
      </c>
      <c r="T3268" t="s">
        <v>8315</v>
      </c>
      <c r="U3268" t="s">
        <v>8316</v>
      </c>
    </row>
    <row r="3269" spans="1:21" ht="43.75" hidden="1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9">
        <f t="shared" si="215"/>
        <v>42202.757638888885</v>
      </c>
      <c r="L3269" s="9">
        <f t="shared" si="216"/>
        <v>42172.757638888885</v>
      </c>
      <c r="M3269" s="14">
        <f t="shared" si="217"/>
        <v>6</v>
      </c>
      <c r="N3269" t="b">
        <v>1</v>
      </c>
      <c r="O3269">
        <v>288</v>
      </c>
      <c r="P3269" t="b">
        <v>1</v>
      </c>
      <c r="Q3269" t="s">
        <v>8269</v>
      </c>
      <c r="R3269">
        <f t="shared" si="214"/>
        <v>102</v>
      </c>
      <c r="S3269" s="10">
        <f t="shared" si="218"/>
        <v>53.18</v>
      </c>
      <c r="T3269" t="s">
        <v>8315</v>
      </c>
      <c r="U3269" t="s">
        <v>8316</v>
      </c>
    </row>
    <row r="3270" spans="1:21" ht="43.75" hidden="1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9">
        <f t="shared" si="215"/>
        <v>42606.90425925926</v>
      </c>
      <c r="L3270" s="9">
        <f t="shared" si="216"/>
        <v>42590.90425925926</v>
      </c>
      <c r="M3270" s="14">
        <f t="shared" si="217"/>
        <v>8</v>
      </c>
      <c r="N3270" t="b">
        <v>1</v>
      </c>
      <c r="O3270">
        <v>42</v>
      </c>
      <c r="P3270" t="b">
        <v>1</v>
      </c>
      <c r="Q3270" t="s">
        <v>8269</v>
      </c>
      <c r="R3270">
        <f t="shared" si="214"/>
        <v>128</v>
      </c>
      <c r="S3270" s="10">
        <f t="shared" si="218"/>
        <v>60.95</v>
      </c>
      <c r="T3270" t="s">
        <v>8315</v>
      </c>
      <c r="U3270" t="s">
        <v>8316</v>
      </c>
    </row>
    <row r="3271" spans="1:21" ht="43.75" hidden="1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9">
        <f t="shared" si="215"/>
        <v>42171.458333333328</v>
      </c>
      <c r="L3271" s="9">
        <f t="shared" si="216"/>
        <v>42137.395798611105</v>
      </c>
      <c r="M3271" s="14">
        <f t="shared" si="217"/>
        <v>5</v>
      </c>
      <c r="N3271" t="b">
        <v>1</v>
      </c>
      <c r="O3271">
        <v>70</v>
      </c>
      <c r="P3271" t="b">
        <v>1</v>
      </c>
      <c r="Q3271" t="s">
        <v>8269</v>
      </c>
      <c r="R3271">
        <f t="shared" si="214"/>
        <v>102</v>
      </c>
      <c r="S3271" s="10">
        <f t="shared" si="218"/>
        <v>116</v>
      </c>
      <c r="T3271" t="s">
        <v>8315</v>
      </c>
      <c r="U3271" t="s">
        <v>8316</v>
      </c>
    </row>
    <row r="3272" spans="1:21" ht="58.3" hidden="1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9">
        <f t="shared" si="215"/>
        <v>42197.533159722225</v>
      </c>
      <c r="L3272" s="9">
        <f t="shared" si="216"/>
        <v>42167.533159722225</v>
      </c>
      <c r="M3272" s="14">
        <f t="shared" si="217"/>
        <v>6</v>
      </c>
      <c r="N3272" t="b">
        <v>1</v>
      </c>
      <c r="O3272">
        <v>30</v>
      </c>
      <c r="P3272" t="b">
        <v>1</v>
      </c>
      <c r="Q3272" t="s">
        <v>8269</v>
      </c>
      <c r="R3272">
        <f t="shared" si="214"/>
        <v>102</v>
      </c>
      <c r="S3272" s="10">
        <f t="shared" si="218"/>
        <v>61</v>
      </c>
      <c r="T3272" t="s">
        <v>8315</v>
      </c>
      <c r="U3272" t="s">
        <v>8316</v>
      </c>
    </row>
    <row r="3273" spans="1:21" hidden="1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9">
        <f t="shared" si="215"/>
        <v>41945.478877314818</v>
      </c>
      <c r="L3273" s="9">
        <f t="shared" si="216"/>
        <v>41915.437210648146</v>
      </c>
      <c r="M3273" s="14">
        <f t="shared" si="217"/>
        <v>10</v>
      </c>
      <c r="N3273" t="b">
        <v>1</v>
      </c>
      <c r="O3273">
        <v>51</v>
      </c>
      <c r="P3273" t="b">
        <v>1</v>
      </c>
      <c r="Q3273" t="s">
        <v>8269</v>
      </c>
      <c r="R3273">
        <f t="shared" si="214"/>
        <v>130</v>
      </c>
      <c r="S3273" s="10">
        <f t="shared" si="218"/>
        <v>38.24</v>
      </c>
      <c r="T3273" t="s">
        <v>8315</v>
      </c>
      <c r="U3273" t="s">
        <v>8316</v>
      </c>
    </row>
    <row r="3274" spans="1:21" ht="43.75" hidden="1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9">
        <f t="shared" si="215"/>
        <v>42314.541770833333</v>
      </c>
      <c r="L3274" s="9">
        <f t="shared" si="216"/>
        <v>42284.500104166669</v>
      </c>
      <c r="M3274" s="14">
        <f t="shared" si="217"/>
        <v>10</v>
      </c>
      <c r="N3274" t="b">
        <v>1</v>
      </c>
      <c r="O3274">
        <v>145</v>
      </c>
      <c r="P3274" t="b">
        <v>1</v>
      </c>
      <c r="Q3274" t="s">
        <v>8269</v>
      </c>
      <c r="R3274">
        <f t="shared" si="214"/>
        <v>154</v>
      </c>
      <c r="S3274" s="10">
        <f t="shared" si="218"/>
        <v>106.5</v>
      </c>
      <c r="T3274" t="s">
        <v>8315</v>
      </c>
      <c r="U3274" t="s">
        <v>8316</v>
      </c>
    </row>
    <row r="3275" spans="1:21" ht="58.3" hidden="1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9">
        <f t="shared" si="215"/>
        <v>42627.791666666672</v>
      </c>
      <c r="L3275" s="9">
        <f t="shared" si="216"/>
        <v>42611.801412037035</v>
      </c>
      <c r="M3275" s="14">
        <f t="shared" si="217"/>
        <v>8</v>
      </c>
      <c r="N3275" t="b">
        <v>1</v>
      </c>
      <c r="O3275">
        <v>21</v>
      </c>
      <c r="P3275" t="b">
        <v>1</v>
      </c>
      <c r="Q3275" t="s">
        <v>8269</v>
      </c>
      <c r="R3275">
        <f t="shared" si="214"/>
        <v>107</v>
      </c>
      <c r="S3275" s="10">
        <f t="shared" si="218"/>
        <v>204.57</v>
      </c>
      <c r="T3275" t="s">
        <v>8315</v>
      </c>
      <c r="U3275" t="s">
        <v>8316</v>
      </c>
    </row>
    <row r="3276" spans="1:21" ht="43.75" hidden="1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9">
        <f t="shared" si="215"/>
        <v>42444.875</v>
      </c>
      <c r="L3276" s="9">
        <f t="shared" si="216"/>
        <v>42400.704537037032</v>
      </c>
      <c r="M3276" s="14">
        <f t="shared" si="217"/>
        <v>1</v>
      </c>
      <c r="N3276" t="b">
        <v>1</v>
      </c>
      <c r="O3276">
        <v>286</v>
      </c>
      <c r="P3276" t="b">
        <v>1</v>
      </c>
      <c r="Q3276" t="s">
        <v>8269</v>
      </c>
      <c r="R3276">
        <f t="shared" si="214"/>
        <v>101</v>
      </c>
      <c r="S3276" s="10">
        <f t="shared" si="218"/>
        <v>54.91</v>
      </c>
      <c r="T3276" t="s">
        <v>8315</v>
      </c>
      <c r="U3276" t="s">
        <v>8316</v>
      </c>
    </row>
    <row r="3277" spans="1:21" ht="43.75" hidden="1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9">
        <f t="shared" si="215"/>
        <v>42044.1875</v>
      </c>
      <c r="L3277" s="9">
        <f t="shared" si="216"/>
        <v>42017.88045138889</v>
      </c>
      <c r="M3277" s="14">
        <f t="shared" si="217"/>
        <v>1</v>
      </c>
      <c r="N3277" t="b">
        <v>1</v>
      </c>
      <c r="O3277">
        <v>12</v>
      </c>
      <c r="P3277" t="b">
        <v>1</v>
      </c>
      <c r="Q3277" t="s">
        <v>8269</v>
      </c>
      <c r="R3277">
        <f t="shared" si="214"/>
        <v>100</v>
      </c>
      <c r="S3277" s="10">
        <f t="shared" si="218"/>
        <v>150.41999999999999</v>
      </c>
      <c r="T3277" t="s">
        <v>8315</v>
      </c>
      <c r="U3277" t="s">
        <v>8316</v>
      </c>
    </row>
    <row r="3278" spans="1:21" ht="43.75" hidden="1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9">
        <f t="shared" si="215"/>
        <v>42461.165972222225</v>
      </c>
      <c r="L3278" s="9">
        <f t="shared" si="216"/>
        <v>42426.949988425928</v>
      </c>
      <c r="M3278" s="14">
        <f t="shared" si="217"/>
        <v>2</v>
      </c>
      <c r="N3278" t="b">
        <v>1</v>
      </c>
      <c r="O3278">
        <v>100</v>
      </c>
      <c r="P3278" t="b">
        <v>1</v>
      </c>
      <c r="Q3278" t="s">
        <v>8269</v>
      </c>
      <c r="R3278">
        <f t="shared" si="214"/>
        <v>117</v>
      </c>
      <c r="S3278" s="10">
        <f t="shared" si="218"/>
        <v>52.58</v>
      </c>
      <c r="T3278" t="s">
        <v>8315</v>
      </c>
      <c r="U3278" t="s">
        <v>8316</v>
      </c>
    </row>
    <row r="3279" spans="1:21" ht="58.3" hidden="1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9">
        <f t="shared" si="215"/>
        <v>41961.724606481483</v>
      </c>
      <c r="L3279" s="9">
        <f t="shared" si="216"/>
        <v>41931.682939814818</v>
      </c>
      <c r="M3279" s="14">
        <f t="shared" si="217"/>
        <v>10</v>
      </c>
      <c r="N3279" t="b">
        <v>1</v>
      </c>
      <c r="O3279">
        <v>100</v>
      </c>
      <c r="P3279" t="b">
        <v>1</v>
      </c>
      <c r="Q3279" t="s">
        <v>8269</v>
      </c>
      <c r="R3279">
        <f t="shared" si="214"/>
        <v>109</v>
      </c>
      <c r="S3279" s="10">
        <f t="shared" si="218"/>
        <v>54.3</v>
      </c>
      <c r="T3279" t="s">
        <v>8315</v>
      </c>
      <c r="U3279" t="s">
        <v>8316</v>
      </c>
    </row>
    <row r="3280" spans="1:21" ht="43.75" hidden="1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9">
        <f t="shared" si="215"/>
        <v>42154.848414351851</v>
      </c>
      <c r="L3280" s="9">
        <f t="shared" si="216"/>
        <v>42124.848414351851</v>
      </c>
      <c r="M3280" s="14">
        <f t="shared" si="217"/>
        <v>4</v>
      </c>
      <c r="N3280" t="b">
        <v>1</v>
      </c>
      <c r="O3280">
        <v>34</v>
      </c>
      <c r="P3280" t="b">
        <v>1</v>
      </c>
      <c r="Q3280" t="s">
        <v>8269</v>
      </c>
      <c r="R3280">
        <f t="shared" si="214"/>
        <v>103</v>
      </c>
      <c r="S3280" s="10">
        <f t="shared" si="218"/>
        <v>76.03</v>
      </c>
      <c r="T3280" t="s">
        <v>8315</v>
      </c>
      <c r="U3280" t="s">
        <v>8316</v>
      </c>
    </row>
    <row r="3281" spans="1:21" ht="58.3" hidden="1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9">
        <f t="shared" si="215"/>
        <v>42461.06086805556</v>
      </c>
      <c r="L3281" s="9">
        <f t="shared" si="216"/>
        <v>42431.102534722217</v>
      </c>
      <c r="M3281" s="14">
        <f t="shared" si="217"/>
        <v>3</v>
      </c>
      <c r="N3281" t="b">
        <v>0</v>
      </c>
      <c r="O3281">
        <v>63</v>
      </c>
      <c r="P3281" t="b">
        <v>1</v>
      </c>
      <c r="Q3281" t="s">
        <v>8269</v>
      </c>
      <c r="R3281">
        <f t="shared" si="214"/>
        <v>114</v>
      </c>
      <c r="S3281" s="10">
        <f t="shared" si="218"/>
        <v>105.21</v>
      </c>
      <c r="T3281" t="s">
        <v>8315</v>
      </c>
      <c r="U3281" t="s">
        <v>8316</v>
      </c>
    </row>
    <row r="3282" spans="1:21" ht="58.3" hidden="1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9">
        <f t="shared" si="215"/>
        <v>42156.208333333328</v>
      </c>
      <c r="L3282" s="9">
        <f t="shared" si="216"/>
        <v>42121.756921296299</v>
      </c>
      <c r="M3282" s="14">
        <f t="shared" si="217"/>
        <v>4</v>
      </c>
      <c r="N3282" t="b">
        <v>0</v>
      </c>
      <c r="O3282">
        <v>30</v>
      </c>
      <c r="P3282" t="b">
        <v>1</v>
      </c>
      <c r="Q3282" t="s">
        <v>8269</v>
      </c>
      <c r="R3282">
        <f t="shared" si="214"/>
        <v>103</v>
      </c>
      <c r="S3282" s="10">
        <f t="shared" si="218"/>
        <v>68.67</v>
      </c>
      <c r="T3282" t="s">
        <v>8315</v>
      </c>
      <c r="U3282" t="s">
        <v>8316</v>
      </c>
    </row>
    <row r="3283" spans="1:21" ht="29.15" hidden="1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9">
        <f t="shared" si="215"/>
        <v>42249.019733796296</v>
      </c>
      <c r="L3283" s="9">
        <f t="shared" si="216"/>
        <v>42219.019733796296</v>
      </c>
      <c r="M3283" s="14">
        <f t="shared" si="217"/>
        <v>8</v>
      </c>
      <c r="N3283" t="b">
        <v>0</v>
      </c>
      <c r="O3283">
        <v>47</v>
      </c>
      <c r="P3283" t="b">
        <v>1</v>
      </c>
      <c r="Q3283" t="s">
        <v>8269</v>
      </c>
      <c r="R3283">
        <f t="shared" si="214"/>
        <v>122</v>
      </c>
      <c r="S3283" s="10">
        <f t="shared" si="218"/>
        <v>129.36000000000001</v>
      </c>
      <c r="T3283" t="s">
        <v>8315</v>
      </c>
      <c r="U3283" t="s">
        <v>8316</v>
      </c>
    </row>
    <row r="3284" spans="1:21" ht="43.75" hidden="1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9">
        <f t="shared" si="215"/>
        <v>42489.19430555556</v>
      </c>
      <c r="L3284" s="9">
        <f t="shared" si="216"/>
        <v>42445.19430555556</v>
      </c>
      <c r="M3284" s="14">
        <f t="shared" si="217"/>
        <v>3</v>
      </c>
      <c r="N3284" t="b">
        <v>0</v>
      </c>
      <c r="O3284">
        <v>237</v>
      </c>
      <c r="P3284" t="b">
        <v>1</v>
      </c>
      <c r="Q3284" t="s">
        <v>8269</v>
      </c>
      <c r="R3284">
        <f t="shared" si="214"/>
        <v>103</v>
      </c>
      <c r="S3284" s="10">
        <f t="shared" si="218"/>
        <v>134.26</v>
      </c>
      <c r="T3284" t="s">
        <v>8315</v>
      </c>
      <c r="U3284" t="s">
        <v>8316</v>
      </c>
    </row>
    <row r="3285" spans="1:21" ht="58.3" hidden="1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9">
        <f t="shared" si="215"/>
        <v>42410.875</v>
      </c>
      <c r="L3285" s="9">
        <f t="shared" si="216"/>
        <v>42379.74418981481</v>
      </c>
      <c r="M3285" s="14">
        <f t="shared" si="217"/>
        <v>1</v>
      </c>
      <c r="N3285" t="b">
        <v>0</v>
      </c>
      <c r="O3285">
        <v>47</v>
      </c>
      <c r="P3285" t="b">
        <v>1</v>
      </c>
      <c r="Q3285" t="s">
        <v>8269</v>
      </c>
      <c r="R3285">
        <f t="shared" si="214"/>
        <v>105</v>
      </c>
      <c r="S3285" s="10">
        <f t="shared" si="218"/>
        <v>17.829999999999998</v>
      </c>
      <c r="T3285" t="s">
        <v>8315</v>
      </c>
      <c r="U3285" t="s">
        <v>8316</v>
      </c>
    </row>
    <row r="3286" spans="1:21" ht="43.75" hidden="1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9">
        <f t="shared" si="215"/>
        <v>42398.249305555553</v>
      </c>
      <c r="L3286" s="9">
        <f t="shared" si="216"/>
        <v>42380.884872685187</v>
      </c>
      <c r="M3286" s="14">
        <f t="shared" si="217"/>
        <v>1</v>
      </c>
      <c r="N3286" t="b">
        <v>0</v>
      </c>
      <c r="O3286">
        <v>15</v>
      </c>
      <c r="P3286" t="b">
        <v>1</v>
      </c>
      <c r="Q3286" t="s">
        <v>8269</v>
      </c>
      <c r="R3286">
        <f t="shared" si="214"/>
        <v>102</v>
      </c>
      <c r="S3286" s="10">
        <f t="shared" si="218"/>
        <v>203.2</v>
      </c>
      <c r="T3286" t="s">
        <v>8315</v>
      </c>
      <c r="U3286" t="s">
        <v>8316</v>
      </c>
    </row>
    <row r="3287" spans="1:21" hidden="1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9">
        <f t="shared" si="215"/>
        <v>42794.208333333328</v>
      </c>
      <c r="L3287" s="9">
        <f t="shared" si="216"/>
        <v>42762.942430555559</v>
      </c>
      <c r="M3287" s="14">
        <f t="shared" si="217"/>
        <v>1</v>
      </c>
      <c r="N3287" t="b">
        <v>0</v>
      </c>
      <c r="O3287">
        <v>81</v>
      </c>
      <c r="P3287" t="b">
        <v>1</v>
      </c>
      <c r="Q3287" t="s">
        <v>8269</v>
      </c>
      <c r="R3287">
        <f t="shared" si="214"/>
        <v>112</v>
      </c>
      <c r="S3287" s="10">
        <f t="shared" si="218"/>
        <v>69.19</v>
      </c>
      <c r="T3287" t="s">
        <v>8315</v>
      </c>
      <c r="U3287" t="s">
        <v>8316</v>
      </c>
    </row>
    <row r="3288" spans="1:21" ht="58.3" hidden="1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9">
        <f t="shared" si="215"/>
        <v>42597.840069444443</v>
      </c>
      <c r="L3288" s="9">
        <f t="shared" si="216"/>
        <v>42567.840069444443</v>
      </c>
      <c r="M3288" s="14">
        <f t="shared" si="217"/>
        <v>7</v>
      </c>
      <c r="N3288" t="b">
        <v>0</v>
      </c>
      <c r="O3288">
        <v>122</v>
      </c>
      <c r="P3288" t="b">
        <v>1</v>
      </c>
      <c r="Q3288" t="s">
        <v>8269</v>
      </c>
      <c r="R3288">
        <f t="shared" si="214"/>
        <v>102</v>
      </c>
      <c r="S3288" s="10">
        <f t="shared" si="218"/>
        <v>125.12</v>
      </c>
      <c r="T3288" t="s">
        <v>8315</v>
      </c>
      <c r="U3288" t="s">
        <v>8316</v>
      </c>
    </row>
    <row r="3289" spans="1:21" ht="29.15" hidden="1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9">
        <f t="shared" si="215"/>
        <v>42336.750324074077</v>
      </c>
      <c r="L3289" s="9">
        <f t="shared" si="216"/>
        <v>42311.750324074077</v>
      </c>
      <c r="M3289" s="14">
        <f t="shared" si="217"/>
        <v>11</v>
      </c>
      <c r="N3289" t="b">
        <v>0</v>
      </c>
      <c r="O3289">
        <v>34</v>
      </c>
      <c r="P3289" t="b">
        <v>1</v>
      </c>
      <c r="Q3289" t="s">
        <v>8269</v>
      </c>
      <c r="R3289">
        <f t="shared" si="214"/>
        <v>100</v>
      </c>
      <c r="S3289" s="10">
        <f t="shared" si="218"/>
        <v>73.53</v>
      </c>
      <c r="T3289" t="s">
        <v>8315</v>
      </c>
      <c r="U3289" t="s">
        <v>8316</v>
      </c>
    </row>
    <row r="3290" spans="1:21" ht="43.75" hidden="1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9">
        <f t="shared" si="215"/>
        <v>42541.958333333328</v>
      </c>
      <c r="L3290" s="9">
        <f t="shared" si="216"/>
        <v>42505.774479166663</v>
      </c>
      <c r="M3290" s="14">
        <f t="shared" si="217"/>
        <v>5</v>
      </c>
      <c r="N3290" t="b">
        <v>0</v>
      </c>
      <c r="O3290">
        <v>207</v>
      </c>
      <c r="P3290" t="b">
        <v>1</v>
      </c>
      <c r="Q3290" t="s">
        <v>8269</v>
      </c>
      <c r="R3290">
        <f t="shared" si="214"/>
        <v>100</v>
      </c>
      <c r="S3290" s="10">
        <f t="shared" si="218"/>
        <v>48.44</v>
      </c>
      <c r="T3290" t="s">
        <v>8315</v>
      </c>
      <c r="U3290" t="s">
        <v>8316</v>
      </c>
    </row>
    <row r="3291" spans="1:21" ht="58.3" hidden="1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9">
        <f t="shared" si="215"/>
        <v>42786.368078703701</v>
      </c>
      <c r="L3291" s="9">
        <f t="shared" si="216"/>
        <v>42758.368078703701</v>
      </c>
      <c r="M3291" s="14">
        <f t="shared" si="217"/>
        <v>1</v>
      </c>
      <c r="N3291" t="b">
        <v>0</v>
      </c>
      <c r="O3291">
        <v>25</v>
      </c>
      <c r="P3291" t="b">
        <v>1</v>
      </c>
      <c r="Q3291" t="s">
        <v>8269</v>
      </c>
      <c r="R3291">
        <f t="shared" si="214"/>
        <v>133</v>
      </c>
      <c r="S3291" s="10">
        <f t="shared" si="218"/>
        <v>26.61</v>
      </c>
      <c r="T3291" t="s">
        <v>8315</v>
      </c>
      <c r="U3291" t="s">
        <v>8316</v>
      </c>
    </row>
    <row r="3292" spans="1:21" ht="72.900000000000006" hidden="1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9">
        <f t="shared" si="215"/>
        <v>42805.51494212963</v>
      </c>
      <c r="L3292" s="9">
        <f t="shared" si="216"/>
        <v>42775.51494212963</v>
      </c>
      <c r="M3292" s="14">
        <f t="shared" si="217"/>
        <v>2</v>
      </c>
      <c r="N3292" t="b">
        <v>0</v>
      </c>
      <c r="O3292">
        <v>72</v>
      </c>
      <c r="P3292" t="b">
        <v>1</v>
      </c>
      <c r="Q3292" t="s">
        <v>8269</v>
      </c>
      <c r="R3292">
        <f t="shared" si="214"/>
        <v>121</v>
      </c>
      <c r="S3292" s="10">
        <f t="shared" si="218"/>
        <v>33.67</v>
      </c>
      <c r="T3292" t="s">
        <v>8315</v>
      </c>
      <c r="U3292" t="s">
        <v>8316</v>
      </c>
    </row>
    <row r="3293" spans="1:21" ht="58.3" hidden="1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9">
        <f t="shared" si="215"/>
        <v>42264.165972222225</v>
      </c>
      <c r="L3293" s="9">
        <f t="shared" si="216"/>
        <v>42232.702546296292</v>
      </c>
      <c r="M3293" s="14">
        <f t="shared" si="217"/>
        <v>8</v>
      </c>
      <c r="N3293" t="b">
        <v>0</v>
      </c>
      <c r="O3293">
        <v>14</v>
      </c>
      <c r="P3293" t="b">
        <v>1</v>
      </c>
      <c r="Q3293" t="s">
        <v>8269</v>
      </c>
      <c r="R3293">
        <f t="shared" si="214"/>
        <v>114</v>
      </c>
      <c r="S3293" s="10">
        <f t="shared" si="218"/>
        <v>40.71</v>
      </c>
      <c r="T3293" t="s">
        <v>8315</v>
      </c>
      <c r="U3293" t="s">
        <v>8316</v>
      </c>
    </row>
    <row r="3294" spans="1:21" ht="43.75" hidden="1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9">
        <f t="shared" si="215"/>
        <v>42342.811898148153</v>
      </c>
      <c r="L3294" s="9">
        <f t="shared" si="216"/>
        <v>42282.770231481481</v>
      </c>
      <c r="M3294" s="14">
        <f t="shared" si="217"/>
        <v>10</v>
      </c>
      <c r="N3294" t="b">
        <v>0</v>
      </c>
      <c r="O3294">
        <v>15</v>
      </c>
      <c r="P3294" t="b">
        <v>1</v>
      </c>
      <c r="Q3294" t="s">
        <v>8269</v>
      </c>
      <c r="R3294">
        <f t="shared" si="214"/>
        <v>286</v>
      </c>
      <c r="S3294" s="10">
        <f t="shared" si="218"/>
        <v>19.27</v>
      </c>
      <c r="T3294" t="s">
        <v>8315</v>
      </c>
      <c r="U3294" t="s">
        <v>8316</v>
      </c>
    </row>
    <row r="3295" spans="1:21" ht="58.3" hidden="1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9">
        <f t="shared" si="215"/>
        <v>42798.425370370373</v>
      </c>
      <c r="L3295" s="9">
        <f t="shared" si="216"/>
        <v>42768.425370370373</v>
      </c>
      <c r="M3295" s="14">
        <f t="shared" si="217"/>
        <v>2</v>
      </c>
      <c r="N3295" t="b">
        <v>0</v>
      </c>
      <c r="O3295">
        <v>91</v>
      </c>
      <c r="P3295" t="b">
        <v>1</v>
      </c>
      <c r="Q3295" t="s">
        <v>8269</v>
      </c>
      <c r="R3295">
        <f t="shared" ref="R3295:R3358" si="219">IFERROR(ROUND(E3295/D3295*100,0),0)</f>
        <v>170</v>
      </c>
      <c r="S3295" s="10">
        <f t="shared" si="218"/>
        <v>84.29</v>
      </c>
      <c r="T3295" t="s">
        <v>8315</v>
      </c>
      <c r="U3295" t="s">
        <v>8316</v>
      </c>
    </row>
    <row r="3296" spans="1:21" ht="43.75" hidden="1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9">
        <f t="shared" si="215"/>
        <v>42171.541134259256</v>
      </c>
      <c r="L3296" s="9">
        <f t="shared" si="216"/>
        <v>42141.541134259256</v>
      </c>
      <c r="M3296" s="14">
        <f t="shared" si="217"/>
        <v>5</v>
      </c>
      <c r="N3296" t="b">
        <v>0</v>
      </c>
      <c r="O3296">
        <v>24</v>
      </c>
      <c r="P3296" t="b">
        <v>1</v>
      </c>
      <c r="Q3296" t="s">
        <v>8269</v>
      </c>
      <c r="R3296">
        <f t="shared" si="219"/>
        <v>118</v>
      </c>
      <c r="S3296" s="10">
        <f t="shared" si="218"/>
        <v>29.58</v>
      </c>
      <c r="T3296" t="s">
        <v>8315</v>
      </c>
      <c r="U3296" t="s">
        <v>8316</v>
      </c>
    </row>
    <row r="3297" spans="1:21" ht="43.75" hidden="1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9">
        <f t="shared" si="215"/>
        <v>42639.442465277782</v>
      </c>
      <c r="L3297" s="9">
        <f t="shared" si="216"/>
        <v>42609.442465277782</v>
      </c>
      <c r="M3297" s="14">
        <f t="shared" si="217"/>
        <v>8</v>
      </c>
      <c r="N3297" t="b">
        <v>0</v>
      </c>
      <c r="O3297">
        <v>27</v>
      </c>
      <c r="P3297" t="b">
        <v>1</v>
      </c>
      <c r="Q3297" t="s">
        <v>8269</v>
      </c>
      <c r="R3297">
        <f t="shared" si="219"/>
        <v>103</v>
      </c>
      <c r="S3297" s="10">
        <f t="shared" si="218"/>
        <v>26.67</v>
      </c>
      <c r="T3297" t="s">
        <v>8315</v>
      </c>
      <c r="U3297" t="s">
        <v>8316</v>
      </c>
    </row>
    <row r="3298" spans="1:21" ht="43.75" hidden="1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9">
        <f t="shared" si="215"/>
        <v>42330.916666666672</v>
      </c>
      <c r="L3298" s="9">
        <f t="shared" si="216"/>
        <v>42309.756620370375</v>
      </c>
      <c r="M3298" s="14">
        <f t="shared" si="217"/>
        <v>11</v>
      </c>
      <c r="N3298" t="b">
        <v>0</v>
      </c>
      <c r="O3298">
        <v>47</v>
      </c>
      <c r="P3298" t="b">
        <v>1</v>
      </c>
      <c r="Q3298" t="s">
        <v>8269</v>
      </c>
      <c r="R3298">
        <f t="shared" si="219"/>
        <v>144</v>
      </c>
      <c r="S3298" s="10">
        <f t="shared" si="218"/>
        <v>45.98</v>
      </c>
      <c r="T3298" t="s">
        <v>8315</v>
      </c>
      <c r="U3298" t="s">
        <v>8316</v>
      </c>
    </row>
    <row r="3299" spans="1:21" ht="43.75" hidden="1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9">
        <f t="shared" si="215"/>
        <v>42212.957638888889</v>
      </c>
      <c r="L3299" s="9">
        <f t="shared" si="216"/>
        <v>42193.771481481483</v>
      </c>
      <c r="M3299" s="14">
        <f t="shared" si="217"/>
        <v>7</v>
      </c>
      <c r="N3299" t="b">
        <v>0</v>
      </c>
      <c r="O3299">
        <v>44</v>
      </c>
      <c r="P3299" t="b">
        <v>1</v>
      </c>
      <c r="Q3299" t="s">
        <v>8269</v>
      </c>
      <c r="R3299">
        <f t="shared" si="219"/>
        <v>100</v>
      </c>
      <c r="S3299" s="10">
        <f t="shared" si="218"/>
        <v>125.09</v>
      </c>
      <c r="T3299" t="s">
        <v>8315</v>
      </c>
      <c r="U3299" t="s">
        <v>8316</v>
      </c>
    </row>
    <row r="3300" spans="1:21" ht="43.75" hidden="1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9">
        <f t="shared" si="215"/>
        <v>42260</v>
      </c>
      <c r="L3300" s="9">
        <f t="shared" si="216"/>
        <v>42239.957962962959</v>
      </c>
      <c r="M3300" s="14">
        <f t="shared" si="217"/>
        <v>8</v>
      </c>
      <c r="N3300" t="b">
        <v>0</v>
      </c>
      <c r="O3300">
        <v>72</v>
      </c>
      <c r="P3300" t="b">
        <v>1</v>
      </c>
      <c r="Q3300" t="s">
        <v>8269</v>
      </c>
      <c r="R3300">
        <f t="shared" si="219"/>
        <v>102</v>
      </c>
      <c r="S3300" s="10">
        <f t="shared" si="218"/>
        <v>141.29</v>
      </c>
      <c r="T3300" t="s">
        <v>8315</v>
      </c>
      <c r="U3300" t="s">
        <v>8316</v>
      </c>
    </row>
    <row r="3301" spans="1:21" ht="43.75" hidden="1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9">
        <f t="shared" si="215"/>
        <v>42291.917395833334</v>
      </c>
      <c r="L3301" s="9">
        <f t="shared" si="216"/>
        <v>42261.917395833334</v>
      </c>
      <c r="M3301" s="14">
        <f t="shared" si="217"/>
        <v>9</v>
      </c>
      <c r="N3301" t="b">
        <v>0</v>
      </c>
      <c r="O3301">
        <v>63</v>
      </c>
      <c r="P3301" t="b">
        <v>1</v>
      </c>
      <c r="Q3301" t="s">
        <v>8269</v>
      </c>
      <c r="R3301">
        <f t="shared" si="219"/>
        <v>116</v>
      </c>
      <c r="S3301" s="10">
        <f t="shared" si="218"/>
        <v>55.33</v>
      </c>
      <c r="T3301" t="s">
        <v>8315</v>
      </c>
      <c r="U3301" t="s">
        <v>8316</v>
      </c>
    </row>
    <row r="3302" spans="1:21" ht="43.75" hidden="1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9">
        <f t="shared" si="215"/>
        <v>42123.743773148148</v>
      </c>
      <c r="L3302" s="9">
        <f t="shared" si="216"/>
        <v>42102.743773148148</v>
      </c>
      <c r="M3302" s="14">
        <f t="shared" si="217"/>
        <v>4</v>
      </c>
      <c r="N3302" t="b">
        <v>0</v>
      </c>
      <c r="O3302">
        <v>88</v>
      </c>
      <c r="P3302" t="b">
        <v>1</v>
      </c>
      <c r="Q3302" t="s">
        <v>8269</v>
      </c>
      <c r="R3302">
        <f t="shared" si="219"/>
        <v>136</v>
      </c>
      <c r="S3302" s="10">
        <f t="shared" si="218"/>
        <v>46.42</v>
      </c>
      <c r="T3302" t="s">
        <v>8315</v>
      </c>
      <c r="U3302" t="s">
        <v>8316</v>
      </c>
    </row>
    <row r="3303" spans="1:21" ht="43.75" hidden="1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9">
        <f t="shared" si="215"/>
        <v>42583.290972222225</v>
      </c>
      <c r="L3303" s="9">
        <f t="shared" si="216"/>
        <v>42538.73583333334</v>
      </c>
      <c r="M3303" s="14">
        <f t="shared" si="217"/>
        <v>6</v>
      </c>
      <c r="N3303" t="b">
        <v>0</v>
      </c>
      <c r="O3303">
        <v>70</v>
      </c>
      <c r="P3303" t="b">
        <v>1</v>
      </c>
      <c r="Q3303" t="s">
        <v>8269</v>
      </c>
      <c r="R3303">
        <f t="shared" si="219"/>
        <v>133</v>
      </c>
      <c r="S3303" s="10">
        <f t="shared" si="218"/>
        <v>57.2</v>
      </c>
      <c r="T3303" t="s">
        <v>8315</v>
      </c>
      <c r="U3303" t="s">
        <v>8316</v>
      </c>
    </row>
    <row r="3304" spans="1:21" hidden="1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9">
        <f t="shared" si="215"/>
        <v>42711.35157407407</v>
      </c>
      <c r="L3304" s="9">
        <f t="shared" si="216"/>
        <v>42681.35157407407</v>
      </c>
      <c r="M3304" s="14">
        <f t="shared" si="217"/>
        <v>11</v>
      </c>
      <c r="N3304" t="b">
        <v>0</v>
      </c>
      <c r="O3304">
        <v>50</v>
      </c>
      <c r="P3304" t="b">
        <v>1</v>
      </c>
      <c r="Q3304" t="s">
        <v>8269</v>
      </c>
      <c r="R3304">
        <f t="shared" si="219"/>
        <v>103</v>
      </c>
      <c r="S3304" s="10">
        <f t="shared" si="218"/>
        <v>173.7</v>
      </c>
      <c r="T3304" t="s">
        <v>8315</v>
      </c>
      <c r="U3304" t="s">
        <v>8316</v>
      </c>
    </row>
    <row r="3305" spans="1:21" ht="43.75" hidden="1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9">
        <f t="shared" si="215"/>
        <v>42091.609768518523</v>
      </c>
      <c r="L3305" s="9">
        <f t="shared" si="216"/>
        <v>42056.65143518518</v>
      </c>
      <c r="M3305" s="14">
        <f t="shared" si="217"/>
        <v>2</v>
      </c>
      <c r="N3305" t="b">
        <v>0</v>
      </c>
      <c r="O3305">
        <v>35</v>
      </c>
      <c r="P3305" t="b">
        <v>1</v>
      </c>
      <c r="Q3305" t="s">
        <v>8269</v>
      </c>
      <c r="R3305">
        <f t="shared" si="219"/>
        <v>116</v>
      </c>
      <c r="S3305" s="10">
        <f t="shared" si="218"/>
        <v>59.6</v>
      </c>
      <c r="T3305" t="s">
        <v>8315</v>
      </c>
      <c r="U3305" t="s">
        <v>8316</v>
      </c>
    </row>
    <row r="3306" spans="1:21" ht="43.75" hidden="1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9">
        <f t="shared" si="215"/>
        <v>42726.624444444446</v>
      </c>
      <c r="L3306" s="9">
        <f t="shared" si="216"/>
        <v>42696.624444444446</v>
      </c>
      <c r="M3306" s="14">
        <f t="shared" si="217"/>
        <v>11</v>
      </c>
      <c r="N3306" t="b">
        <v>0</v>
      </c>
      <c r="O3306">
        <v>175</v>
      </c>
      <c r="P3306" t="b">
        <v>1</v>
      </c>
      <c r="Q3306" t="s">
        <v>8269</v>
      </c>
      <c r="R3306">
        <f t="shared" si="219"/>
        <v>105</v>
      </c>
      <c r="S3306" s="10">
        <f t="shared" si="218"/>
        <v>89.59</v>
      </c>
      <c r="T3306" t="s">
        <v>8315</v>
      </c>
      <c r="U3306" t="s">
        <v>8316</v>
      </c>
    </row>
    <row r="3307" spans="1:21" ht="43.75" hidden="1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9">
        <f t="shared" si="215"/>
        <v>42216.855879629627</v>
      </c>
      <c r="L3307" s="9">
        <f t="shared" si="216"/>
        <v>42186.855879629627</v>
      </c>
      <c r="M3307" s="14">
        <f t="shared" si="217"/>
        <v>7</v>
      </c>
      <c r="N3307" t="b">
        <v>0</v>
      </c>
      <c r="O3307">
        <v>20</v>
      </c>
      <c r="P3307" t="b">
        <v>1</v>
      </c>
      <c r="Q3307" t="s">
        <v>8269</v>
      </c>
      <c r="R3307">
        <f t="shared" si="219"/>
        <v>102</v>
      </c>
      <c r="S3307" s="10">
        <f t="shared" si="218"/>
        <v>204.05</v>
      </c>
      <c r="T3307" t="s">
        <v>8315</v>
      </c>
      <c r="U3307" t="s">
        <v>8316</v>
      </c>
    </row>
    <row r="3308" spans="1:21" ht="58.3" hidden="1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9">
        <f t="shared" si="215"/>
        <v>42531.125</v>
      </c>
      <c r="L3308" s="9">
        <f t="shared" si="216"/>
        <v>42493.219236111108</v>
      </c>
      <c r="M3308" s="14">
        <f t="shared" si="217"/>
        <v>5</v>
      </c>
      <c r="N3308" t="b">
        <v>0</v>
      </c>
      <c r="O3308">
        <v>54</v>
      </c>
      <c r="P3308" t="b">
        <v>1</v>
      </c>
      <c r="Q3308" t="s">
        <v>8269</v>
      </c>
      <c r="R3308">
        <f t="shared" si="219"/>
        <v>175</v>
      </c>
      <c r="S3308" s="10">
        <f t="shared" si="218"/>
        <v>48.7</v>
      </c>
      <c r="T3308" t="s">
        <v>8315</v>
      </c>
      <c r="U3308" t="s">
        <v>8316</v>
      </c>
    </row>
    <row r="3309" spans="1:21" ht="43.75" hidden="1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9">
        <f t="shared" si="215"/>
        <v>42505.057164351849</v>
      </c>
      <c r="L3309" s="9">
        <f t="shared" si="216"/>
        <v>42475.057164351849</v>
      </c>
      <c r="M3309" s="14">
        <f t="shared" si="217"/>
        <v>4</v>
      </c>
      <c r="N3309" t="b">
        <v>0</v>
      </c>
      <c r="O3309">
        <v>20</v>
      </c>
      <c r="P3309" t="b">
        <v>1</v>
      </c>
      <c r="Q3309" t="s">
        <v>8269</v>
      </c>
      <c r="R3309">
        <f t="shared" si="219"/>
        <v>107</v>
      </c>
      <c r="S3309" s="10">
        <f t="shared" si="218"/>
        <v>53.34</v>
      </c>
      <c r="T3309" t="s">
        <v>8315</v>
      </c>
      <c r="U3309" t="s">
        <v>8316</v>
      </c>
    </row>
    <row r="3310" spans="1:21" ht="43.75" hidden="1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9">
        <f t="shared" si="215"/>
        <v>42473.876909722225</v>
      </c>
      <c r="L3310" s="9">
        <f t="shared" si="216"/>
        <v>42452.876909722225</v>
      </c>
      <c r="M3310" s="14">
        <f t="shared" si="217"/>
        <v>3</v>
      </c>
      <c r="N3310" t="b">
        <v>0</v>
      </c>
      <c r="O3310">
        <v>57</v>
      </c>
      <c r="P3310" t="b">
        <v>1</v>
      </c>
      <c r="Q3310" t="s">
        <v>8269</v>
      </c>
      <c r="R3310">
        <f t="shared" si="219"/>
        <v>122</v>
      </c>
      <c r="S3310" s="10">
        <f t="shared" si="218"/>
        <v>75.09</v>
      </c>
      <c r="T3310" t="s">
        <v>8315</v>
      </c>
      <c r="U3310" t="s">
        <v>8316</v>
      </c>
    </row>
    <row r="3311" spans="1:21" ht="29.15" hidden="1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9">
        <f t="shared" si="215"/>
        <v>42659.650208333333</v>
      </c>
      <c r="L3311" s="9">
        <f t="shared" si="216"/>
        <v>42628.650208333333</v>
      </c>
      <c r="M3311" s="14">
        <f t="shared" si="217"/>
        <v>9</v>
      </c>
      <c r="N3311" t="b">
        <v>0</v>
      </c>
      <c r="O3311">
        <v>31</v>
      </c>
      <c r="P3311" t="b">
        <v>1</v>
      </c>
      <c r="Q3311" t="s">
        <v>8269</v>
      </c>
      <c r="R3311">
        <f t="shared" si="219"/>
        <v>159</v>
      </c>
      <c r="S3311" s="10">
        <f t="shared" si="218"/>
        <v>18</v>
      </c>
      <c r="T3311" t="s">
        <v>8315</v>
      </c>
      <c r="U3311" t="s">
        <v>8316</v>
      </c>
    </row>
    <row r="3312" spans="1:21" ht="29.15" hidden="1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9">
        <f t="shared" si="215"/>
        <v>42283.928530092591</v>
      </c>
      <c r="L3312" s="9">
        <f t="shared" si="216"/>
        <v>42253.928530092591</v>
      </c>
      <c r="M3312" s="14">
        <f t="shared" si="217"/>
        <v>9</v>
      </c>
      <c r="N3312" t="b">
        <v>0</v>
      </c>
      <c r="O3312">
        <v>31</v>
      </c>
      <c r="P3312" t="b">
        <v>1</v>
      </c>
      <c r="Q3312" t="s">
        <v>8269</v>
      </c>
      <c r="R3312">
        <f t="shared" si="219"/>
        <v>100</v>
      </c>
      <c r="S3312" s="10">
        <f t="shared" si="218"/>
        <v>209.84</v>
      </c>
      <c r="T3312" t="s">
        <v>8315</v>
      </c>
      <c r="U3312" t="s">
        <v>8316</v>
      </c>
    </row>
    <row r="3313" spans="1:21" ht="43.75" hidden="1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9">
        <f t="shared" si="215"/>
        <v>42294.29178240741</v>
      </c>
      <c r="L3313" s="9">
        <f t="shared" si="216"/>
        <v>42264.29178240741</v>
      </c>
      <c r="M3313" s="14">
        <f t="shared" si="217"/>
        <v>9</v>
      </c>
      <c r="N3313" t="b">
        <v>0</v>
      </c>
      <c r="O3313">
        <v>45</v>
      </c>
      <c r="P3313" t="b">
        <v>1</v>
      </c>
      <c r="Q3313" t="s">
        <v>8269</v>
      </c>
      <c r="R3313">
        <f t="shared" si="219"/>
        <v>110</v>
      </c>
      <c r="S3313" s="10">
        <f t="shared" si="218"/>
        <v>61.02</v>
      </c>
      <c r="T3313" t="s">
        <v>8315</v>
      </c>
      <c r="U3313" t="s">
        <v>8316</v>
      </c>
    </row>
    <row r="3314" spans="1:21" ht="43.75" hidden="1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9">
        <f t="shared" si="215"/>
        <v>42685.916666666672</v>
      </c>
      <c r="L3314" s="9">
        <f t="shared" si="216"/>
        <v>42664.809560185182</v>
      </c>
      <c r="M3314" s="14">
        <f t="shared" si="217"/>
        <v>10</v>
      </c>
      <c r="N3314" t="b">
        <v>0</v>
      </c>
      <c r="O3314">
        <v>41</v>
      </c>
      <c r="P3314" t="b">
        <v>1</v>
      </c>
      <c r="Q3314" t="s">
        <v>8269</v>
      </c>
      <c r="R3314">
        <f t="shared" si="219"/>
        <v>100</v>
      </c>
      <c r="S3314" s="10">
        <f t="shared" si="218"/>
        <v>61</v>
      </c>
      <c r="T3314" t="s">
        <v>8315</v>
      </c>
      <c r="U3314" t="s">
        <v>8316</v>
      </c>
    </row>
    <row r="3315" spans="1:21" ht="43.75" hidden="1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9">
        <f t="shared" si="215"/>
        <v>42396.041666666672</v>
      </c>
      <c r="L3315" s="9">
        <f t="shared" si="216"/>
        <v>42382.244409722218</v>
      </c>
      <c r="M3315" s="14">
        <f t="shared" si="217"/>
        <v>1</v>
      </c>
      <c r="N3315" t="b">
        <v>0</v>
      </c>
      <c r="O3315">
        <v>29</v>
      </c>
      <c r="P3315" t="b">
        <v>1</v>
      </c>
      <c r="Q3315" t="s">
        <v>8269</v>
      </c>
      <c r="R3315">
        <f t="shared" si="219"/>
        <v>116</v>
      </c>
      <c r="S3315" s="10">
        <f t="shared" si="218"/>
        <v>80.03</v>
      </c>
      <c r="T3315" t="s">
        <v>8315</v>
      </c>
      <c r="U3315" t="s">
        <v>8316</v>
      </c>
    </row>
    <row r="3316" spans="1:21" ht="43.75" hidden="1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9">
        <f t="shared" si="215"/>
        <v>42132.836805555555</v>
      </c>
      <c r="L3316" s="9">
        <f t="shared" si="216"/>
        <v>42105.267488425925</v>
      </c>
      <c r="M3316" s="14">
        <f t="shared" si="217"/>
        <v>4</v>
      </c>
      <c r="N3316" t="b">
        <v>0</v>
      </c>
      <c r="O3316">
        <v>58</v>
      </c>
      <c r="P3316" t="b">
        <v>1</v>
      </c>
      <c r="Q3316" t="s">
        <v>8269</v>
      </c>
      <c r="R3316">
        <f t="shared" si="219"/>
        <v>211</v>
      </c>
      <c r="S3316" s="10">
        <f t="shared" si="218"/>
        <v>29.07</v>
      </c>
      <c r="T3316" t="s">
        <v>8315</v>
      </c>
      <c r="U3316" t="s">
        <v>8316</v>
      </c>
    </row>
    <row r="3317" spans="1:21" ht="43.75" hidden="1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9">
        <f t="shared" si="215"/>
        <v>42496.303715277783</v>
      </c>
      <c r="L3317" s="9">
        <f t="shared" si="216"/>
        <v>42466.303715277783</v>
      </c>
      <c r="M3317" s="14">
        <f t="shared" si="217"/>
        <v>4</v>
      </c>
      <c r="N3317" t="b">
        <v>0</v>
      </c>
      <c r="O3317">
        <v>89</v>
      </c>
      <c r="P3317" t="b">
        <v>1</v>
      </c>
      <c r="Q3317" t="s">
        <v>8269</v>
      </c>
      <c r="R3317">
        <f t="shared" si="219"/>
        <v>110</v>
      </c>
      <c r="S3317" s="10">
        <f t="shared" si="218"/>
        <v>49.44</v>
      </c>
      <c r="T3317" t="s">
        <v>8315</v>
      </c>
      <c r="U3317" t="s">
        <v>8316</v>
      </c>
    </row>
    <row r="3318" spans="1:21" ht="72.900000000000006" hidden="1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9">
        <f t="shared" si="215"/>
        <v>41859.57916666667</v>
      </c>
      <c r="L3318" s="9">
        <f t="shared" si="216"/>
        <v>41826.871238425927</v>
      </c>
      <c r="M3318" s="14">
        <f t="shared" si="217"/>
        <v>7</v>
      </c>
      <c r="N3318" t="b">
        <v>0</v>
      </c>
      <c r="O3318">
        <v>125</v>
      </c>
      <c r="P3318" t="b">
        <v>1</v>
      </c>
      <c r="Q3318" t="s">
        <v>8269</v>
      </c>
      <c r="R3318">
        <f t="shared" si="219"/>
        <v>100</v>
      </c>
      <c r="S3318" s="10">
        <f t="shared" si="218"/>
        <v>93.98</v>
      </c>
      <c r="T3318" t="s">
        <v>8315</v>
      </c>
      <c r="U3318" t="s">
        <v>8316</v>
      </c>
    </row>
    <row r="3319" spans="1:21" ht="43.75" hidden="1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9">
        <f t="shared" si="215"/>
        <v>42529.039629629624</v>
      </c>
      <c r="L3319" s="9">
        <f t="shared" si="216"/>
        <v>42499.039629629624</v>
      </c>
      <c r="M3319" s="14">
        <f t="shared" si="217"/>
        <v>5</v>
      </c>
      <c r="N3319" t="b">
        <v>0</v>
      </c>
      <c r="O3319">
        <v>18</v>
      </c>
      <c r="P3319" t="b">
        <v>1</v>
      </c>
      <c r="Q3319" t="s">
        <v>8269</v>
      </c>
      <c r="R3319">
        <f t="shared" si="219"/>
        <v>106</v>
      </c>
      <c r="S3319" s="10">
        <f t="shared" si="218"/>
        <v>61.94</v>
      </c>
      <c r="T3319" t="s">
        <v>8315</v>
      </c>
      <c r="U3319" t="s">
        <v>8316</v>
      </c>
    </row>
    <row r="3320" spans="1:21" ht="29.15" hidden="1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9">
        <f t="shared" si="215"/>
        <v>42471.104166666672</v>
      </c>
      <c r="L3320" s="9">
        <f t="shared" si="216"/>
        <v>42431.302002314813</v>
      </c>
      <c r="M3320" s="14">
        <f t="shared" si="217"/>
        <v>3</v>
      </c>
      <c r="N3320" t="b">
        <v>0</v>
      </c>
      <c r="O3320">
        <v>32</v>
      </c>
      <c r="P3320" t="b">
        <v>1</v>
      </c>
      <c r="Q3320" t="s">
        <v>8269</v>
      </c>
      <c r="R3320">
        <f t="shared" si="219"/>
        <v>126</v>
      </c>
      <c r="S3320" s="10">
        <f t="shared" si="218"/>
        <v>78.5</v>
      </c>
      <c r="T3320" t="s">
        <v>8315</v>
      </c>
      <c r="U3320" t="s">
        <v>8316</v>
      </c>
    </row>
    <row r="3321" spans="1:21" ht="58.3" hidden="1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9">
        <f t="shared" si="215"/>
        <v>42035.585486111115</v>
      </c>
      <c r="L3321" s="9">
        <f t="shared" si="216"/>
        <v>41990.585486111115</v>
      </c>
      <c r="M3321" s="14">
        <f t="shared" si="217"/>
        <v>12</v>
      </c>
      <c r="N3321" t="b">
        <v>0</v>
      </c>
      <c r="O3321">
        <v>16</v>
      </c>
      <c r="P3321" t="b">
        <v>1</v>
      </c>
      <c r="Q3321" t="s">
        <v>8269</v>
      </c>
      <c r="R3321">
        <f t="shared" si="219"/>
        <v>108</v>
      </c>
      <c r="S3321" s="10">
        <f t="shared" si="218"/>
        <v>33.75</v>
      </c>
      <c r="T3321" t="s">
        <v>8315</v>
      </c>
      <c r="U3321" t="s">
        <v>8316</v>
      </c>
    </row>
    <row r="3322" spans="1:21" ht="43.75" hidden="1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9">
        <f t="shared" si="215"/>
        <v>42543.045798611114</v>
      </c>
      <c r="L3322" s="9">
        <f t="shared" si="216"/>
        <v>42513.045798611114</v>
      </c>
      <c r="M3322" s="14">
        <f t="shared" si="217"/>
        <v>5</v>
      </c>
      <c r="N3322" t="b">
        <v>0</v>
      </c>
      <c r="O3322">
        <v>38</v>
      </c>
      <c r="P3322" t="b">
        <v>1</v>
      </c>
      <c r="Q3322" t="s">
        <v>8269</v>
      </c>
      <c r="R3322">
        <f t="shared" si="219"/>
        <v>101</v>
      </c>
      <c r="S3322" s="10">
        <f t="shared" si="218"/>
        <v>66.45</v>
      </c>
      <c r="T3322" t="s">
        <v>8315</v>
      </c>
      <c r="U3322" t="s">
        <v>8316</v>
      </c>
    </row>
    <row r="3323" spans="1:21" ht="58.3" hidden="1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9">
        <f t="shared" si="215"/>
        <v>41928.165972222225</v>
      </c>
      <c r="L3323" s="9">
        <f t="shared" si="216"/>
        <v>41914.100289351853</v>
      </c>
      <c r="M3323" s="14">
        <f t="shared" si="217"/>
        <v>10</v>
      </c>
      <c r="N3323" t="b">
        <v>0</v>
      </c>
      <c r="O3323">
        <v>15</v>
      </c>
      <c r="P3323" t="b">
        <v>1</v>
      </c>
      <c r="Q3323" t="s">
        <v>8269</v>
      </c>
      <c r="R3323">
        <f t="shared" si="219"/>
        <v>107</v>
      </c>
      <c r="S3323" s="10">
        <f t="shared" si="218"/>
        <v>35.799999999999997</v>
      </c>
      <c r="T3323" t="s">
        <v>8315</v>
      </c>
      <c r="U3323" t="s">
        <v>8316</v>
      </c>
    </row>
    <row r="3324" spans="1:21" ht="43.75" hidden="1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9">
        <f t="shared" si="215"/>
        <v>42543.163194444445</v>
      </c>
      <c r="L3324" s="9">
        <f t="shared" si="216"/>
        <v>42521.010370370372</v>
      </c>
      <c r="M3324" s="14">
        <f t="shared" si="217"/>
        <v>5</v>
      </c>
      <c r="N3324" t="b">
        <v>0</v>
      </c>
      <c r="O3324">
        <v>23</v>
      </c>
      <c r="P3324" t="b">
        <v>1</v>
      </c>
      <c r="Q3324" t="s">
        <v>8269</v>
      </c>
      <c r="R3324">
        <f t="shared" si="219"/>
        <v>102</v>
      </c>
      <c r="S3324" s="10">
        <f t="shared" si="218"/>
        <v>145.65</v>
      </c>
      <c r="T3324" t="s">
        <v>8315</v>
      </c>
      <c r="U3324" t="s">
        <v>8316</v>
      </c>
    </row>
    <row r="3325" spans="1:21" ht="43.75" hidden="1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9">
        <f t="shared" si="215"/>
        <v>42638.36583333333</v>
      </c>
      <c r="L3325" s="9">
        <f t="shared" si="216"/>
        <v>42608.36583333333</v>
      </c>
      <c r="M3325" s="14">
        <f t="shared" si="217"/>
        <v>8</v>
      </c>
      <c r="N3325" t="b">
        <v>0</v>
      </c>
      <c r="O3325">
        <v>49</v>
      </c>
      <c r="P3325" t="b">
        <v>1</v>
      </c>
      <c r="Q3325" t="s">
        <v>8269</v>
      </c>
      <c r="R3325">
        <f t="shared" si="219"/>
        <v>126</v>
      </c>
      <c r="S3325" s="10">
        <f t="shared" si="218"/>
        <v>25.69</v>
      </c>
      <c r="T3325" t="s">
        <v>8315</v>
      </c>
      <c r="U3325" t="s">
        <v>8316</v>
      </c>
    </row>
    <row r="3326" spans="1:21" ht="43.75" hidden="1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9">
        <f t="shared" si="215"/>
        <v>42526.58321759259</v>
      </c>
      <c r="L3326" s="9">
        <f t="shared" si="216"/>
        <v>42512.58321759259</v>
      </c>
      <c r="M3326" s="14">
        <f t="shared" si="217"/>
        <v>5</v>
      </c>
      <c r="N3326" t="b">
        <v>0</v>
      </c>
      <c r="O3326">
        <v>10</v>
      </c>
      <c r="P3326" t="b">
        <v>1</v>
      </c>
      <c r="Q3326" t="s">
        <v>8269</v>
      </c>
      <c r="R3326">
        <f t="shared" si="219"/>
        <v>102</v>
      </c>
      <c r="S3326" s="10">
        <f t="shared" si="218"/>
        <v>152.5</v>
      </c>
      <c r="T3326" t="s">
        <v>8315</v>
      </c>
      <c r="U3326" t="s">
        <v>8316</v>
      </c>
    </row>
    <row r="3327" spans="1:21" ht="43.75" hidden="1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9">
        <f t="shared" si="215"/>
        <v>42099.743946759263</v>
      </c>
      <c r="L3327" s="9">
        <f t="shared" si="216"/>
        <v>42064.785613425927</v>
      </c>
      <c r="M3327" s="14">
        <f t="shared" si="217"/>
        <v>3</v>
      </c>
      <c r="N3327" t="b">
        <v>0</v>
      </c>
      <c r="O3327">
        <v>15</v>
      </c>
      <c r="P3327" t="b">
        <v>1</v>
      </c>
      <c r="Q3327" t="s">
        <v>8269</v>
      </c>
      <c r="R3327">
        <f t="shared" si="219"/>
        <v>113</v>
      </c>
      <c r="S3327" s="10">
        <f t="shared" si="218"/>
        <v>30</v>
      </c>
      <c r="T3327" t="s">
        <v>8315</v>
      </c>
      <c r="U3327" t="s">
        <v>8316</v>
      </c>
    </row>
    <row r="3328" spans="1:21" ht="43.75" hidden="1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9">
        <f t="shared" si="215"/>
        <v>42071.67251157407</v>
      </c>
      <c r="L3328" s="9">
        <f t="shared" si="216"/>
        <v>42041.714178240742</v>
      </c>
      <c r="M3328" s="14">
        <f t="shared" si="217"/>
        <v>2</v>
      </c>
      <c r="N3328" t="b">
        <v>0</v>
      </c>
      <c r="O3328">
        <v>57</v>
      </c>
      <c r="P3328" t="b">
        <v>1</v>
      </c>
      <c r="Q3328" t="s">
        <v>8269</v>
      </c>
      <c r="R3328">
        <f t="shared" si="219"/>
        <v>101</v>
      </c>
      <c r="S3328" s="10">
        <f t="shared" si="218"/>
        <v>142.28</v>
      </c>
      <c r="T3328" t="s">
        <v>8315</v>
      </c>
      <c r="U3328" t="s">
        <v>8316</v>
      </c>
    </row>
    <row r="3329" spans="1:21" ht="43.75" hidden="1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9">
        <f t="shared" si="215"/>
        <v>42498.374606481477</v>
      </c>
      <c r="L3329" s="9">
        <f t="shared" si="216"/>
        <v>42468.374606481477</v>
      </c>
      <c r="M3329" s="14">
        <f t="shared" si="217"/>
        <v>4</v>
      </c>
      <c r="N3329" t="b">
        <v>0</v>
      </c>
      <c r="O3329">
        <v>33</v>
      </c>
      <c r="P3329" t="b">
        <v>1</v>
      </c>
      <c r="Q3329" t="s">
        <v>8269</v>
      </c>
      <c r="R3329">
        <f t="shared" si="219"/>
        <v>101</v>
      </c>
      <c r="S3329" s="10">
        <f t="shared" si="218"/>
        <v>24.55</v>
      </c>
      <c r="T3329" t="s">
        <v>8315</v>
      </c>
      <c r="U3329" t="s">
        <v>8316</v>
      </c>
    </row>
    <row r="3330" spans="1:21" ht="43.75" hidden="1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9">
        <f t="shared" si="215"/>
        <v>41825.041666666664</v>
      </c>
      <c r="L3330" s="9">
        <f t="shared" si="216"/>
        <v>41822.57503472222</v>
      </c>
      <c r="M3330" s="14">
        <f t="shared" si="217"/>
        <v>7</v>
      </c>
      <c r="N3330" t="b">
        <v>0</v>
      </c>
      <c r="O3330">
        <v>9</v>
      </c>
      <c r="P3330" t="b">
        <v>1</v>
      </c>
      <c r="Q3330" t="s">
        <v>8269</v>
      </c>
      <c r="R3330">
        <f t="shared" si="219"/>
        <v>146</v>
      </c>
      <c r="S3330" s="10">
        <f t="shared" si="218"/>
        <v>292.77999999999997</v>
      </c>
      <c r="T3330" t="s">
        <v>8315</v>
      </c>
      <c r="U3330" t="s">
        <v>8316</v>
      </c>
    </row>
    <row r="3331" spans="1:21" ht="43.75" hidden="1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9">
        <f t="shared" ref="K3331:K3394" si="220">(I3331/60/60/24) + DATE(1970,1,1)</f>
        <v>41847.958333333336</v>
      </c>
      <c r="L3331" s="9">
        <f t="shared" ref="L3331:L3394" si="221">(J3331/60/60/24) + DATE(1970,1,1)</f>
        <v>41837.323009259257</v>
      </c>
      <c r="M3331" s="14">
        <f t="shared" ref="M3331:M3394" si="222">MONTH(L3331)</f>
        <v>7</v>
      </c>
      <c r="N3331" t="b">
        <v>0</v>
      </c>
      <c r="O3331">
        <v>26</v>
      </c>
      <c r="P3331" t="b">
        <v>1</v>
      </c>
      <c r="Q3331" t="s">
        <v>8269</v>
      </c>
      <c r="R3331">
        <f t="shared" si="219"/>
        <v>117</v>
      </c>
      <c r="S3331" s="10">
        <f t="shared" ref="S3331:S3394" si="223">IFERROR(ROUND(E3331/O3331,2),0)</f>
        <v>44.92</v>
      </c>
      <c r="T3331" t="s">
        <v>8315</v>
      </c>
      <c r="U3331" t="s">
        <v>8316</v>
      </c>
    </row>
    <row r="3332" spans="1:21" ht="43.75" hidden="1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9">
        <f t="shared" si="220"/>
        <v>42095.845694444448</v>
      </c>
      <c r="L3332" s="9">
        <f t="shared" si="221"/>
        <v>42065.887361111112</v>
      </c>
      <c r="M3332" s="14">
        <f t="shared" si="222"/>
        <v>3</v>
      </c>
      <c r="N3332" t="b">
        <v>0</v>
      </c>
      <c r="O3332">
        <v>69</v>
      </c>
      <c r="P3332" t="b">
        <v>1</v>
      </c>
      <c r="Q3332" t="s">
        <v>8269</v>
      </c>
      <c r="R3332">
        <f t="shared" si="219"/>
        <v>106</v>
      </c>
      <c r="S3332" s="10">
        <f t="shared" si="223"/>
        <v>23.1</v>
      </c>
      <c r="T3332" t="s">
        <v>8315</v>
      </c>
      <c r="U3332" t="s">
        <v>8316</v>
      </c>
    </row>
    <row r="3333" spans="1:21" ht="43.75" hidden="1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9">
        <f t="shared" si="220"/>
        <v>42283.697754629626</v>
      </c>
      <c r="L3333" s="9">
        <f t="shared" si="221"/>
        <v>42248.697754629626</v>
      </c>
      <c r="M3333" s="14">
        <f t="shared" si="222"/>
        <v>9</v>
      </c>
      <c r="N3333" t="b">
        <v>0</v>
      </c>
      <c r="O3333">
        <v>65</v>
      </c>
      <c r="P3333" t="b">
        <v>1</v>
      </c>
      <c r="Q3333" t="s">
        <v>8269</v>
      </c>
      <c r="R3333">
        <f t="shared" si="219"/>
        <v>105</v>
      </c>
      <c r="S3333" s="10">
        <f t="shared" si="223"/>
        <v>80.400000000000006</v>
      </c>
      <c r="T3333" t="s">
        <v>8315</v>
      </c>
      <c r="U3333" t="s">
        <v>8316</v>
      </c>
    </row>
    <row r="3334" spans="1:21" ht="43.75" hidden="1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9">
        <f t="shared" si="220"/>
        <v>41839.860300925924</v>
      </c>
      <c r="L3334" s="9">
        <f t="shared" si="221"/>
        <v>41809.860300925924</v>
      </c>
      <c r="M3334" s="14">
        <f t="shared" si="222"/>
        <v>6</v>
      </c>
      <c r="N3334" t="b">
        <v>0</v>
      </c>
      <c r="O3334">
        <v>83</v>
      </c>
      <c r="P3334" t="b">
        <v>1</v>
      </c>
      <c r="Q3334" t="s">
        <v>8269</v>
      </c>
      <c r="R3334">
        <f t="shared" si="219"/>
        <v>100</v>
      </c>
      <c r="S3334" s="10">
        <f t="shared" si="223"/>
        <v>72.290000000000006</v>
      </c>
      <c r="T3334" t="s">
        <v>8315</v>
      </c>
      <c r="U3334" t="s">
        <v>8316</v>
      </c>
    </row>
    <row r="3335" spans="1:21" ht="43.75" hidden="1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9">
        <f t="shared" si="220"/>
        <v>42170.676851851851</v>
      </c>
      <c r="L3335" s="9">
        <f t="shared" si="221"/>
        <v>42148.676851851851</v>
      </c>
      <c r="M3335" s="14">
        <f t="shared" si="222"/>
        <v>5</v>
      </c>
      <c r="N3335" t="b">
        <v>0</v>
      </c>
      <c r="O3335">
        <v>111</v>
      </c>
      <c r="P3335" t="b">
        <v>1</v>
      </c>
      <c r="Q3335" t="s">
        <v>8269</v>
      </c>
      <c r="R3335">
        <f t="shared" si="219"/>
        <v>105</v>
      </c>
      <c r="S3335" s="10">
        <f t="shared" si="223"/>
        <v>32.97</v>
      </c>
      <c r="T3335" t="s">
        <v>8315</v>
      </c>
      <c r="U3335" t="s">
        <v>8316</v>
      </c>
    </row>
    <row r="3336" spans="1:21" ht="29.15" hidden="1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9">
        <f t="shared" si="220"/>
        <v>42215.521087962959</v>
      </c>
      <c r="L3336" s="9">
        <f t="shared" si="221"/>
        <v>42185.521087962959</v>
      </c>
      <c r="M3336" s="14">
        <f t="shared" si="222"/>
        <v>6</v>
      </c>
      <c r="N3336" t="b">
        <v>0</v>
      </c>
      <c r="O3336">
        <v>46</v>
      </c>
      <c r="P3336" t="b">
        <v>1</v>
      </c>
      <c r="Q3336" t="s">
        <v>8269</v>
      </c>
      <c r="R3336">
        <f t="shared" si="219"/>
        <v>139</v>
      </c>
      <c r="S3336" s="10">
        <f t="shared" si="223"/>
        <v>116.65</v>
      </c>
      <c r="T3336" t="s">
        <v>8315</v>
      </c>
      <c r="U3336" t="s">
        <v>8316</v>
      </c>
    </row>
    <row r="3337" spans="1:21" ht="43.75" hidden="1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9">
        <f t="shared" si="220"/>
        <v>41854.958333333336</v>
      </c>
      <c r="L3337" s="9">
        <f t="shared" si="221"/>
        <v>41827.674143518518</v>
      </c>
      <c r="M3337" s="14">
        <f t="shared" si="222"/>
        <v>7</v>
      </c>
      <c r="N3337" t="b">
        <v>0</v>
      </c>
      <c r="O3337">
        <v>63</v>
      </c>
      <c r="P3337" t="b">
        <v>1</v>
      </c>
      <c r="Q3337" t="s">
        <v>8269</v>
      </c>
      <c r="R3337">
        <f t="shared" si="219"/>
        <v>100</v>
      </c>
      <c r="S3337" s="10">
        <f t="shared" si="223"/>
        <v>79.62</v>
      </c>
      <c r="T3337" t="s">
        <v>8315</v>
      </c>
      <c r="U3337" t="s">
        <v>8316</v>
      </c>
    </row>
    <row r="3338" spans="1:21" ht="43.75" hidden="1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9">
        <f t="shared" si="220"/>
        <v>42465.35701388889</v>
      </c>
      <c r="L3338" s="9">
        <f t="shared" si="221"/>
        <v>42437.398680555561</v>
      </c>
      <c r="M3338" s="14">
        <f t="shared" si="222"/>
        <v>3</v>
      </c>
      <c r="N3338" t="b">
        <v>0</v>
      </c>
      <c r="O3338">
        <v>9</v>
      </c>
      <c r="P3338" t="b">
        <v>1</v>
      </c>
      <c r="Q3338" t="s">
        <v>8269</v>
      </c>
      <c r="R3338">
        <f t="shared" si="219"/>
        <v>100</v>
      </c>
      <c r="S3338" s="10">
        <f t="shared" si="223"/>
        <v>27.78</v>
      </c>
      <c r="T3338" t="s">
        <v>8315</v>
      </c>
      <c r="U3338" t="s">
        <v>8316</v>
      </c>
    </row>
    <row r="3339" spans="1:21" ht="43.75" hidden="1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9">
        <f t="shared" si="220"/>
        <v>41922.875</v>
      </c>
      <c r="L3339" s="9">
        <f t="shared" si="221"/>
        <v>41901.282025462962</v>
      </c>
      <c r="M3339" s="14">
        <f t="shared" si="222"/>
        <v>9</v>
      </c>
      <c r="N3339" t="b">
        <v>0</v>
      </c>
      <c r="O3339">
        <v>34</v>
      </c>
      <c r="P3339" t="b">
        <v>1</v>
      </c>
      <c r="Q3339" t="s">
        <v>8269</v>
      </c>
      <c r="R3339">
        <f t="shared" si="219"/>
        <v>110</v>
      </c>
      <c r="S3339" s="10">
        <f t="shared" si="223"/>
        <v>81.03</v>
      </c>
      <c r="T3339" t="s">
        <v>8315</v>
      </c>
      <c r="U3339" t="s">
        <v>8316</v>
      </c>
    </row>
    <row r="3340" spans="1:21" ht="29.15" hidden="1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9">
        <f t="shared" si="220"/>
        <v>42790.574999999997</v>
      </c>
      <c r="L3340" s="9">
        <f t="shared" si="221"/>
        <v>42769.574999999997</v>
      </c>
      <c r="M3340" s="14">
        <f t="shared" si="222"/>
        <v>2</v>
      </c>
      <c r="N3340" t="b">
        <v>0</v>
      </c>
      <c r="O3340">
        <v>112</v>
      </c>
      <c r="P3340" t="b">
        <v>1</v>
      </c>
      <c r="Q3340" t="s">
        <v>8269</v>
      </c>
      <c r="R3340">
        <f t="shared" si="219"/>
        <v>102</v>
      </c>
      <c r="S3340" s="10">
        <f t="shared" si="223"/>
        <v>136.85</v>
      </c>
      <c r="T3340" t="s">
        <v>8315</v>
      </c>
      <c r="U3340" t="s">
        <v>8316</v>
      </c>
    </row>
    <row r="3341" spans="1:21" ht="43.75" hidden="1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9">
        <f t="shared" si="220"/>
        <v>42579.665717592594</v>
      </c>
      <c r="L3341" s="9">
        <f t="shared" si="221"/>
        <v>42549.665717592594</v>
      </c>
      <c r="M3341" s="14">
        <f t="shared" si="222"/>
        <v>6</v>
      </c>
      <c r="N3341" t="b">
        <v>0</v>
      </c>
      <c r="O3341">
        <v>47</v>
      </c>
      <c r="P3341" t="b">
        <v>1</v>
      </c>
      <c r="Q3341" t="s">
        <v>8269</v>
      </c>
      <c r="R3341">
        <f t="shared" si="219"/>
        <v>104</v>
      </c>
      <c r="S3341" s="10">
        <f t="shared" si="223"/>
        <v>177.62</v>
      </c>
      <c r="T3341" t="s">
        <v>8315</v>
      </c>
      <c r="U3341" t="s">
        <v>8316</v>
      </c>
    </row>
    <row r="3342" spans="1:21" ht="43.75" hidden="1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9">
        <f t="shared" si="220"/>
        <v>42710.974004629628</v>
      </c>
      <c r="L3342" s="9">
        <f t="shared" si="221"/>
        <v>42685.974004629628</v>
      </c>
      <c r="M3342" s="14">
        <f t="shared" si="222"/>
        <v>11</v>
      </c>
      <c r="N3342" t="b">
        <v>0</v>
      </c>
      <c r="O3342">
        <v>38</v>
      </c>
      <c r="P3342" t="b">
        <v>1</v>
      </c>
      <c r="Q3342" t="s">
        <v>8269</v>
      </c>
      <c r="R3342">
        <f t="shared" si="219"/>
        <v>138</v>
      </c>
      <c r="S3342" s="10">
        <f t="shared" si="223"/>
        <v>109.08</v>
      </c>
      <c r="T3342" t="s">
        <v>8315</v>
      </c>
      <c r="U3342" t="s">
        <v>8316</v>
      </c>
    </row>
    <row r="3343" spans="1:21" ht="43.75" hidden="1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9">
        <f t="shared" si="220"/>
        <v>42533.708333333328</v>
      </c>
      <c r="L3343" s="9">
        <f t="shared" si="221"/>
        <v>42510.798854166671</v>
      </c>
      <c r="M3343" s="14">
        <f t="shared" si="222"/>
        <v>5</v>
      </c>
      <c r="N3343" t="b">
        <v>0</v>
      </c>
      <c r="O3343">
        <v>28</v>
      </c>
      <c r="P3343" t="b">
        <v>1</v>
      </c>
      <c r="Q3343" t="s">
        <v>8269</v>
      </c>
      <c r="R3343">
        <f t="shared" si="219"/>
        <v>100</v>
      </c>
      <c r="S3343" s="10">
        <f t="shared" si="223"/>
        <v>119.64</v>
      </c>
      <c r="T3343" t="s">
        <v>8315</v>
      </c>
      <c r="U3343" t="s">
        <v>8316</v>
      </c>
    </row>
    <row r="3344" spans="1:21" ht="43.75" hidden="1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9">
        <f t="shared" si="220"/>
        <v>42095.207638888889</v>
      </c>
      <c r="L3344" s="9">
        <f t="shared" si="221"/>
        <v>42062.296412037031</v>
      </c>
      <c r="M3344" s="14">
        <f t="shared" si="222"/>
        <v>2</v>
      </c>
      <c r="N3344" t="b">
        <v>0</v>
      </c>
      <c r="O3344">
        <v>78</v>
      </c>
      <c r="P3344" t="b">
        <v>1</v>
      </c>
      <c r="Q3344" t="s">
        <v>8269</v>
      </c>
      <c r="R3344">
        <f t="shared" si="219"/>
        <v>102</v>
      </c>
      <c r="S3344" s="10">
        <f t="shared" si="223"/>
        <v>78.209999999999994</v>
      </c>
      <c r="T3344" t="s">
        <v>8315</v>
      </c>
      <c r="U3344" t="s">
        <v>8316</v>
      </c>
    </row>
    <row r="3345" spans="1:21" ht="43.75" hidden="1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9">
        <f t="shared" si="220"/>
        <v>42473.554166666669</v>
      </c>
      <c r="L3345" s="9">
        <f t="shared" si="221"/>
        <v>42452.916481481487</v>
      </c>
      <c r="M3345" s="14">
        <f t="shared" si="222"/>
        <v>3</v>
      </c>
      <c r="N3345" t="b">
        <v>0</v>
      </c>
      <c r="O3345">
        <v>23</v>
      </c>
      <c r="P3345" t="b">
        <v>1</v>
      </c>
      <c r="Q3345" t="s">
        <v>8269</v>
      </c>
      <c r="R3345">
        <f t="shared" si="219"/>
        <v>171</v>
      </c>
      <c r="S3345" s="10">
        <f t="shared" si="223"/>
        <v>52.17</v>
      </c>
      <c r="T3345" t="s">
        <v>8315</v>
      </c>
      <c r="U3345" t="s">
        <v>8316</v>
      </c>
    </row>
    <row r="3346" spans="1:21" ht="43.75" hidden="1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9">
        <f t="shared" si="220"/>
        <v>41881.200150462959</v>
      </c>
      <c r="L3346" s="9">
        <f t="shared" si="221"/>
        <v>41851.200150462959</v>
      </c>
      <c r="M3346" s="14">
        <f t="shared" si="222"/>
        <v>7</v>
      </c>
      <c r="N3346" t="b">
        <v>0</v>
      </c>
      <c r="O3346">
        <v>40</v>
      </c>
      <c r="P3346" t="b">
        <v>1</v>
      </c>
      <c r="Q3346" t="s">
        <v>8269</v>
      </c>
      <c r="R3346">
        <f t="shared" si="219"/>
        <v>101</v>
      </c>
      <c r="S3346" s="10">
        <f t="shared" si="223"/>
        <v>114.13</v>
      </c>
      <c r="T3346" t="s">
        <v>8315</v>
      </c>
      <c r="U3346" t="s">
        <v>8316</v>
      </c>
    </row>
    <row r="3347" spans="1:21" ht="43.75" hidden="1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9">
        <f t="shared" si="220"/>
        <v>42112.025694444441</v>
      </c>
      <c r="L3347" s="9">
        <f t="shared" si="221"/>
        <v>42053.106111111112</v>
      </c>
      <c r="M3347" s="14">
        <f t="shared" si="222"/>
        <v>2</v>
      </c>
      <c r="N3347" t="b">
        <v>0</v>
      </c>
      <c r="O3347">
        <v>13</v>
      </c>
      <c r="P3347" t="b">
        <v>1</v>
      </c>
      <c r="Q3347" t="s">
        <v>8269</v>
      </c>
      <c r="R3347">
        <f t="shared" si="219"/>
        <v>130</v>
      </c>
      <c r="S3347" s="10">
        <f t="shared" si="223"/>
        <v>50</v>
      </c>
      <c r="T3347" t="s">
        <v>8315</v>
      </c>
      <c r="U3347" t="s">
        <v>8316</v>
      </c>
    </row>
    <row r="3348" spans="1:21" ht="43.75" hidden="1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9">
        <f t="shared" si="220"/>
        <v>42061.024421296301</v>
      </c>
      <c r="L3348" s="9">
        <f t="shared" si="221"/>
        <v>42054.024421296301</v>
      </c>
      <c r="M3348" s="14">
        <f t="shared" si="222"/>
        <v>2</v>
      </c>
      <c r="N3348" t="b">
        <v>0</v>
      </c>
      <c r="O3348">
        <v>18</v>
      </c>
      <c r="P3348" t="b">
        <v>1</v>
      </c>
      <c r="Q3348" t="s">
        <v>8269</v>
      </c>
      <c r="R3348">
        <f t="shared" si="219"/>
        <v>110</v>
      </c>
      <c r="S3348" s="10">
        <f t="shared" si="223"/>
        <v>91.67</v>
      </c>
      <c r="T3348" t="s">
        <v>8315</v>
      </c>
      <c r="U3348" t="s">
        <v>8316</v>
      </c>
    </row>
    <row r="3349" spans="1:21" ht="58.3" hidden="1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9">
        <f t="shared" si="220"/>
        <v>42498.875</v>
      </c>
      <c r="L3349" s="9">
        <f t="shared" si="221"/>
        <v>42484.551550925928</v>
      </c>
      <c r="M3349" s="14">
        <f t="shared" si="222"/>
        <v>4</v>
      </c>
      <c r="N3349" t="b">
        <v>0</v>
      </c>
      <c r="O3349">
        <v>22</v>
      </c>
      <c r="P3349" t="b">
        <v>1</v>
      </c>
      <c r="Q3349" t="s">
        <v>8269</v>
      </c>
      <c r="R3349">
        <f t="shared" si="219"/>
        <v>119</v>
      </c>
      <c r="S3349" s="10">
        <f t="shared" si="223"/>
        <v>108.59</v>
      </c>
      <c r="T3349" t="s">
        <v>8315</v>
      </c>
      <c r="U3349" t="s">
        <v>8316</v>
      </c>
    </row>
    <row r="3350" spans="1:21" ht="43.75" hidden="1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9">
        <f t="shared" si="220"/>
        <v>42490.165972222225</v>
      </c>
      <c r="L3350" s="9">
        <f t="shared" si="221"/>
        <v>42466.558796296296</v>
      </c>
      <c r="M3350" s="14">
        <f t="shared" si="222"/>
        <v>4</v>
      </c>
      <c r="N3350" t="b">
        <v>0</v>
      </c>
      <c r="O3350">
        <v>79</v>
      </c>
      <c r="P3350" t="b">
        <v>1</v>
      </c>
      <c r="Q3350" t="s">
        <v>8269</v>
      </c>
      <c r="R3350">
        <f t="shared" si="219"/>
        <v>100</v>
      </c>
      <c r="S3350" s="10">
        <f t="shared" si="223"/>
        <v>69.819999999999993</v>
      </c>
      <c r="T3350" t="s">
        <v>8315</v>
      </c>
      <c r="U3350" t="s">
        <v>8316</v>
      </c>
    </row>
    <row r="3351" spans="1:21" ht="43.75" hidden="1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9">
        <f t="shared" si="220"/>
        <v>42534.708333333328</v>
      </c>
      <c r="L3351" s="9">
        <f t="shared" si="221"/>
        <v>42513.110787037032</v>
      </c>
      <c r="M3351" s="14">
        <f t="shared" si="222"/>
        <v>5</v>
      </c>
      <c r="N3351" t="b">
        <v>0</v>
      </c>
      <c r="O3351">
        <v>14</v>
      </c>
      <c r="P3351" t="b">
        <v>1</v>
      </c>
      <c r="Q3351" t="s">
        <v>8269</v>
      </c>
      <c r="R3351">
        <f t="shared" si="219"/>
        <v>153</v>
      </c>
      <c r="S3351" s="10">
        <f t="shared" si="223"/>
        <v>109.57</v>
      </c>
      <c r="T3351" t="s">
        <v>8315</v>
      </c>
      <c r="U3351" t="s">
        <v>8316</v>
      </c>
    </row>
    <row r="3352" spans="1:21" ht="58.3" hidden="1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9">
        <f t="shared" si="220"/>
        <v>42337.958333333328</v>
      </c>
      <c r="L3352" s="9">
        <f t="shared" si="221"/>
        <v>42302.701516203699</v>
      </c>
      <c r="M3352" s="14">
        <f t="shared" si="222"/>
        <v>10</v>
      </c>
      <c r="N3352" t="b">
        <v>0</v>
      </c>
      <c r="O3352">
        <v>51</v>
      </c>
      <c r="P3352" t="b">
        <v>1</v>
      </c>
      <c r="Q3352" t="s">
        <v>8269</v>
      </c>
      <c r="R3352">
        <f t="shared" si="219"/>
        <v>104</v>
      </c>
      <c r="S3352" s="10">
        <f t="shared" si="223"/>
        <v>71.67</v>
      </c>
      <c r="T3352" t="s">
        <v>8315</v>
      </c>
      <c r="U3352" t="s">
        <v>8316</v>
      </c>
    </row>
    <row r="3353" spans="1:21" ht="43.75" hidden="1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9">
        <f t="shared" si="220"/>
        <v>41843.458333333336</v>
      </c>
      <c r="L3353" s="9">
        <f t="shared" si="221"/>
        <v>41806.395428240743</v>
      </c>
      <c r="M3353" s="14">
        <f t="shared" si="222"/>
        <v>6</v>
      </c>
      <c r="N3353" t="b">
        <v>0</v>
      </c>
      <c r="O3353">
        <v>54</v>
      </c>
      <c r="P3353" t="b">
        <v>1</v>
      </c>
      <c r="Q3353" t="s">
        <v>8269</v>
      </c>
      <c r="R3353">
        <f t="shared" si="219"/>
        <v>101</v>
      </c>
      <c r="S3353" s="10">
        <f t="shared" si="223"/>
        <v>93.61</v>
      </c>
      <c r="T3353" t="s">
        <v>8315</v>
      </c>
      <c r="U3353" t="s">
        <v>8316</v>
      </c>
    </row>
    <row r="3354" spans="1:21" ht="58.3" hidden="1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9">
        <f t="shared" si="220"/>
        <v>42552.958333333328</v>
      </c>
      <c r="L3354" s="9">
        <f t="shared" si="221"/>
        <v>42495.992800925931</v>
      </c>
      <c r="M3354" s="14">
        <f t="shared" si="222"/>
        <v>5</v>
      </c>
      <c r="N3354" t="b">
        <v>0</v>
      </c>
      <c r="O3354">
        <v>70</v>
      </c>
      <c r="P3354" t="b">
        <v>1</v>
      </c>
      <c r="Q3354" t="s">
        <v>8269</v>
      </c>
      <c r="R3354">
        <f t="shared" si="219"/>
        <v>108</v>
      </c>
      <c r="S3354" s="10">
        <f t="shared" si="223"/>
        <v>76.8</v>
      </c>
      <c r="T3354" t="s">
        <v>8315</v>
      </c>
      <c r="U3354" t="s">
        <v>8316</v>
      </c>
    </row>
    <row r="3355" spans="1:21" ht="43.75" hidden="1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9">
        <f t="shared" si="220"/>
        <v>42492.958333333328</v>
      </c>
      <c r="L3355" s="9">
        <f t="shared" si="221"/>
        <v>42479.432291666672</v>
      </c>
      <c r="M3355" s="14">
        <f t="shared" si="222"/>
        <v>4</v>
      </c>
      <c r="N3355" t="b">
        <v>0</v>
      </c>
      <c r="O3355">
        <v>44</v>
      </c>
      <c r="P3355" t="b">
        <v>1</v>
      </c>
      <c r="Q3355" t="s">
        <v>8269</v>
      </c>
      <c r="R3355">
        <f t="shared" si="219"/>
        <v>315</v>
      </c>
      <c r="S3355" s="10">
        <f t="shared" si="223"/>
        <v>35.799999999999997</v>
      </c>
      <c r="T3355" t="s">
        <v>8315</v>
      </c>
      <c r="U3355" t="s">
        <v>8316</v>
      </c>
    </row>
    <row r="3356" spans="1:21" ht="43.75" hidden="1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9">
        <f t="shared" si="220"/>
        <v>42306.167361111111</v>
      </c>
      <c r="L3356" s="9">
        <f t="shared" si="221"/>
        <v>42270.7269212963</v>
      </c>
      <c r="M3356" s="14">
        <f t="shared" si="222"/>
        <v>9</v>
      </c>
      <c r="N3356" t="b">
        <v>0</v>
      </c>
      <c r="O3356">
        <v>55</v>
      </c>
      <c r="P3356" t="b">
        <v>1</v>
      </c>
      <c r="Q3356" t="s">
        <v>8269</v>
      </c>
      <c r="R3356">
        <f t="shared" si="219"/>
        <v>102</v>
      </c>
      <c r="S3356" s="10">
        <f t="shared" si="223"/>
        <v>55.6</v>
      </c>
      <c r="T3356" t="s">
        <v>8315</v>
      </c>
      <c r="U3356" t="s">
        <v>8316</v>
      </c>
    </row>
    <row r="3357" spans="1:21" ht="43.75" hidden="1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9">
        <f t="shared" si="220"/>
        <v>42500.470138888893</v>
      </c>
      <c r="L3357" s="9">
        <f t="shared" si="221"/>
        <v>42489.619525462964</v>
      </c>
      <c r="M3357" s="14">
        <f t="shared" si="222"/>
        <v>4</v>
      </c>
      <c r="N3357" t="b">
        <v>0</v>
      </c>
      <c r="O3357">
        <v>15</v>
      </c>
      <c r="P3357" t="b">
        <v>1</v>
      </c>
      <c r="Q3357" t="s">
        <v>8269</v>
      </c>
      <c r="R3357">
        <f t="shared" si="219"/>
        <v>126</v>
      </c>
      <c r="S3357" s="10">
        <f t="shared" si="223"/>
        <v>147.33000000000001</v>
      </c>
      <c r="T3357" t="s">
        <v>8315</v>
      </c>
      <c r="U3357" t="s">
        <v>8316</v>
      </c>
    </row>
    <row r="3358" spans="1:21" ht="43.75" hidden="1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9">
        <f t="shared" si="220"/>
        <v>42566.815648148149</v>
      </c>
      <c r="L3358" s="9">
        <f t="shared" si="221"/>
        <v>42536.815648148149</v>
      </c>
      <c r="M3358" s="14">
        <f t="shared" si="222"/>
        <v>6</v>
      </c>
      <c r="N3358" t="b">
        <v>0</v>
      </c>
      <c r="O3358">
        <v>27</v>
      </c>
      <c r="P3358" t="b">
        <v>1</v>
      </c>
      <c r="Q3358" t="s">
        <v>8269</v>
      </c>
      <c r="R3358">
        <f t="shared" si="219"/>
        <v>101</v>
      </c>
      <c r="S3358" s="10">
        <f t="shared" si="223"/>
        <v>56.33</v>
      </c>
      <c r="T3358" t="s">
        <v>8315</v>
      </c>
      <c r="U3358" t="s">
        <v>8316</v>
      </c>
    </row>
    <row r="3359" spans="1:21" ht="43.75" hidden="1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9">
        <f t="shared" si="220"/>
        <v>41852.417939814812</v>
      </c>
      <c r="L3359" s="9">
        <f t="shared" si="221"/>
        <v>41822.417939814812</v>
      </c>
      <c r="M3359" s="14">
        <f t="shared" si="222"/>
        <v>7</v>
      </c>
      <c r="N3359" t="b">
        <v>0</v>
      </c>
      <c r="O3359">
        <v>21</v>
      </c>
      <c r="P3359" t="b">
        <v>1</v>
      </c>
      <c r="Q3359" t="s">
        <v>8269</v>
      </c>
      <c r="R3359">
        <f t="shared" ref="R3359:R3422" si="224">IFERROR(ROUND(E3359/D3359*100,0),0)</f>
        <v>101</v>
      </c>
      <c r="S3359" s="10">
        <f t="shared" si="223"/>
        <v>96.19</v>
      </c>
      <c r="T3359" t="s">
        <v>8315</v>
      </c>
      <c r="U3359" t="s">
        <v>8316</v>
      </c>
    </row>
    <row r="3360" spans="1:21" ht="43.75" hidden="1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9">
        <f t="shared" si="220"/>
        <v>41962.352766203709</v>
      </c>
      <c r="L3360" s="9">
        <f t="shared" si="221"/>
        <v>41932.311099537037</v>
      </c>
      <c r="M3360" s="14">
        <f t="shared" si="222"/>
        <v>10</v>
      </c>
      <c r="N3360" t="b">
        <v>0</v>
      </c>
      <c r="O3360">
        <v>162</v>
      </c>
      <c r="P3360" t="b">
        <v>1</v>
      </c>
      <c r="Q3360" t="s">
        <v>8269</v>
      </c>
      <c r="R3360">
        <f t="shared" si="224"/>
        <v>103</v>
      </c>
      <c r="S3360" s="10">
        <f t="shared" si="223"/>
        <v>63.57</v>
      </c>
      <c r="T3360" t="s">
        <v>8315</v>
      </c>
      <c r="U3360" t="s">
        <v>8316</v>
      </c>
    </row>
    <row r="3361" spans="1:21" ht="43.75" hidden="1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9">
        <f t="shared" si="220"/>
        <v>42791.057106481487</v>
      </c>
      <c r="L3361" s="9">
        <f t="shared" si="221"/>
        <v>42746.057106481487</v>
      </c>
      <c r="M3361" s="14">
        <f t="shared" si="222"/>
        <v>1</v>
      </c>
      <c r="N3361" t="b">
        <v>0</v>
      </c>
      <c r="O3361">
        <v>23</v>
      </c>
      <c r="P3361" t="b">
        <v>1</v>
      </c>
      <c r="Q3361" t="s">
        <v>8269</v>
      </c>
      <c r="R3361">
        <f t="shared" si="224"/>
        <v>106</v>
      </c>
      <c r="S3361" s="10">
        <f t="shared" si="223"/>
        <v>184.78</v>
      </c>
      <c r="T3361" t="s">
        <v>8315</v>
      </c>
      <c r="U3361" t="s">
        <v>8316</v>
      </c>
    </row>
    <row r="3362" spans="1:21" ht="29.15" hidden="1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9">
        <f t="shared" si="220"/>
        <v>42718.665972222225</v>
      </c>
      <c r="L3362" s="9">
        <f t="shared" si="221"/>
        <v>42697.082673611112</v>
      </c>
      <c r="M3362" s="14">
        <f t="shared" si="222"/>
        <v>11</v>
      </c>
      <c r="N3362" t="b">
        <v>0</v>
      </c>
      <c r="O3362">
        <v>72</v>
      </c>
      <c r="P3362" t="b">
        <v>1</v>
      </c>
      <c r="Q3362" t="s">
        <v>8269</v>
      </c>
      <c r="R3362">
        <f t="shared" si="224"/>
        <v>101</v>
      </c>
      <c r="S3362" s="10">
        <f t="shared" si="223"/>
        <v>126.72</v>
      </c>
      <c r="T3362" t="s">
        <v>8315</v>
      </c>
      <c r="U3362" t="s">
        <v>8316</v>
      </c>
    </row>
    <row r="3363" spans="1:21" ht="58.3" hidden="1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9">
        <f t="shared" si="220"/>
        <v>41883.665972222225</v>
      </c>
      <c r="L3363" s="9">
        <f t="shared" si="221"/>
        <v>41866.025347222225</v>
      </c>
      <c r="M3363" s="14">
        <f t="shared" si="222"/>
        <v>8</v>
      </c>
      <c r="N3363" t="b">
        <v>0</v>
      </c>
      <c r="O3363">
        <v>68</v>
      </c>
      <c r="P3363" t="b">
        <v>1</v>
      </c>
      <c r="Q3363" t="s">
        <v>8269</v>
      </c>
      <c r="R3363">
        <f t="shared" si="224"/>
        <v>113</v>
      </c>
      <c r="S3363" s="10">
        <f t="shared" si="223"/>
        <v>83.43</v>
      </c>
      <c r="T3363" t="s">
        <v>8315</v>
      </c>
      <c r="U3363" t="s">
        <v>8316</v>
      </c>
    </row>
    <row r="3364" spans="1:21" ht="43.75" hidden="1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9">
        <f t="shared" si="220"/>
        <v>42070.204861111109</v>
      </c>
      <c r="L3364" s="9">
        <f t="shared" si="221"/>
        <v>42056.091631944444</v>
      </c>
      <c r="M3364" s="14">
        <f t="shared" si="222"/>
        <v>2</v>
      </c>
      <c r="N3364" t="b">
        <v>0</v>
      </c>
      <c r="O3364">
        <v>20</v>
      </c>
      <c r="P3364" t="b">
        <v>1</v>
      </c>
      <c r="Q3364" t="s">
        <v>8269</v>
      </c>
      <c r="R3364">
        <f t="shared" si="224"/>
        <v>218</v>
      </c>
      <c r="S3364" s="10">
        <f t="shared" si="223"/>
        <v>54.5</v>
      </c>
      <c r="T3364" t="s">
        <v>8315</v>
      </c>
      <c r="U3364" t="s">
        <v>8316</v>
      </c>
    </row>
    <row r="3365" spans="1:21" ht="43.75" hidden="1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9">
        <f t="shared" si="220"/>
        <v>41870.666666666664</v>
      </c>
      <c r="L3365" s="9">
        <f t="shared" si="221"/>
        <v>41851.771354166667</v>
      </c>
      <c r="M3365" s="14">
        <f t="shared" si="222"/>
        <v>7</v>
      </c>
      <c r="N3365" t="b">
        <v>0</v>
      </c>
      <c r="O3365">
        <v>26</v>
      </c>
      <c r="P3365" t="b">
        <v>1</v>
      </c>
      <c r="Q3365" t="s">
        <v>8269</v>
      </c>
      <c r="R3365">
        <f t="shared" si="224"/>
        <v>101</v>
      </c>
      <c r="S3365" s="10">
        <f t="shared" si="223"/>
        <v>302.31</v>
      </c>
      <c r="T3365" t="s">
        <v>8315</v>
      </c>
      <c r="U3365" t="s">
        <v>8316</v>
      </c>
    </row>
    <row r="3366" spans="1:21" ht="43.75" hidden="1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9">
        <f t="shared" si="220"/>
        <v>42444.875</v>
      </c>
      <c r="L3366" s="9">
        <f t="shared" si="221"/>
        <v>42422.977418981478</v>
      </c>
      <c r="M3366" s="14">
        <f t="shared" si="222"/>
        <v>2</v>
      </c>
      <c r="N3366" t="b">
        <v>0</v>
      </c>
      <c r="O3366">
        <v>72</v>
      </c>
      <c r="P3366" t="b">
        <v>1</v>
      </c>
      <c r="Q3366" t="s">
        <v>8269</v>
      </c>
      <c r="R3366">
        <f t="shared" si="224"/>
        <v>106</v>
      </c>
      <c r="S3366" s="10">
        <f t="shared" si="223"/>
        <v>44.14</v>
      </c>
      <c r="T3366" t="s">
        <v>8315</v>
      </c>
      <c r="U3366" t="s">
        <v>8316</v>
      </c>
    </row>
    <row r="3367" spans="1:21" ht="43.75" hidden="1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9">
        <f t="shared" si="220"/>
        <v>42351.101759259262</v>
      </c>
      <c r="L3367" s="9">
        <f t="shared" si="221"/>
        <v>42321.101759259262</v>
      </c>
      <c r="M3367" s="14">
        <f t="shared" si="222"/>
        <v>11</v>
      </c>
      <c r="N3367" t="b">
        <v>0</v>
      </c>
      <c r="O3367">
        <v>3</v>
      </c>
      <c r="P3367" t="b">
        <v>1</v>
      </c>
      <c r="Q3367" t="s">
        <v>8269</v>
      </c>
      <c r="R3367">
        <f t="shared" si="224"/>
        <v>104</v>
      </c>
      <c r="S3367" s="10">
        <f t="shared" si="223"/>
        <v>866.67</v>
      </c>
      <c r="T3367" t="s">
        <v>8315</v>
      </c>
      <c r="U3367" t="s">
        <v>8316</v>
      </c>
    </row>
    <row r="3368" spans="1:21" ht="43.75" hidden="1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9">
        <f t="shared" si="220"/>
        <v>42137.067557870367</v>
      </c>
      <c r="L3368" s="9">
        <f t="shared" si="221"/>
        <v>42107.067557870367</v>
      </c>
      <c r="M3368" s="14">
        <f t="shared" si="222"/>
        <v>4</v>
      </c>
      <c r="N3368" t="b">
        <v>0</v>
      </c>
      <c r="O3368">
        <v>18</v>
      </c>
      <c r="P3368" t="b">
        <v>1</v>
      </c>
      <c r="Q3368" t="s">
        <v>8269</v>
      </c>
      <c r="R3368">
        <f t="shared" si="224"/>
        <v>221</v>
      </c>
      <c r="S3368" s="10">
        <f t="shared" si="223"/>
        <v>61.39</v>
      </c>
      <c r="T3368" t="s">
        <v>8315</v>
      </c>
      <c r="U3368" t="s">
        <v>8316</v>
      </c>
    </row>
    <row r="3369" spans="1:21" ht="43.75" hidden="1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9">
        <f t="shared" si="220"/>
        <v>42217.933958333335</v>
      </c>
      <c r="L3369" s="9">
        <f t="shared" si="221"/>
        <v>42192.933958333335</v>
      </c>
      <c r="M3369" s="14">
        <f t="shared" si="222"/>
        <v>7</v>
      </c>
      <c r="N3369" t="b">
        <v>0</v>
      </c>
      <c r="O3369">
        <v>30</v>
      </c>
      <c r="P3369" t="b">
        <v>1</v>
      </c>
      <c r="Q3369" t="s">
        <v>8269</v>
      </c>
      <c r="R3369">
        <f t="shared" si="224"/>
        <v>119</v>
      </c>
      <c r="S3369" s="10">
        <f t="shared" si="223"/>
        <v>29.67</v>
      </c>
      <c r="T3369" t="s">
        <v>8315</v>
      </c>
      <c r="U3369" t="s">
        <v>8316</v>
      </c>
    </row>
    <row r="3370" spans="1:21" ht="43.75" hidden="1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9">
        <f t="shared" si="220"/>
        <v>42005.208333333328</v>
      </c>
      <c r="L3370" s="9">
        <f t="shared" si="221"/>
        <v>41969.199756944443</v>
      </c>
      <c r="M3370" s="14">
        <f t="shared" si="222"/>
        <v>11</v>
      </c>
      <c r="N3370" t="b">
        <v>0</v>
      </c>
      <c r="O3370">
        <v>23</v>
      </c>
      <c r="P3370" t="b">
        <v>1</v>
      </c>
      <c r="Q3370" t="s">
        <v>8269</v>
      </c>
      <c r="R3370">
        <f t="shared" si="224"/>
        <v>105</v>
      </c>
      <c r="S3370" s="10">
        <f t="shared" si="223"/>
        <v>45.48</v>
      </c>
      <c r="T3370" t="s">
        <v>8315</v>
      </c>
      <c r="U3370" t="s">
        <v>8316</v>
      </c>
    </row>
    <row r="3371" spans="1:21" ht="43.75" hidden="1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9">
        <f t="shared" si="220"/>
        <v>42750.041435185187</v>
      </c>
      <c r="L3371" s="9">
        <f t="shared" si="221"/>
        <v>42690.041435185187</v>
      </c>
      <c r="M3371" s="14">
        <f t="shared" si="222"/>
        <v>11</v>
      </c>
      <c r="N3371" t="b">
        <v>0</v>
      </c>
      <c r="O3371">
        <v>54</v>
      </c>
      <c r="P3371" t="b">
        <v>1</v>
      </c>
      <c r="Q3371" t="s">
        <v>8269</v>
      </c>
      <c r="R3371">
        <f t="shared" si="224"/>
        <v>104</v>
      </c>
      <c r="S3371" s="10">
        <f t="shared" si="223"/>
        <v>96.2</v>
      </c>
      <c r="T3371" t="s">
        <v>8315</v>
      </c>
      <c r="U3371" t="s">
        <v>8316</v>
      </c>
    </row>
    <row r="3372" spans="1:21" ht="29.15" hidden="1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9">
        <f t="shared" si="220"/>
        <v>42721.333333333328</v>
      </c>
      <c r="L3372" s="9">
        <f t="shared" si="221"/>
        <v>42690.334317129629</v>
      </c>
      <c r="M3372" s="14">
        <f t="shared" si="222"/>
        <v>11</v>
      </c>
      <c r="N3372" t="b">
        <v>0</v>
      </c>
      <c r="O3372">
        <v>26</v>
      </c>
      <c r="P3372" t="b">
        <v>1</v>
      </c>
      <c r="Q3372" t="s">
        <v>8269</v>
      </c>
      <c r="R3372">
        <f t="shared" si="224"/>
        <v>118</v>
      </c>
      <c r="S3372" s="10">
        <f t="shared" si="223"/>
        <v>67.92</v>
      </c>
      <c r="T3372" t="s">
        <v>8315</v>
      </c>
      <c r="U3372" t="s">
        <v>8316</v>
      </c>
    </row>
    <row r="3373" spans="1:21" ht="29.15" hidden="1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9">
        <f t="shared" si="220"/>
        <v>42340.874594907407</v>
      </c>
      <c r="L3373" s="9">
        <f t="shared" si="221"/>
        <v>42312.874594907407</v>
      </c>
      <c r="M3373" s="14">
        <f t="shared" si="222"/>
        <v>11</v>
      </c>
      <c r="N3373" t="b">
        <v>0</v>
      </c>
      <c r="O3373">
        <v>9</v>
      </c>
      <c r="P3373" t="b">
        <v>1</v>
      </c>
      <c r="Q3373" t="s">
        <v>8269</v>
      </c>
      <c r="R3373">
        <f t="shared" si="224"/>
        <v>139</v>
      </c>
      <c r="S3373" s="10">
        <f t="shared" si="223"/>
        <v>30.78</v>
      </c>
      <c r="T3373" t="s">
        <v>8315</v>
      </c>
      <c r="U3373" t="s">
        <v>8316</v>
      </c>
    </row>
    <row r="3374" spans="1:21" ht="43.75" hidden="1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9">
        <f t="shared" si="220"/>
        <v>41876.207638888889</v>
      </c>
      <c r="L3374" s="9">
        <f t="shared" si="221"/>
        <v>41855.548101851848</v>
      </c>
      <c r="M3374" s="14">
        <f t="shared" si="222"/>
        <v>8</v>
      </c>
      <c r="N3374" t="b">
        <v>0</v>
      </c>
      <c r="O3374">
        <v>27</v>
      </c>
      <c r="P3374" t="b">
        <v>1</v>
      </c>
      <c r="Q3374" t="s">
        <v>8269</v>
      </c>
      <c r="R3374">
        <f t="shared" si="224"/>
        <v>104</v>
      </c>
      <c r="S3374" s="10">
        <f t="shared" si="223"/>
        <v>38.33</v>
      </c>
      <c r="T3374" t="s">
        <v>8315</v>
      </c>
      <c r="U3374" t="s">
        <v>8316</v>
      </c>
    </row>
    <row r="3375" spans="1:21" ht="43.75" hidden="1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9">
        <f t="shared" si="220"/>
        <v>42203.666666666672</v>
      </c>
      <c r="L3375" s="9">
        <f t="shared" si="221"/>
        <v>42179.854629629626</v>
      </c>
      <c r="M3375" s="14">
        <f t="shared" si="222"/>
        <v>6</v>
      </c>
      <c r="N3375" t="b">
        <v>0</v>
      </c>
      <c r="O3375">
        <v>30</v>
      </c>
      <c r="P3375" t="b">
        <v>1</v>
      </c>
      <c r="Q3375" t="s">
        <v>8269</v>
      </c>
      <c r="R3375">
        <f t="shared" si="224"/>
        <v>100</v>
      </c>
      <c r="S3375" s="10">
        <f t="shared" si="223"/>
        <v>66.83</v>
      </c>
      <c r="T3375" t="s">
        <v>8315</v>
      </c>
      <c r="U3375" t="s">
        <v>8316</v>
      </c>
    </row>
    <row r="3376" spans="1:21" ht="43.75" hidden="1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9">
        <f t="shared" si="220"/>
        <v>42305.731666666667</v>
      </c>
      <c r="L3376" s="9">
        <f t="shared" si="221"/>
        <v>42275.731666666667</v>
      </c>
      <c r="M3376" s="14">
        <f t="shared" si="222"/>
        <v>9</v>
      </c>
      <c r="N3376" t="b">
        <v>0</v>
      </c>
      <c r="O3376">
        <v>52</v>
      </c>
      <c r="P3376" t="b">
        <v>1</v>
      </c>
      <c r="Q3376" t="s">
        <v>8269</v>
      </c>
      <c r="R3376">
        <f t="shared" si="224"/>
        <v>107</v>
      </c>
      <c r="S3376" s="10">
        <f t="shared" si="223"/>
        <v>71.73</v>
      </c>
      <c r="T3376" t="s">
        <v>8315</v>
      </c>
      <c r="U3376" t="s">
        <v>8316</v>
      </c>
    </row>
    <row r="3377" spans="1:21" ht="43.75" hidden="1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9">
        <f t="shared" si="220"/>
        <v>41777.610798611109</v>
      </c>
      <c r="L3377" s="9">
        <f t="shared" si="221"/>
        <v>41765.610798611109</v>
      </c>
      <c r="M3377" s="14">
        <f t="shared" si="222"/>
        <v>5</v>
      </c>
      <c r="N3377" t="b">
        <v>0</v>
      </c>
      <c r="O3377">
        <v>17</v>
      </c>
      <c r="P3377" t="b">
        <v>1</v>
      </c>
      <c r="Q3377" t="s">
        <v>8269</v>
      </c>
      <c r="R3377">
        <f t="shared" si="224"/>
        <v>100</v>
      </c>
      <c r="S3377" s="10">
        <f t="shared" si="223"/>
        <v>176.47</v>
      </c>
      <c r="T3377" t="s">
        <v>8315</v>
      </c>
      <c r="U3377" t="s">
        <v>8316</v>
      </c>
    </row>
    <row r="3378" spans="1:21" ht="43.75" hidden="1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9">
        <f t="shared" si="220"/>
        <v>42119.659652777773</v>
      </c>
      <c r="L3378" s="9">
        <f t="shared" si="221"/>
        <v>42059.701319444444</v>
      </c>
      <c r="M3378" s="14">
        <f t="shared" si="222"/>
        <v>2</v>
      </c>
      <c r="N3378" t="b">
        <v>0</v>
      </c>
      <c r="O3378">
        <v>19</v>
      </c>
      <c r="P3378" t="b">
        <v>1</v>
      </c>
      <c r="Q3378" t="s">
        <v>8269</v>
      </c>
      <c r="R3378">
        <f t="shared" si="224"/>
        <v>100</v>
      </c>
      <c r="S3378" s="10">
        <f t="shared" si="223"/>
        <v>421.11</v>
      </c>
      <c r="T3378" t="s">
        <v>8315</v>
      </c>
      <c r="U3378" t="s">
        <v>8316</v>
      </c>
    </row>
    <row r="3379" spans="1:21" ht="43.75" hidden="1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9">
        <f t="shared" si="220"/>
        <v>42083.705555555556</v>
      </c>
      <c r="L3379" s="9">
        <f t="shared" si="221"/>
        <v>42053.732627314821</v>
      </c>
      <c r="M3379" s="14">
        <f t="shared" si="222"/>
        <v>2</v>
      </c>
      <c r="N3379" t="b">
        <v>0</v>
      </c>
      <c r="O3379">
        <v>77</v>
      </c>
      <c r="P3379" t="b">
        <v>1</v>
      </c>
      <c r="Q3379" t="s">
        <v>8269</v>
      </c>
      <c r="R3379">
        <f t="shared" si="224"/>
        <v>101</v>
      </c>
      <c r="S3379" s="10">
        <f t="shared" si="223"/>
        <v>104.99</v>
      </c>
      <c r="T3379" t="s">
        <v>8315</v>
      </c>
      <c r="U3379" t="s">
        <v>8316</v>
      </c>
    </row>
    <row r="3380" spans="1:21" ht="43.75" hidden="1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9">
        <f t="shared" si="220"/>
        <v>41882.547222222223</v>
      </c>
      <c r="L3380" s="9">
        <f t="shared" si="221"/>
        <v>41858.355393518519</v>
      </c>
      <c r="M3380" s="14">
        <f t="shared" si="222"/>
        <v>8</v>
      </c>
      <c r="N3380" t="b">
        <v>0</v>
      </c>
      <c r="O3380">
        <v>21</v>
      </c>
      <c r="P3380" t="b">
        <v>1</v>
      </c>
      <c r="Q3380" t="s">
        <v>8269</v>
      </c>
      <c r="R3380">
        <f t="shared" si="224"/>
        <v>108</v>
      </c>
      <c r="S3380" s="10">
        <f t="shared" si="223"/>
        <v>28.19</v>
      </c>
      <c r="T3380" t="s">
        <v>8315</v>
      </c>
      <c r="U3380" t="s">
        <v>8316</v>
      </c>
    </row>
    <row r="3381" spans="1:21" ht="58.3" hidden="1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9">
        <f t="shared" si="220"/>
        <v>42242.958333333328</v>
      </c>
      <c r="L3381" s="9">
        <f t="shared" si="221"/>
        <v>42225.513888888891</v>
      </c>
      <c r="M3381" s="14">
        <f t="shared" si="222"/>
        <v>8</v>
      </c>
      <c r="N3381" t="b">
        <v>0</v>
      </c>
      <c r="O3381">
        <v>38</v>
      </c>
      <c r="P3381" t="b">
        <v>1</v>
      </c>
      <c r="Q3381" t="s">
        <v>8269</v>
      </c>
      <c r="R3381">
        <f t="shared" si="224"/>
        <v>104</v>
      </c>
      <c r="S3381" s="10">
        <f t="shared" si="223"/>
        <v>54.55</v>
      </c>
      <c r="T3381" t="s">
        <v>8315</v>
      </c>
      <c r="U3381" t="s">
        <v>8316</v>
      </c>
    </row>
    <row r="3382" spans="1:21" ht="58.3" hidden="1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9">
        <f t="shared" si="220"/>
        <v>41972.995115740734</v>
      </c>
      <c r="L3382" s="9">
        <f t="shared" si="221"/>
        <v>41937.95344907407</v>
      </c>
      <c r="M3382" s="14">
        <f t="shared" si="222"/>
        <v>10</v>
      </c>
      <c r="N3382" t="b">
        <v>0</v>
      </c>
      <c r="O3382">
        <v>28</v>
      </c>
      <c r="P3382" t="b">
        <v>1</v>
      </c>
      <c r="Q3382" t="s">
        <v>8269</v>
      </c>
      <c r="R3382">
        <f t="shared" si="224"/>
        <v>104</v>
      </c>
      <c r="S3382" s="10">
        <f t="shared" si="223"/>
        <v>111.89</v>
      </c>
      <c r="T3382" t="s">
        <v>8315</v>
      </c>
      <c r="U3382" t="s">
        <v>8316</v>
      </c>
    </row>
    <row r="3383" spans="1:21" ht="43.75" hidden="1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9">
        <f t="shared" si="220"/>
        <v>42074.143321759257</v>
      </c>
      <c r="L3383" s="9">
        <f t="shared" si="221"/>
        <v>42044.184988425928</v>
      </c>
      <c r="M3383" s="14">
        <f t="shared" si="222"/>
        <v>2</v>
      </c>
      <c r="N3383" t="b">
        <v>0</v>
      </c>
      <c r="O3383">
        <v>48</v>
      </c>
      <c r="P3383" t="b">
        <v>1</v>
      </c>
      <c r="Q3383" t="s">
        <v>8269</v>
      </c>
      <c r="R3383">
        <f t="shared" si="224"/>
        <v>102</v>
      </c>
      <c r="S3383" s="10">
        <f t="shared" si="223"/>
        <v>85.21</v>
      </c>
      <c r="T3383" t="s">
        <v>8315</v>
      </c>
      <c r="U3383" t="s">
        <v>8316</v>
      </c>
    </row>
    <row r="3384" spans="1:21" ht="58.3" hidden="1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9">
        <f t="shared" si="220"/>
        <v>42583.957638888889</v>
      </c>
      <c r="L3384" s="9">
        <f t="shared" si="221"/>
        <v>42559.431203703702</v>
      </c>
      <c r="M3384" s="14">
        <f t="shared" si="222"/>
        <v>7</v>
      </c>
      <c r="N3384" t="b">
        <v>0</v>
      </c>
      <c r="O3384">
        <v>46</v>
      </c>
      <c r="P3384" t="b">
        <v>1</v>
      </c>
      <c r="Q3384" t="s">
        <v>8269</v>
      </c>
      <c r="R3384">
        <f t="shared" si="224"/>
        <v>101</v>
      </c>
      <c r="S3384" s="10">
        <f t="shared" si="223"/>
        <v>76.650000000000006</v>
      </c>
      <c r="T3384" t="s">
        <v>8315</v>
      </c>
      <c r="U3384" t="s">
        <v>8316</v>
      </c>
    </row>
    <row r="3385" spans="1:21" ht="43.75" hidden="1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9">
        <f t="shared" si="220"/>
        <v>42544.782638888893</v>
      </c>
      <c r="L3385" s="9">
        <f t="shared" si="221"/>
        <v>42524.782638888893</v>
      </c>
      <c r="M3385" s="14">
        <f t="shared" si="222"/>
        <v>6</v>
      </c>
      <c r="N3385" t="b">
        <v>0</v>
      </c>
      <c r="O3385">
        <v>30</v>
      </c>
      <c r="P3385" t="b">
        <v>1</v>
      </c>
      <c r="Q3385" t="s">
        <v>8269</v>
      </c>
      <c r="R3385">
        <f t="shared" si="224"/>
        <v>112</v>
      </c>
      <c r="S3385" s="10">
        <f t="shared" si="223"/>
        <v>65.17</v>
      </c>
      <c r="T3385" t="s">
        <v>8315</v>
      </c>
      <c r="U3385" t="s">
        <v>8316</v>
      </c>
    </row>
    <row r="3386" spans="1:21" ht="43.75" hidden="1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9">
        <f t="shared" si="220"/>
        <v>42329.125</v>
      </c>
      <c r="L3386" s="9">
        <f t="shared" si="221"/>
        <v>42292.087592592594</v>
      </c>
      <c r="M3386" s="14">
        <f t="shared" si="222"/>
        <v>10</v>
      </c>
      <c r="N3386" t="b">
        <v>0</v>
      </c>
      <c r="O3386">
        <v>64</v>
      </c>
      <c r="P3386" t="b">
        <v>1</v>
      </c>
      <c r="Q3386" t="s">
        <v>8269</v>
      </c>
      <c r="R3386">
        <f t="shared" si="224"/>
        <v>100</v>
      </c>
      <c r="S3386" s="10">
        <f t="shared" si="223"/>
        <v>93.76</v>
      </c>
      <c r="T3386" t="s">
        <v>8315</v>
      </c>
      <c r="U3386" t="s">
        <v>8316</v>
      </c>
    </row>
    <row r="3387" spans="1:21" ht="58.3" hidden="1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9">
        <f t="shared" si="220"/>
        <v>41983.8675</v>
      </c>
      <c r="L3387" s="9">
        <f t="shared" si="221"/>
        <v>41953.8675</v>
      </c>
      <c r="M3387" s="14">
        <f t="shared" si="222"/>
        <v>11</v>
      </c>
      <c r="N3387" t="b">
        <v>0</v>
      </c>
      <c r="O3387">
        <v>15</v>
      </c>
      <c r="P3387" t="b">
        <v>1</v>
      </c>
      <c r="Q3387" t="s">
        <v>8269</v>
      </c>
      <c r="R3387">
        <f t="shared" si="224"/>
        <v>100</v>
      </c>
      <c r="S3387" s="10">
        <f t="shared" si="223"/>
        <v>133.33000000000001</v>
      </c>
      <c r="T3387" t="s">
        <v>8315</v>
      </c>
      <c r="U3387" t="s">
        <v>8316</v>
      </c>
    </row>
    <row r="3388" spans="1:21" ht="43.75" hidden="1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9">
        <f t="shared" si="220"/>
        <v>41976.644745370373</v>
      </c>
      <c r="L3388" s="9">
        <f t="shared" si="221"/>
        <v>41946.644745370373</v>
      </c>
      <c r="M3388" s="14">
        <f t="shared" si="222"/>
        <v>11</v>
      </c>
      <c r="N3388" t="b">
        <v>0</v>
      </c>
      <c r="O3388">
        <v>41</v>
      </c>
      <c r="P3388" t="b">
        <v>1</v>
      </c>
      <c r="Q3388" t="s">
        <v>8269</v>
      </c>
      <c r="R3388">
        <f t="shared" si="224"/>
        <v>105</v>
      </c>
      <c r="S3388" s="10">
        <f t="shared" si="223"/>
        <v>51.22</v>
      </c>
      <c r="T3388" t="s">
        <v>8315</v>
      </c>
      <c r="U3388" t="s">
        <v>8316</v>
      </c>
    </row>
    <row r="3389" spans="1:21" ht="58.3" hidden="1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9">
        <f t="shared" si="220"/>
        <v>41987.762592592597</v>
      </c>
      <c r="L3389" s="9">
        <f t="shared" si="221"/>
        <v>41947.762592592589</v>
      </c>
      <c r="M3389" s="14">
        <f t="shared" si="222"/>
        <v>11</v>
      </c>
      <c r="N3389" t="b">
        <v>0</v>
      </c>
      <c r="O3389">
        <v>35</v>
      </c>
      <c r="P3389" t="b">
        <v>1</v>
      </c>
      <c r="Q3389" t="s">
        <v>8269</v>
      </c>
      <c r="R3389">
        <f t="shared" si="224"/>
        <v>117</v>
      </c>
      <c r="S3389" s="10">
        <f t="shared" si="223"/>
        <v>100.17</v>
      </c>
      <c r="T3389" t="s">
        <v>8315</v>
      </c>
      <c r="U3389" t="s">
        <v>8316</v>
      </c>
    </row>
    <row r="3390" spans="1:21" ht="58.3" hidden="1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9">
        <f t="shared" si="220"/>
        <v>42173.461122685185</v>
      </c>
      <c r="L3390" s="9">
        <f t="shared" si="221"/>
        <v>42143.461122685185</v>
      </c>
      <c r="M3390" s="14">
        <f t="shared" si="222"/>
        <v>5</v>
      </c>
      <c r="N3390" t="b">
        <v>0</v>
      </c>
      <c r="O3390">
        <v>45</v>
      </c>
      <c r="P3390" t="b">
        <v>1</v>
      </c>
      <c r="Q3390" t="s">
        <v>8269</v>
      </c>
      <c r="R3390">
        <f t="shared" si="224"/>
        <v>104</v>
      </c>
      <c r="S3390" s="10">
        <f t="shared" si="223"/>
        <v>34.6</v>
      </c>
      <c r="T3390" t="s">
        <v>8315</v>
      </c>
      <c r="U3390" t="s">
        <v>8316</v>
      </c>
    </row>
    <row r="3391" spans="1:21" ht="43.75" hidden="1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9">
        <f t="shared" si="220"/>
        <v>42524.563449074078</v>
      </c>
      <c r="L3391" s="9">
        <f t="shared" si="221"/>
        <v>42494.563449074078</v>
      </c>
      <c r="M3391" s="14">
        <f t="shared" si="222"/>
        <v>5</v>
      </c>
      <c r="N3391" t="b">
        <v>0</v>
      </c>
      <c r="O3391">
        <v>62</v>
      </c>
      <c r="P3391" t="b">
        <v>1</v>
      </c>
      <c r="Q3391" t="s">
        <v>8269</v>
      </c>
      <c r="R3391">
        <f t="shared" si="224"/>
        <v>115</v>
      </c>
      <c r="S3391" s="10">
        <f t="shared" si="223"/>
        <v>184.68</v>
      </c>
      <c r="T3391" t="s">
        <v>8315</v>
      </c>
      <c r="U3391" t="s">
        <v>8316</v>
      </c>
    </row>
    <row r="3392" spans="1:21" ht="58.3" hidden="1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9">
        <f t="shared" si="220"/>
        <v>41830.774826388886</v>
      </c>
      <c r="L3392" s="9">
        <f t="shared" si="221"/>
        <v>41815.774826388886</v>
      </c>
      <c r="M3392" s="14">
        <f t="shared" si="222"/>
        <v>6</v>
      </c>
      <c r="N3392" t="b">
        <v>0</v>
      </c>
      <c r="O3392">
        <v>22</v>
      </c>
      <c r="P3392" t="b">
        <v>1</v>
      </c>
      <c r="Q3392" t="s">
        <v>8269</v>
      </c>
      <c r="R3392">
        <f t="shared" si="224"/>
        <v>102</v>
      </c>
      <c r="S3392" s="10">
        <f t="shared" si="223"/>
        <v>69.819999999999993</v>
      </c>
      <c r="T3392" t="s">
        <v>8315</v>
      </c>
      <c r="U3392" t="s">
        <v>8316</v>
      </c>
    </row>
    <row r="3393" spans="1:21" ht="43.75" hidden="1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9">
        <f t="shared" si="220"/>
        <v>41859.936111111114</v>
      </c>
      <c r="L3393" s="9">
        <f t="shared" si="221"/>
        <v>41830.545694444445</v>
      </c>
      <c r="M3393" s="14">
        <f t="shared" si="222"/>
        <v>7</v>
      </c>
      <c r="N3393" t="b">
        <v>0</v>
      </c>
      <c r="O3393">
        <v>18</v>
      </c>
      <c r="P3393" t="b">
        <v>1</v>
      </c>
      <c r="Q3393" t="s">
        <v>8269</v>
      </c>
      <c r="R3393">
        <f t="shared" si="224"/>
        <v>223</v>
      </c>
      <c r="S3393" s="10">
        <f t="shared" si="223"/>
        <v>61.94</v>
      </c>
      <c r="T3393" t="s">
        <v>8315</v>
      </c>
      <c r="U3393" t="s">
        <v>8316</v>
      </c>
    </row>
    <row r="3394" spans="1:21" ht="58.3" hidden="1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9">
        <f t="shared" si="220"/>
        <v>42496.845543981486</v>
      </c>
      <c r="L3394" s="9">
        <f t="shared" si="221"/>
        <v>42446.845543981486</v>
      </c>
      <c r="M3394" s="14">
        <f t="shared" si="222"/>
        <v>3</v>
      </c>
      <c r="N3394" t="b">
        <v>0</v>
      </c>
      <c r="O3394">
        <v>12</v>
      </c>
      <c r="P3394" t="b">
        <v>1</v>
      </c>
      <c r="Q3394" t="s">
        <v>8269</v>
      </c>
      <c r="R3394">
        <f t="shared" si="224"/>
        <v>100</v>
      </c>
      <c r="S3394" s="10">
        <f t="shared" si="223"/>
        <v>41.67</v>
      </c>
      <c r="T3394" t="s">
        <v>8315</v>
      </c>
      <c r="U3394" t="s">
        <v>8316</v>
      </c>
    </row>
    <row r="3395" spans="1:21" ht="43.75" hidden="1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9">
        <f t="shared" ref="K3395:K3458" si="225">(I3395/60/60/24) + DATE(1970,1,1)</f>
        <v>41949.031944444447</v>
      </c>
      <c r="L3395" s="9">
        <f t="shared" ref="L3395:L3458" si="226">(J3395/60/60/24) + DATE(1970,1,1)</f>
        <v>41923.921643518523</v>
      </c>
      <c r="M3395" s="14">
        <f t="shared" ref="M3395:M3458" si="227">MONTH(L3395)</f>
        <v>10</v>
      </c>
      <c r="N3395" t="b">
        <v>0</v>
      </c>
      <c r="O3395">
        <v>44</v>
      </c>
      <c r="P3395" t="b">
        <v>1</v>
      </c>
      <c r="Q3395" t="s">
        <v>8269</v>
      </c>
      <c r="R3395">
        <f t="shared" si="224"/>
        <v>106</v>
      </c>
      <c r="S3395" s="10">
        <f t="shared" ref="S3395:S3458" si="228">IFERROR(ROUND(E3395/O3395,2),0)</f>
        <v>36.07</v>
      </c>
      <c r="T3395" t="s">
        <v>8315</v>
      </c>
      <c r="U3395" t="s">
        <v>8316</v>
      </c>
    </row>
    <row r="3396" spans="1:21" ht="43.75" hidden="1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9">
        <f t="shared" si="225"/>
        <v>41847.59542824074</v>
      </c>
      <c r="L3396" s="9">
        <f t="shared" si="226"/>
        <v>41817.59542824074</v>
      </c>
      <c r="M3396" s="14">
        <f t="shared" si="227"/>
        <v>6</v>
      </c>
      <c r="N3396" t="b">
        <v>0</v>
      </c>
      <c r="O3396">
        <v>27</v>
      </c>
      <c r="P3396" t="b">
        <v>1</v>
      </c>
      <c r="Q3396" t="s">
        <v>8269</v>
      </c>
      <c r="R3396">
        <f t="shared" si="224"/>
        <v>142</v>
      </c>
      <c r="S3396" s="10">
        <f t="shared" si="228"/>
        <v>29</v>
      </c>
      <c r="T3396" t="s">
        <v>8315</v>
      </c>
      <c r="U3396" t="s">
        <v>8316</v>
      </c>
    </row>
    <row r="3397" spans="1:21" ht="29.15" hidden="1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9">
        <f t="shared" si="225"/>
        <v>42154.756944444445</v>
      </c>
      <c r="L3397" s="9">
        <f t="shared" si="226"/>
        <v>42140.712314814817</v>
      </c>
      <c r="M3397" s="14">
        <f t="shared" si="227"/>
        <v>5</v>
      </c>
      <c r="N3397" t="b">
        <v>0</v>
      </c>
      <c r="O3397">
        <v>38</v>
      </c>
      <c r="P3397" t="b">
        <v>1</v>
      </c>
      <c r="Q3397" t="s">
        <v>8269</v>
      </c>
      <c r="R3397">
        <f t="shared" si="224"/>
        <v>184</v>
      </c>
      <c r="S3397" s="10">
        <f t="shared" si="228"/>
        <v>24.21</v>
      </c>
      <c r="T3397" t="s">
        <v>8315</v>
      </c>
      <c r="U3397" t="s">
        <v>8316</v>
      </c>
    </row>
    <row r="3398" spans="1:21" ht="43.75" hidden="1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9">
        <f t="shared" si="225"/>
        <v>41791.165972222225</v>
      </c>
      <c r="L3398" s="9">
        <f t="shared" si="226"/>
        <v>41764.44663194444</v>
      </c>
      <c r="M3398" s="14">
        <f t="shared" si="227"/>
        <v>5</v>
      </c>
      <c r="N3398" t="b">
        <v>0</v>
      </c>
      <c r="O3398">
        <v>28</v>
      </c>
      <c r="P3398" t="b">
        <v>1</v>
      </c>
      <c r="Q3398" t="s">
        <v>8269</v>
      </c>
      <c r="R3398">
        <f t="shared" si="224"/>
        <v>104</v>
      </c>
      <c r="S3398" s="10">
        <f t="shared" si="228"/>
        <v>55.89</v>
      </c>
      <c r="T3398" t="s">
        <v>8315</v>
      </c>
      <c r="U3398" t="s">
        <v>8316</v>
      </c>
    </row>
    <row r="3399" spans="1:21" ht="29.15" hidden="1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9">
        <f t="shared" si="225"/>
        <v>42418.916666666672</v>
      </c>
      <c r="L3399" s="9">
        <f t="shared" si="226"/>
        <v>42378.478344907402</v>
      </c>
      <c r="M3399" s="14">
        <f t="shared" si="227"/>
        <v>1</v>
      </c>
      <c r="N3399" t="b">
        <v>0</v>
      </c>
      <c r="O3399">
        <v>24</v>
      </c>
      <c r="P3399" t="b">
        <v>1</v>
      </c>
      <c r="Q3399" t="s">
        <v>8269</v>
      </c>
      <c r="R3399">
        <f t="shared" si="224"/>
        <v>112</v>
      </c>
      <c r="S3399" s="10">
        <f t="shared" si="228"/>
        <v>11.67</v>
      </c>
      <c r="T3399" t="s">
        <v>8315</v>
      </c>
      <c r="U3399" t="s">
        <v>8316</v>
      </c>
    </row>
    <row r="3400" spans="1:21" ht="43.75" hidden="1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9">
        <f t="shared" si="225"/>
        <v>41964.708333333328</v>
      </c>
      <c r="L3400" s="9">
        <f t="shared" si="226"/>
        <v>41941.75203703704</v>
      </c>
      <c r="M3400" s="14">
        <f t="shared" si="227"/>
        <v>10</v>
      </c>
      <c r="N3400" t="b">
        <v>0</v>
      </c>
      <c r="O3400">
        <v>65</v>
      </c>
      <c r="P3400" t="b">
        <v>1</v>
      </c>
      <c r="Q3400" t="s">
        <v>8269</v>
      </c>
      <c r="R3400">
        <f t="shared" si="224"/>
        <v>111</v>
      </c>
      <c r="S3400" s="10">
        <f t="shared" si="228"/>
        <v>68.349999999999994</v>
      </c>
      <c r="T3400" t="s">
        <v>8315</v>
      </c>
      <c r="U3400" t="s">
        <v>8316</v>
      </c>
    </row>
    <row r="3401" spans="1:21" ht="43.75" hidden="1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9">
        <f t="shared" si="225"/>
        <v>42056.920428240745</v>
      </c>
      <c r="L3401" s="9">
        <f t="shared" si="226"/>
        <v>42026.920428240745</v>
      </c>
      <c r="M3401" s="14">
        <f t="shared" si="227"/>
        <v>1</v>
      </c>
      <c r="N3401" t="b">
        <v>0</v>
      </c>
      <c r="O3401">
        <v>46</v>
      </c>
      <c r="P3401" t="b">
        <v>1</v>
      </c>
      <c r="Q3401" t="s">
        <v>8269</v>
      </c>
      <c r="R3401">
        <f t="shared" si="224"/>
        <v>104</v>
      </c>
      <c r="S3401" s="10">
        <f t="shared" si="228"/>
        <v>27.07</v>
      </c>
      <c r="T3401" t="s">
        <v>8315</v>
      </c>
      <c r="U3401" t="s">
        <v>8316</v>
      </c>
    </row>
    <row r="3402" spans="1:21" ht="43.75" hidden="1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9">
        <f t="shared" si="225"/>
        <v>41879.953865740739</v>
      </c>
      <c r="L3402" s="9">
        <f t="shared" si="226"/>
        <v>41834.953865740739</v>
      </c>
      <c r="M3402" s="14">
        <f t="shared" si="227"/>
        <v>7</v>
      </c>
      <c r="N3402" t="b">
        <v>0</v>
      </c>
      <c r="O3402">
        <v>85</v>
      </c>
      <c r="P3402" t="b">
        <v>1</v>
      </c>
      <c r="Q3402" t="s">
        <v>8269</v>
      </c>
      <c r="R3402">
        <f t="shared" si="224"/>
        <v>100</v>
      </c>
      <c r="S3402" s="10">
        <f t="shared" si="228"/>
        <v>118.13</v>
      </c>
      <c r="T3402" t="s">
        <v>8315</v>
      </c>
      <c r="U3402" t="s">
        <v>8316</v>
      </c>
    </row>
    <row r="3403" spans="1:21" ht="58.3" hidden="1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9">
        <f t="shared" si="225"/>
        <v>42223.723912037036</v>
      </c>
      <c r="L3403" s="9">
        <f t="shared" si="226"/>
        <v>42193.723912037036</v>
      </c>
      <c r="M3403" s="14">
        <f t="shared" si="227"/>
        <v>7</v>
      </c>
      <c r="N3403" t="b">
        <v>0</v>
      </c>
      <c r="O3403">
        <v>66</v>
      </c>
      <c r="P3403" t="b">
        <v>1</v>
      </c>
      <c r="Q3403" t="s">
        <v>8269</v>
      </c>
      <c r="R3403">
        <f t="shared" si="224"/>
        <v>102</v>
      </c>
      <c r="S3403" s="10">
        <f t="shared" si="228"/>
        <v>44.76</v>
      </c>
      <c r="T3403" t="s">
        <v>8315</v>
      </c>
      <c r="U3403" t="s">
        <v>8316</v>
      </c>
    </row>
    <row r="3404" spans="1:21" ht="43.75" hidden="1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9">
        <f t="shared" si="225"/>
        <v>42320.104861111111</v>
      </c>
      <c r="L3404" s="9">
        <f t="shared" si="226"/>
        <v>42290.61855324074</v>
      </c>
      <c r="M3404" s="14">
        <f t="shared" si="227"/>
        <v>10</v>
      </c>
      <c r="N3404" t="b">
        <v>0</v>
      </c>
      <c r="O3404">
        <v>165</v>
      </c>
      <c r="P3404" t="b">
        <v>1</v>
      </c>
      <c r="Q3404" t="s">
        <v>8269</v>
      </c>
      <c r="R3404">
        <f t="shared" si="224"/>
        <v>110</v>
      </c>
      <c r="S3404" s="10">
        <f t="shared" si="228"/>
        <v>99.79</v>
      </c>
      <c r="T3404" t="s">
        <v>8315</v>
      </c>
      <c r="U3404" t="s">
        <v>8316</v>
      </c>
    </row>
    <row r="3405" spans="1:21" ht="43.75" hidden="1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9">
        <f t="shared" si="225"/>
        <v>42180.462083333332</v>
      </c>
      <c r="L3405" s="9">
        <f t="shared" si="226"/>
        <v>42150.462083333332</v>
      </c>
      <c r="M3405" s="14">
        <f t="shared" si="227"/>
        <v>5</v>
      </c>
      <c r="N3405" t="b">
        <v>0</v>
      </c>
      <c r="O3405">
        <v>17</v>
      </c>
      <c r="P3405" t="b">
        <v>1</v>
      </c>
      <c r="Q3405" t="s">
        <v>8269</v>
      </c>
      <c r="R3405">
        <f t="shared" si="224"/>
        <v>100</v>
      </c>
      <c r="S3405" s="10">
        <f t="shared" si="228"/>
        <v>117.65</v>
      </c>
      <c r="T3405" t="s">
        <v>8315</v>
      </c>
      <c r="U3405" t="s">
        <v>8316</v>
      </c>
    </row>
    <row r="3406" spans="1:21" ht="58.3" hidden="1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9">
        <f t="shared" si="225"/>
        <v>42172.503495370373</v>
      </c>
      <c r="L3406" s="9">
        <f t="shared" si="226"/>
        <v>42152.503495370373</v>
      </c>
      <c r="M3406" s="14">
        <f t="shared" si="227"/>
        <v>5</v>
      </c>
      <c r="N3406" t="b">
        <v>0</v>
      </c>
      <c r="O3406">
        <v>3</v>
      </c>
      <c r="P3406" t="b">
        <v>1</v>
      </c>
      <c r="Q3406" t="s">
        <v>8269</v>
      </c>
      <c r="R3406">
        <f t="shared" si="224"/>
        <v>122</v>
      </c>
      <c r="S3406" s="10">
        <f t="shared" si="228"/>
        <v>203.33</v>
      </c>
      <c r="T3406" t="s">
        <v>8315</v>
      </c>
      <c r="U3406" t="s">
        <v>8316</v>
      </c>
    </row>
    <row r="3407" spans="1:21" ht="43.75" hidden="1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9">
        <f t="shared" si="225"/>
        <v>42430.999305555553</v>
      </c>
      <c r="L3407" s="9">
        <f t="shared" si="226"/>
        <v>42410.017199074078</v>
      </c>
      <c r="M3407" s="14">
        <f t="shared" si="227"/>
        <v>2</v>
      </c>
      <c r="N3407" t="b">
        <v>0</v>
      </c>
      <c r="O3407">
        <v>17</v>
      </c>
      <c r="P3407" t="b">
        <v>1</v>
      </c>
      <c r="Q3407" t="s">
        <v>8269</v>
      </c>
      <c r="R3407">
        <f t="shared" si="224"/>
        <v>138</v>
      </c>
      <c r="S3407" s="10">
        <f t="shared" si="228"/>
        <v>28.32</v>
      </c>
      <c r="T3407" t="s">
        <v>8315</v>
      </c>
      <c r="U3407" t="s">
        <v>8316</v>
      </c>
    </row>
    <row r="3408" spans="1:21" ht="43.75" hidden="1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9">
        <f t="shared" si="225"/>
        <v>41836.492777777778</v>
      </c>
      <c r="L3408" s="9">
        <f t="shared" si="226"/>
        <v>41791.492777777778</v>
      </c>
      <c r="M3408" s="14">
        <f t="shared" si="227"/>
        <v>6</v>
      </c>
      <c r="N3408" t="b">
        <v>0</v>
      </c>
      <c r="O3408">
        <v>91</v>
      </c>
      <c r="P3408" t="b">
        <v>1</v>
      </c>
      <c r="Q3408" t="s">
        <v>8269</v>
      </c>
      <c r="R3408">
        <f t="shared" si="224"/>
        <v>100</v>
      </c>
      <c r="S3408" s="10">
        <f t="shared" si="228"/>
        <v>110.23</v>
      </c>
      <c r="T3408" t="s">
        <v>8315</v>
      </c>
      <c r="U3408" t="s">
        <v>8316</v>
      </c>
    </row>
    <row r="3409" spans="1:21" ht="58.3" hidden="1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9">
        <f t="shared" si="225"/>
        <v>41826.422326388885</v>
      </c>
      <c r="L3409" s="9">
        <f t="shared" si="226"/>
        <v>41796.422326388885</v>
      </c>
      <c r="M3409" s="14">
        <f t="shared" si="227"/>
        <v>6</v>
      </c>
      <c r="N3409" t="b">
        <v>0</v>
      </c>
      <c r="O3409">
        <v>67</v>
      </c>
      <c r="P3409" t="b">
        <v>1</v>
      </c>
      <c r="Q3409" t="s">
        <v>8269</v>
      </c>
      <c r="R3409">
        <f t="shared" si="224"/>
        <v>107</v>
      </c>
      <c r="S3409" s="10">
        <f t="shared" si="228"/>
        <v>31.97</v>
      </c>
      <c r="T3409" t="s">
        <v>8315</v>
      </c>
      <c r="U3409" t="s">
        <v>8316</v>
      </c>
    </row>
    <row r="3410" spans="1:21" ht="43.75" hidden="1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9">
        <f t="shared" si="225"/>
        <v>41838.991944444446</v>
      </c>
      <c r="L3410" s="9">
        <f t="shared" si="226"/>
        <v>41808.991944444446</v>
      </c>
      <c r="M3410" s="14">
        <f t="shared" si="227"/>
        <v>6</v>
      </c>
      <c r="N3410" t="b">
        <v>0</v>
      </c>
      <c r="O3410">
        <v>18</v>
      </c>
      <c r="P3410" t="b">
        <v>1</v>
      </c>
      <c r="Q3410" t="s">
        <v>8269</v>
      </c>
      <c r="R3410">
        <f t="shared" si="224"/>
        <v>211</v>
      </c>
      <c r="S3410" s="10">
        <f t="shared" si="228"/>
        <v>58.61</v>
      </c>
      <c r="T3410" t="s">
        <v>8315</v>
      </c>
      <c r="U3410" t="s">
        <v>8316</v>
      </c>
    </row>
    <row r="3411" spans="1:21" ht="43.75" hidden="1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9">
        <f t="shared" si="225"/>
        <v>42582.873611111107</v>
      </c>
      <c r="L3411" s="9">
        <f t="shared" si="226"/>
        <v>42544.814328703709</v>
      </c>
      <c r="M3411" s="14">
        <f t="shared" si="227"/>
        <v>6</v>
      </c>
      <c r="N3411" t="b">
        <v>0</v>
      </c>
      <c r="O3411">
        <v>21</v>
      </c>
      <c r="P3411" t="b">
        <v>1</v>
      </c>
      <c r="Q3411" t="s">
        <v>8269</v>
      </c>
      <c r="R3411">
        <f t="shared" si="224"/>
        <v>124</v>
      </c>
      <c r="S3411" s="10">
        <f t="shared" si="228"/>
        <v>29.43</v>
      </c>
      <c r="T3411" t="s">
        <v>8315</v>
      </c>
      <c r="U3411" t="s">
        <v>8316</v>
      </c>
    </row>
    <row r="3412" spans="1:21" ht="43.75" hidden="1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9">
        <f t="shared" si="225"/>
        <v>42527.291666666672</v>
      </c>
      <c r="L3412" s="9">
        <f t="shared" si="226"/>
        <v>42500.041550925926</v>
      </c>
      <c r="M3412" s="14">
        <f t="shared" si="227"/>
        <v>5</v>
      </c>
      <c r="N3412" t="b">
        <v>0</v>
      </c>
      <c r="O3412">
        <v>40</v>
      </c>
      <c r="P3412" t="b">
        <v>1</v>
      </c>
      <c r="Q3412" t="s">
        <v>8269</v>
      </c>
      <c r="R3412">
        <f t="shared" si="224"/>
        <v>109</v>
      </c>
      <c r="S3412" s="10">
        <f t="shared" si="228"/>
        <v>81.38</v>
      </c>
      <c r="T3412" t="s">
        <v>8315</v>
      </c>
      <c r="U3412" t="s">
        <v>8316</v>
      </c>
    </row>
    <row r="3413" spans="1:21" ht="43.75" hidden="1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9">
        <f t="shared" si="225"/>
        <v>42285.022824074069</v>
      </c>
      <c r="L3413" s="9">
        <f t="shared" si="226"/>
        <v>42265.022824074069</v>
      </c>
      <c r="M3413" s="14">
        <f t="shared" si="227"/>
        <v>9</v>
      </c>
      <c r="N3413" t="b">
        <v>0</v>
      </c>
      <c r="O3413">
        <v>78</v>
      </c>
      <c r="P3413" t="b">
        <v>1</v>
      </c>
      <c r="Q3413" t="s">
        <v>8269</v>
      </c>
      <c r="R3413">
        <f t="shared" si="224"/>
        <v>104</v>
      </c>
      <c r="S3413" s="10">
        <f t="shared" si="228"/>
        <v>199.17</v>
      </c>
      <c r="T3413" t="s">
        <v>8315</v>
      </c>
      <c r="U3413" t="s">
        <v>8316</v>
      </c>
    </row>
    <row r="3414" spans="1:21" ht="43.75" hidden="1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9">
        <f t="shared" si="225"/>
        <v>41909.959050925929</v>
      </c>
      <c r="L3414" s="9">
        <f t="shared" si="226"/>
        <v>41879.959050925929</v>
      </c>
      <c r="M3414" s="14">
        <f t="shared" si="227"/>
        <v>8</v>
      </c>
      <c r="N3414" t="b">
        <v>0</v>
      </c>
      <c r="O3414">
        <v>26</v>
      </c>
      <c r="P3414" t="b">
        <v>1</v>
      </c>
      <c r="Q3414" t="s">
        <v>8269</v>
      </c>
      <c r="R3414">
        <f t="shared" si="224"/>
        <v>100</v>
      </c>
      <c r="S3414" s="10">
        <f t="shared" si="228"/>
        <v>115.38</v>
      </c>
      <c r="T3414" t="s">
        <v>8315</v>
      </c>
      <c r="U3414" t="s">
        <v>8316</v>
      </c>
    </row>
    <row r="3415" spans="1:21" ht="58.3" hidden="1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9">
        <f t="shared" si="225"/>
        <v>42063.207638888889</v>
      </c>
      <c r="L3415" s="9">
        <f t="shared" si="226"/>
        <v>42053.733078703706</v>
      </c>
      <c r="M3415" s="14">
        <f t="shared" si="227"/>
        <v>2</v>
      </c>
      <c r="N3415" t="b">
        <v>0</v>
      </c>
      <c r="O3415">
        <v>14</v>
      </c>
      <c r="P3415" t="b">
        <v>1</v>
      </c>
      <c r="Q3415" t="s">
        <v>8269</v>
      </c>
      <c r="R3415">
        <f t="shared" si="224"/>
        <v>130</v>
      </c>
      <c r="S3415" s="10">
        <f t="shared" si="228"/>
        <v>46.43</v>
      </c>
      <c r="T3415" t="s">
        <v>8315</v>
      </c>
      <c r="U3415" t="s">
        <v>8316</v>
      </c>
    </row>
    <row r="3416" spans="1:21" ht="43.75" hidden="1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9">
        <f t="shared" si="225"/>
        <v>42705.332638888889</v>
      </c>
      <c r="L3416" s="9">
        <f t="shared" si="226"/>
        <v>42675.832465277781</v>
      </c>
      <c r="M3416" s="14">
        <f t="shared" si="227"/>
        <v>11</v>
      </c>
      <c r="N3416" t="b">
        <v>0</v>
      </c>
      <c r="O3416">
        <v>44</v>
      </c>
      <c r="P3416" t="b">
        <v>1</v>
      </c>
      <c r="Q3416" t="s">
        <v>8269</v>
      </c>
      <c r="R3416">
        <f t="shared" si="224"/>
        <v>104</v>
      </c>
      <c r="S3416" s="10">
        <f t="shared" si="228"/>
        <v>70.569999999999993</v>
      </c>
      <c r="T3416" t="s">
        <v>8315</v>
      </c>
      <c r="U3416" t="s">
        <v>8316</v>
      </c>
    </row>
    <row r="3417" spans="1:21" ht="43.75" hidden="1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9">
        <f t="shared" si="225"/>
        <v>42477.979166666672</v>
      </c>
      <c r="L3417" s="9">
        <f t="shared" si="226"/>
        <v>42467.144166666665</v>
      </c>
      <c r="M3417" s="14">
        <f t="shared" si="227"/>
        <v>4</v>
      </c>
      <c r="N3417" t="b">
        <v>0</v>
      </c>
      <c r="O3417">
        <v>9</v>
      </c>
      <c r="P3417" t="b">
        <v>1</v>
      </c>
      <c r="Q3417" t="s">
        <v>8269</v>
      </c>
      <c r="R3417">
        <f t="shared" si="224"/>
        <v>100</v>
      </c>
      <c r="S3417" s="10">
        <f t="shared" si="228"/>
        <v>22.22</v>
      </c>
      <c r="T3417" t="s">
        <v>8315</v>
      </c>
      <c r="U3417" t="s">
        <v>8316</v>
      </c>
    </row>
    <row r="3418" spans="1:21" ht="58.3" hidden="1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9">
        <f t="shared" si="225"/>
        <v>42117.770833333328</v>
      </c>
      <c r="L3418" s="9">
        <f t="shared" si="226"/>
        <v>42089.412557870368</v>
      </c>
      <c r="M3418" s="14">
        <f t="shared" si="227"/>
        <v>3</v>
      </c>
      <c r="N3418" t="b">
        <v>0</v>
      </c>
      <c r="O3418">
        <v>30</v>
      </c>
      <c r="P3418" t="b">
        <v>1</v>
      </c>
      <c r="Q3418" t="s">
        <v>8269</v>
      </c>
      <c r="R3418">
        <f t="shared" si="224"/>
        <v>120</v>
      </c>
      <c r="S3418" s="10">
        <f t="shared" si="228"/>
        <v>159.47</v>
      </c>
      <c r="T3418" t="s">
        <v>8315</v>
      </c>
      <c r="U3418" t="s">
        <v>8316</v>
      </c>
    </row>
    <row r="3419" spans="1:21" ht="43.75" hidden="1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9">
        <f t="shared" si="225"/>
        <v>41938.029861111114</v>
      </c>
      <c r="L3419" s="9">
        <f t="shared" si="226"/>
        <v>41894.91375</v>
      </c>
      <c r="M3419" s="14">
        <f t="shared" si="227"/>
        <v>9</v>
      </c>
      <c r="N3419" t="b">
        <v>0</v>
      </c>
      <c r="O3419">
        <v>45</v>
      </c>
      <c r="P3419" t="b">
        <v>1</v>
      </c>
      <c r="Q3419" t="s">
        <v>8269</v>
      </c>
      <c r="R3419">
        <f t="shared" si="224"/>
        <v>100</v>
      </c>
      <c r="S3419" s="10">
        <f t="shared" si="228"/>
        <v>37.78</v>
      </c>
      <c r="T3419" t="s">
        <v>8315</v>
      </c>
      <c r="U3419" t="s">
        <v>8316</v>
      </c>
    </row>
    <row r="3420" spans="1:21" ht="43.75" hidden="1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9">
        <f t="shared" si="225"/>
        <v>41782.83457175926</v>
      </c>
      <c r="L3420" s="9">
        <f t="shared" si="226"/>
        <v>41752.83457175926</v>
      </c>
      <c r="M3420" s="14">
        <f t="shared" si="227"/>
        <v>4</v>
      </c>
      <c r="N3420" t="b">
        <v>0</v>
      </c>
      <c r="O3420">
        <v>56</v>
      </c>
      <c r="P3420" t="b">
        <v>1</v>
      </c>
      <c r="Q3420" t="s">
        <v>8269</v>
      </c>
      <c r="R3420">
        <f t="shared" si="224"/>
        <v>101</v>
      </c>
      <c r="S3420" s="10">
        <f t="shared" si="228"/>
        <v>72.05</v>
      </c>
      <c r="T3420" t="s">
        <v>8315</v>
      </c>
      <c r="U3420" t="s">
        <v>8316</v>
      </c>
    </row>
    <row r="3421" spans="1:21" ht="58.3" hidden="1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9">
        <f t="shared" si="225"/>
        <v>42466.895833333328</v>
      </c>
      <c r="L3421" s="9">
        <f t="shared" si="226"/>
        <v>42448.821585648147</v>
      </c>
      <c r="M3421" s="14">
        <f t="shared" si="227"/>
        <v>3</v>
      </c>
      <c r="N3421" t="b">
        <v>0</v>
      </c>
      <c r="O3421">
        <v>46</v>
      </c>
      <c r="P3421" t="b">
        <v>1</v>
      </c>
      <c r="Q3421" t="s">
        <v>8269</v>
      </c>
      <c r="R3421">
        <f t="shared" si="224"/>
        <v>107</v>
      </c>
      <c r="S3421" s="10">
        <f t="shared" si="228"/>
        <v>63.7</v>
      </c>
      <c r="T3421" t="s">
        <v>8315</v>
      </c>
      <c r="U3421" t="s">
        <v>8316</v>
      </c>
    </row>
    <row r="3422" spans="1:21" ht="43.75" hidden="1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9">
        <f t="shared" si="225"/>
        <v>42414</v>
      </c>
      <c r="L3422" s="9">
        <f t="shared" si="226"/>
        <v>42405.090300925927</v>
      </c>
      <c r="M3422" s="14">
        <f t="shared" si="227"/>
        <v>2</v>
      </c>
      <c r="N3422" t="b">
        <v>0</v>
      </c>
      <c r="O3422">
        <v>34</v>
      </c>
      <c r="P3422" t="b">
        <v>1</v>
      </c>
      <c r="Q3422" t="s">
        <v>8269</v>
      </c>
      <c r="R3422">
        <f t="shared" si="224"/>
        <v>138</v>
      </c>
      <c r="S3422" s="10">
        <f t="shared" si="228"/>
        <v>28.41</v>
      </c>
      <c r="T3422" t="s">
        <v>8315</v>
      </c>
      <c r="U3422" t="s">
        <v>8316</v>
      </c>
    </row>
    <row r="3423" spans="1:21" ht="43.75" hidden="1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9">
        <f t="shared" si="225"/>
        <v>42067.791238425925</v>
      </c>
      <c r="L3423" s="9">
        <f t="shared" si="226"/>
        <v>42037.791238425925</v>
      </c>
      <c r="M3423" s="14">
        <f t="shared" si="227"/>
        <v>2</v>
      </c>
      <c r="N3423" t="b">
        <v>0</v>
      </c>
      <c r="O3423">
        <v>98</v>
      </c>
      <c r="P3423" t="b">
        <v>1</v>
      </c>
      <c r="Q3423" t="s">
        <v>8269</v>
      </c>
      <c r="R3423">
        <f t="shared" ref="R3423:R3486" si="229">IFERROR(ROUND(E3423/D3423*100,0),0)</f>
        <v>101</v>
      </c>
      <c r="S3423" s="10">
        <f t="shared" si="228"/>
        <v>103.21</v>
      </c>
      <c r="T3423" t="s">
        <v>8315</v>
      </c>
      <c r="U3423" t="s">
        <v>8316</v>
      </c>
    </row>
    <row r="3424" spans="1:21" ht="43.75" hidden="1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9">
        <f t="shared" si="225"/>
        <v>42352</v>
      </c>
      <c r="L3424" s="9">
        <f t="shared" si="226"/>
        <v>42323.562222222223</v>
      </c>
      <c r="M3424" s="14">
        <f t="shared" si="227"/>
        <v>11</v>
      </c>
      <c r="N3424" t="b">
        <v>0</v>
      </c>
      <c r="O3424">
        <v>46</v>
      </c>
      <c r="P3424" t="b">
        <v>1</v>
      </c>
      <c r="Q3424" t="s">
        <v>8269</v>
      </c>
      <c r="R3424">
        <f t="shared" si="229"/>
        <v>109</v>
      </c>
      <c r="S3424" s="10">
        <f t="shared" si="228"/>
        <v>71.150000000000006</v>
      </c>
      <c r="T3424" t="s">
        <v>8315</v>
      </c>
      <c r="U3424" t="s">
        <v>8316</v>
      </c>
    </row>
    <row r="3425" spans="1:21" ht="43.75" hidden="1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9">
        <f t="shared" si="225"/>
        <v>42118.911354166667</v>
      </c>
      <c r="L3425" s="9">
        <f t="shared" si="226"/>
        <v>42088.911354166667</v>
      </c>
      <c r="M3425" s="14">
        <f t="shared" si="227"/>
        <v>3</v>
      </c>
      <c r="N3425" t="b">
        <v>0</v>
      </c>
      <c r="O3425">
        <v>10</v>
      </c>
      <c r="P3425" t="b">
        <v>1</v>
      </c>
      <c r="Q3425" t="s">
        <v>8269</v>
      </c>
      <c r="R3425">
        <f t="shared" si="229"/>
        <v>140</v>
      </c>
      <c r="S3425" s="10">
        <f t="shared" si="228"/>
        <v>35</v>
      </c>
      <c r="T3425" t="s">
        <v>8315</v>
      </c>
      <c r="U3425" t="s">
        <v>8316</v>
      </c>
    </row>
    <row r="3426" spans="1:21" ht="43.75" hidden="1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9">
        <f t="shared" si="225"/>
        <v>42040.290972222225</v>
      </c>
      <c r="L3426" s="9">
        <f t="shared" si="226"/>
        <v>42018.676898148144</v>
      </c>
      <c r="M3426" s="14">
        <f t="shared" si="227"/>
        <v>1</v>
      </c>
      <c r="N3426" t="b">
        <v>0</v>
      </c>
      <c r="O3426">
        <v>76</v>
      </c>
      <c r="P3426" t="b">
        <v>1</v>
      </c>
      <c r="Q3426" t="s">
        <v>8269</v>
      </c>
      <c r="R3426">
        <f t="shared" si="229"/>
        <v>104</v>
      </c>
      <c r="S3426" s="10">
        <f t="shared" si="228"/>
        <v>81.78</v>
      </c>
      <c r="T3426" t="s">
        <v>8315</v>
      </c>
      <c r="U3426" t="s">
        <v>8316</v>
      </c>
    </row>
    <row r="3427" spans="1:21" ht="43.75" hidden="1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9">
        <f t="shared" si="225"/>
        <v>41916.617314814815</v>
      </c>
      <c r="L3427" s="9">
        <f t="shared" si="226"/>
        <v>41884.617314814815</v>
      </c>
      <c r="M3427" s="14">
        <f t="shared" si="227"/>
        <v>9</v>
      </c>
      <c r="N3427" t="b">
        <v>0</v>
      </c>
      <c r="O3427">
        <v>104</v>
      </c>
      <c r="P3427" t="b">
        <v>1</v>
      </c>
      <c r="Q3427" t="s">
        <v>8269</v>
      </c>
      <c r="R3427">
        <f t="shared" si="229"/>
        <v>103</v>
      </c>
      <c r="S3427" s="10">
        <f t="shared" si="228"/>
        <v>297.02999999999997</v>
      </c>
      <c r="T3427" t="s">
        <v>8315</v>
      </c>
      <c r="U3427" t="s">
        <v>8316</v>
      </c>
    </row>
    <row r="3428" spans="1:21" ht="43.75" hidden="1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9">
        <f t="shared" si="225"/>
        <v>41903.083333333336</v>
      </c>
      <c r="L3428" s="9">
        <f t="shared" si="226"/>
        <v>41884.056747685187</v>
      </c>
      <c r="M3428" s="14">
        <f t="shared" si="227"/>
        <v>9</v>
      </c>
      <c r="N3428" t="b">
        <v>0</v>
      </c>
      <c r="O3428">
        <v>87</v>
      </c>
      <c r="P3428" t="b">
        <v>1</v>
      </c>
      <c r="Q3428" t="s">
        <v>8269</v>
      </c>
      <c r="R3428">
        <f t="shared" si="229"/>
        <v>108</v>
      </c>
      <c r="S3428" s="10">
        <f t="shared" si="228"/>
        <v>46.61</v>
      </c>
      <c r="T3428" t="s">
        <v>8315</v>
      </c>
      <c r="U3428" t="s">
        <v>8316</v>
      </c>
    </row>
    <row r="3429" spans="1:21" ht="43.75" hidden="1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9">
        <f t="shared" si="225"/>
        <v>41822.645277777774</v>
      </c>
      <c r="L3429" s="9">
        <f t="shared" si="226"/>
        <v>41792.645277777774</v>
      </c>
      <c r="M3429" s="14">
        <f t="shared" si="227"/>
        <v>6</v>
      </c>
      <c r="N3429" t="b">
        <v>0</v>
      </c>
      <c r="O3429">
        <v>29</v>
      </c>
      <c r="P3429" t="b">
        <v>1</v>
      </c>
      <c r="Q3429" t="s">
        <v>8269</v>
      </c>
      <c r="R3429">
        <f t="shared" si="229"/>
        <v>100</v>
      </c>
      <c r="S3429" s="10">
        <f t="shared" si="228"/>
        <v>51.72</v>
      </c>
      <c r="T3429" t="s">
        <v>8315</v>
      </c>
      <c r="U3429" t="s">
        <v>8316</v>
      </c>
    </row>
    <row r="3430" spans="1:21" ht="43.75" hidden="1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9">
        <f t="shared" si="225"/>
        <v>42063.708333333328</v>
      </c>
      <c r="L3430" s="9">
        <f t="shared" si="226"/>
        <v>42038.720451388886</v>
      </c>
      <c r="M3430" s="14">
        <f t="shared" si="227"/>
        <v>2</v>
      </c>
      <c r="N3430" t="b">
        <v>0</v>
      </c>
      <c r="O3430">
        <v>51</v>
      </c>
      <c r="P3430" t="b">
        <v>1</v>
      </c>
      <c r="Q3430" t="s">
        <v>8269</v>
      </c>
      <c r="R3430">
        <f t="shared" si="229"/>
        <v>103</v>
      </c>
      <c r="S3430" s="10">
        <f t="shared" si="228"/>
        <v>40.29</v>
      </c>
      <c r="T3430" t="s">
        <v>8315</v>
      </c>
      <c r="U3430" t="s">
        <v>8316</v>
      </c>
    </row>
    <row r="3431" spans="1:21" ht="43.75" hidden="1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9">
        <f t="shared" si="225"/>
        <v>42676.021539351852</v>
      </c>
      <c r="L3431" s="9">
        <f t="shared" si="226"/>
        <v>42662.021539351852</v>
      </c>
      <c r="M3431" s="14">
        <f t="shared" si="227"/>
        <v>10</v>
      </c>
      <c r="N3431" t="b">
        <v>0</v>
      </c>
      <c r="O3431">
        <v>12</v>
      </c>
      <c r="P3431" t="b">
        <v>1</v>
      </c>
      <c r="Q3431" t="s">
        <v>8269</v>
      </c>
      <c r="R3431">
        <f t="shared" si="229"/>
        <v>130</v>
      </c>
      <c r="S3431" s="10">
        <f t="shared" si="228"/>
        <v>16.25</v>
      </c>
      <c r="T3431" t="s">
        <v>8315</v>
      </c>
      <c r="U3431" t="s">
        <v>8316</v>
      </c>
    </row>
    <row r="3432" spans="1:21" ht="43.75" hidden="1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9">
        <f t="shared" si="225"/>
        <v>41850.945613425924</v>
      </c>
      <c r="L3432" s="9">
        <f t="shared" si="226"/>
        <v>41820.945613425924</v>
      </c>
      <c r="M3432" s="14">
        <f t="shared" si="227"/>
        <v>6</v>
      </c>
      <c r="N3432" t="b">
        <v>0</v>
      </c>
      <c r="O3432">
        <v>72</v>
      </c>
      <c r="P3432" t="b">
        <v>1</v>
      </c>
      <c r="Q3432" t="s">
        <v>8269</v>
      </c>
      <c r="R3432">
        <f t="shared" si="229"/>
        <v>109</v>
      </c>
      <c r="S3432" s="10">
        <f t="shared" si="228"/>
        <v>30.15</v>
      </c>
      <c r="T3432" t="s">
        <v>8315</v>
      </c>
      <c r="U3432" t="s">
        <v>8316</v>
      </c>
    </row>
    <row r="3433" spans="1:21" ht="43.75" hidden="1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9">
        <f t="shared" si="225"/>
        <v>41869.730937500004</v>
      </c>
      <c r="L3433" s="9">
        <f t="shared" si="226"/>
        <v>41839.730937500004</v>
      </c>
      <c r="M3433" s="14">
        <f t="shared" si="227"/>
        <v>7</v>
      </c>
      <c r="N3433" t="b">
        <v>0</v>
      </c>
      <c r="O3433">
        <v>21</v>
      </c>
      <c r="P3433" t="b">
        <v>1</v>
      </c>
      <c r="Q3433" t="s">
        <v>8269</v>
      </c>
      <c r="R3433">
        <f t="shared" si="229"/>
        <v>100</v>
      </c>
      <c r="S3433" s="10">
        <f t="shared" si="228"/>
        <v>95.24</v>
      </c>
      <c r="T3433" t="s">
        <v>8315</v>
      </c>
      <c r="U3433" t="s">
        <v>8316</v>
      </c>
    </row>
    <row r="3434" spans="1:21" ht="43.75" hidden="1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9">
        <f t="shared" si="225"/>
        <v>42405.916666666672</v>
      </c>
      <c r="L3434" s="9">
        <f t="shared" si="226"/>
        <v>42380.581180555557</v>
      </c>
      <c r="M3434" s="14">
        <f t="shared" si="227"/>
        <v>1</v>
      </c>
      <c r="N3434" t="b">
        <v>0</v>
      </c>
      <c r="O3434">
        <v>42</v>
      </c>
      <c r="P3434" t="b">
        <v>1</v>
      </c>
      <c r="Q3434" t="s">
        <v>8269</v>
      </c>
      <c r="R3434">
        <f t="shared" si="229"/>
        <v>110</v>
      </c>
      <c r="S3434" s="10">
        <f t="shared" si="228"/>
        <v>52.21</v>
      </c>
      <c r="T3434" t="s">
        <v>8315</v>
      </c>
      <c r="U3434" t="s">
        <v>8316</v>
      </c>
    </row>
    <row r="3435" spans="1:21" ht="43.75" hidden="1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9">
        <f t="shared" si="225"/>
        <v>41807.125</v>
      </c>
      <c r="L3435" s="9">
        <f t="shared" si="226"/>
        <v>41776.063136574077</v>
      </c>
      <c r="M3435" s="14">
        <f t="shared" si="227"/>
        <v>5</v>
      </c>
      <c r="N3435" t="b">
        <v>0</v>
      </c>
      <c r="O3435">
        <v>71</v>
      </c>
      <c r="P3435" t="b">
        <v>1</v>
      </c>
      <c r="Q3435" t="s">
        <v>8269</v>
      </c>
      <c r="R3435">
        <f t="shared" si="229"/>
        <v>100</v>
      </c>
      <c r="S3435" s="10">
        <f t="shared" si="228"/>
        <v>134.15</v>
      </c>
      <c r="T3435" t="s">
        <v>8315</v>
      </c>
      <c r="U3435" t="s">
        <v>8316</v>
      </c>
    </row>
    <row r="3436" spans="1:21" ht="43.75" hidden="1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9">
        <f t="shared" si="225"/>
        <v>41830.380428240744</v>
      </c>
      <c r="L3436" s="9">
        <f t="shared" si="226"/>
        <v>41800.380428240744</v>
      </c>
      <c r="M3436" s="14">
        <f t="shared" si="227"/>
        <v>6</v>
      </c>
      <c r="N3436" t="b">
        <v>0</v>
      </c>
      <c r="O3436">
        <v>168</v>
      </c>
      <c r="P3436" t="b">
        <v>1</v>
      </c>
      <c r="Q3436" t="s">
        <v>8269</v>
      </c>
      <c r="R3436">
        <f t="shared" si="229"/>
        <v>106</v>
      </c>
      <c r="S3436" s="10">
        <f t="shared" si="228"/>
        <v>62.83</v>
      </c>
      <c r="T3436" t="s">
        <v>8315</v>
      </c>
      <c r="U3436" t="s">
        <v>8316</v>
      </c>
    </row>
    <row r="3437" spans="1:21" ht="43.75" hidden="1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9">
        <f t="shared" si="225"/>
        <v>42589.125</v>
      </c>
      <c r="L3437" s="9">
        <f t="shared" si="226"/>
        <v>42572.61681712963</v>
      </c>
      <c r="M3437" s="14">
        <f t="shared" si="227"/>
        <v>7</v>
      </c>
      <c r="N3437" t="b">
        <v>0</v>
      </c>
      <c r="O3437">
        <v>19</v>
      </c>
      <c r="P3437" t="b">
        <v>1</v>
      </c>
      <c r="Q3437" t="s">
        <v>8269</v>
      </c>
      <c r="R3437">
        <f t="shared" si="229"/>
        <v>112</v>
      </c>
      <c r="S3437" s="10">
        <f t="shared" si="228"/>
        <v>58.95</v>
      </c>
      <c r="T3437" t="s">
        <v>8315</v>
      </c>
      <c r="U3437" t="s">
        <v>8316</v>
      </c>
    </row>
    <row r="3438" spans="1:21" ht="43.75" hidden="1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9">
        <f t="shared" si="225"/>
        <v>41872.686111111114</v>
      </c>
      <c r="L3438" s="9">
        <f t="shared" si="226"/>
        <v>41851.541585648149</v>
      </c>
      <c r="M3438" s="14">
        <f t="shared" si="227"/>
        <v>7</v>
      </c>
      <c r="N3438" t="b">
        <v>0</v>
      </c>
      <c r="O3438">
        <v>37</v>
      </c>
      <c r="P3438" t="b">
        <v>1</v>
      </c>
      <c r="Q3438" t="s">
        <v>8269</v>
      </c>
      <c r="R3438">
        <f t="shared" si="229"/>
        <v>106</v>
      </c>
      <c r="S3438" s="10">
        <f t="shared" si="228"/>
        <v>143.11000000000001</v>
      </c>
      <c r="T3438" t="s">
        <v>8315</v>
      </c>
      <c r="U3438" t="s">
        <v>8316</v>
      </c>
    </row>
    <row r="3439" spans="1:21" ht="58.3" hidden="1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9">
        <f t="shared" si="225"/>
        <v>42235.710879629631</v>
      </c>
      <c r="L3439" s="9">
        <f t="shared" si="226"/>
        <v>42205.710879629631</v>
      </c>
      <c r="M3439" s="14">
        <f t="shared" si="227"/>
        <v>7</v>
      </c>
      <c r="N3439" t="b">
        <v>0</v>
      </c>
      <c r="O3439">
        <v>36</v>
      </c>
      <c r="P3439" t="b">
        <v>1</v>
      </c>
      <c r="Q3439" t="s">
        <v>8269</v>
      </c>
      <c r="R3439">
        <f t="shared" si="229"/>
        <v>101</v>
      </c>
      <c r="S3439" s="10">
        <f t="shared" si="228"/>
        <v>84.17</v>
      </c>
      <c r="T3439" t="s">
        <v>8315</v>
      </c>
      <c r="U3439" t="s">
        <v>8316</v>
      </c>
    </row>
    <row r="3440" spans="1:21" ht="43.75" hidden="1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9">
        <f t="shared" si="225"/>
        <v>42126.875</v>
      </c>
      <c r="L3440" s="9">
        <f t="shared" si="226"/>
        <v>42100.927858796291</v>
      </c>
      <c r="M3440" s="14">
        <f t="shared" si="227"/>
        <v>4</v>
      </c>
      <c r="N3440" t="b">
        <v>0</v>
      </c>
      <c r="O3440">
        <v>14</v>
      </c>
      <c r="P3440" t="b">
        <v>1</v>
      </c>
      <c r="Q3440" t="s">
        <v>8269</v>
      </c>
      <c r="R3440">
        <f t="shared" si="229"/>
        <v>104</v>
      </c>
      <c r="S3440" s="10">
        <f t="shared" si="228"/>
        <v>186.07</v>
      </c>
      <c r="T3440" t="s">
        <v>8315</v>
      </c>
      <c r="U3440" t="s">
        <v>8316</v>
      </c>
    </row>
    <row r="3441" spans="1:21" ht="29.15" hidden="1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9">
        <f t="shared" si="225"/>
        <v>42388.207638888889</v>
      </c>
      <c r="L3441" s="9">
        <f t="shared" si="226"/>
        <v>42374.911226851851</v>
      </c>
      <c r="M3441" s="14">
        <f t="shared" si="227"/>
        <v>1</v>
      </c>
      <c r="N3441" t="b">
        <v>0</v>
      </c>
      <c r="O3441">
        <v>18</v>
      </c>
      <c r="P3441" t="b">
        <v>1</v>
      </c>
      <c r="Q3441" t="s">
        <v>8269</v>
      </c>
      <c r="R3441">
        <f t="shared" si="229"/>
        <v>135</v>
      </c>
      <c r="S3441" s="10">
        <f t="shared" si="228"/>
        <v>89.79</v>
      </c>
      <c r="T3441" t="s">
        <v>8315</v>
      </c>
      <c r="U3441" t="s">
        <v>8316</v>
      </c>
    </row>
    <row r="3442" spans="1:21" ht="43.75" hidden="1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9">
        <f t="shared" si="225"/>
        <v>41831.677083333336</v>
      </c>
      <c r="L3442" s="9">
        <f t="shared" si="226"/>
        <v>41809.12300925926</v>
      </c>
      <c r="M3442" s="14">
        <f t="shared" si="227"/>
        <v>6</v>
      </c>
      <c r="N3442" t="b">
        <v>0</v>
      </c>
      <c r="O3442">
        <v>82</v>
      </c>
      <c r="P3442" t="b">
        <v>1</v>
      </c>
      <c r="Q3442" t="s">
        <v>8269</v>
      </c>
      <c r="R3442">
        <f t="shared" si="229"/>
        <v>105</v>
      </c>
      <c r="S3442" s="10">
        <f t="shared" si="228"/>
        <v>64.16</v>
      </c>
      <c r="T3442" t="s">
        <v>8315</v>
      </c>
      <c r="U3442" t="s">
        <v>8316</v>
      </c>
    </row>
    <row r="3443" spans="1:21" ht="43.75" hidden="1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9">
        <f t="shared" si="225"/>
        <v>42321.845138888893</v>
      </c>
      <c r="L3443" s="9">
        <f t="shared" si="226"/>
        <v>42294.429641203707</v>
      </c>
      <c r="M3443" s="14">
        <f t="shared" si="227"/>
        <v>10</v>
      </c>
      <c r="N3443" t="b">
        <v>0</v>
      </c>
      <c r="O3443">
        <v>43</v>
      </c>
      <c r="P3443" t="b">
        <v>1</v>
      </c>
      <c r="Q3443" t="s">
        <v>8269</v>
      </c>
      <c r="R3443">
        <f t="shared" si="229"/>
        <v>103</v>
      </c>
      <c r="S3443" s="10">
        <f t="shared" si="228"/>
        <v>59.65</v>
      </c>
      <c r="T3443" t="s">
        <v>8315</v>
      </c>
      <c r="U3443" t="s">
        <v>8316</v>
      </c>
    </row>
    <row r="3444" spans="1:21" ht="43.75" hidden="1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9">
        <f t="shared" si="225"/>
        <v>42154.841111111105</v>
      </c>
      <c r="L3444" s="9">
        <f t="shared" si="226"/>
        <v>42124.841111111105</v>
      </c>
      <c r="M3444" s="14">
        <f t="shared" si="227"/>
        <v>4</v>
      </c>
      <c r="N3444" t="b">
        <v>0</v>
      </c>
      <c r="O3444">
        <v>8</v>
      </c>
      <c r="P3444" t="b">
        <v>1</v>
      </c>
      <c r="Q3444" t="s">
        <v>8269</v>
      </c>
      <c r="R3444">
        <f t="shared" si="229"/>
        <v>100</v>
      </c>
      <c r="S3444" s="10">
        <f t="shared" si="228"/>
        <v>31.25</v>
      </c>
      <c r="T3444" t="s">
        <v>8315</v>
      </c>
      <c r="U3444" t="s">
        <v>8316</v>
      </c>
    </row>
    <row r="3445" spans="1:21" ht="43.75" hidden="1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9">
        <f t="shared" si="225"/>
        <v>41891.524837962963</v>
      </c>
      <c r="L3445" s="9">
        <f t="shared" si="226"/>
        <v>41861.524837962963</v>
      </c>
      <c r="M3445" s="14">
        <f t="shared" si="227"/>
        <v>8</v>
      </c>
      <c r="N3445" t="b">
        <v>0</v>
      </c>
      <c r="O3445">
        <v>45</v>
      </c>
      <c r="P3445" t="b">
        <v>1</v>
      </c>
      <c r="Q3445" t="s">
        <v>8269</v>
      </c>
      <c r="R3445">
        <f t="shared" si="229"/>
        <v>186</v>
      </c>
      <c r="S3445" s="10">
        <f t="shared" si="228"/>
        <v>41.22</v>
      </c>
      <c r="T3445" t="s">
        <v>8315</v>
      </c>
      <c r="U3445" t="s">
        <v>8316</v>
      </c>
    </row>
    <row r="3446" spans="1:21" ht="43.75" hidden="1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9">
        <f t="shared" si="225"/>
        <v>42529.582638888889</v>
      </c>
      <c r="L3446" s="9">
        <f t="shared" si="226"/>
        <v>42521.291504629626</v>
      </c>
      <c r="M3446" s="14">
        <f t="shared" si="227"/>
        <v>5</v>
      </c>
      <c r="N3446" t="b">
        <v>0</v>
      </c>
      <c r="O3446">
        <v>20</v>
      </c>
      <c r="P3446" t="b">
        <v>1</v>
      </c>
      <c r="Q3446" t="s">
        <v>8269</v>
      </c>
      <c r="R3446">
        <f t="shared" si="229"/>
        <v>289</v>
      </c>
      <c r="S3446" s="10">
        <f t="shared" si="228"/>
        <v>43.35</v>
      </c>
      <c r="T3446" t="s">
        <v>8315</v>
      </c>
      <c r="U3446" t="s">
        <v>8316</v>
      </c>
    </row>
    <row r="3447" spans="1:21" ht="43.75" hidden="1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9">
        <f t="shared" si="225"/>
        <v>42300.530509259261</v>
      </c>
      <c r="L3447" s="9">
        <f t="shared" si="226"/>
        <v>42272.530509259261</v>
      </c>
      <c r="M3447" s="14">
        <f t="shared" si="227"/>
        <v>9</v>
      </c>
      <c r="N3447" t="b">
        <v>0</v>
      </c>
      <c r="O3447">
        <v>31</v>
      </c>
      <c r="P3447" t="b">
        <v>1</v>
      </c>
      <c r="Q3447" t="s">
        <v>8269</v>
      </c>
      <c r="R3447">
        <f t="shared" si="229"/>
        <v>100</v>
      </c>
      <c r="S3447" s="10">
        <f t="shared" si="228"/>
        <v>64.52</v>
      </c>
      <c r="T3447" t="s">
        <v>8315</v>
      </c>
      <c r="U3447" t="s">
        <v>8316</v>
      </c>
    </row>
    <row r="3448" spans="1:21" ht="43.75" hidden="1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9">
        <f t="shared" si="225"/>
        <v>42040.513888888891</v>
      </c>
      <c r="L3448" s="9">
        <f t="shared" si="226"/>
        <v>42016.832465277781</v>
      </c>
      <c r="M3448" s="14">
        <f t="shared" si="227"/>
        <v>1</v>
      </c>
      <c r="N3448" t="b">
        <v>0</v>
      </c>
      <c r="O3448">
        <v>25</v>
      </c>
      <c r="P3448" t="b">
        <v>1</v>
      </c>
      <c r="Q3448" t="s">
        <v>8269</v>
      </c>
      <c r="R3448">
        <f t="shared" si="229"/>
        <v>108</v>
      </c>
      <c r="S3448" s="10">
        <f t="shared" si="228"/>
        <v>43.28</v>
      </c>
      <c r="T3448" t="s">
        <v>8315</v>
      </c>
      <c r="U3448" t="s">
        <v>8316</v>
      </c>
    </row>
    <row r="3449" spans="1:21" ht="29.15" hidden="1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9">
        <f t="shared" si="225"/>
        <v>42447.847361111111</v>
      </c>
      <c r="L3449" s="9">
        <f t="shared" si="226"/>
        <v>42402.889027777783</v>
      </c>
      <c r="M3449" s="14">
        <f t="shared" si="227"/>
        <v>2</v>
      </c>
      <c r="N3449" t="b">
        <v>0</v>
      </c>
      <c r="O3449">
        <v>14</v>
      </c>
      <c r="P3449" t="b">
        <v>1</v>
      </c>
      <c r="Q3449" t="s">
        <v>8269</v>
      </c>
      <c r="R3449">
        <f t="shared" si="229"/>
        <v>108</v>
      </c>
      <c r="S3449" s="10">
        <f t="shared" si="228"/>
        <v>77</v>
      </c>
      <c r="T3449" t="s">
        <v>8315</v>
      </c>
      <c r="U3449" t="s">
        <v>8316</v>
      </c>
    </row>
    <row r="3450" spans="1:21" ht="43.75" hidden="1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9">
        <f t="shared" si="225"/>
        <v>41990.119085648148</v>
      </c>
      <c r="L3450" s="9">
        <f t="shared" si="226"/>
        <v>41960.119085648148</v>
      </c>
      <c r="M3450" s="14">
        <f t="shared" si="227"/>
        <v>11</v>
      </c>
      <c r="N3450" t="b">
        <v>0</v>
      </c>
      <c r="O3450">
        <v>45</v>
      </c>
      <c r="P3450" t="b">
        <v>1</v>
      </c>
      <c r="Q3450" t="s">
        <v>8269</v>
      </c>
      <c r="R3450">
        <f t="shared" si="229"/>
        <v>110</v>
      </c>
      <c r="S3450" s="10">
        <f t="shared" si="228"/>
        <v>51.22</v>
      </c>
      <c r="T3450" t="s">
        <v>8315</v>
      </c>
      <c r="U3450" t="s">
        <v>8316</v>
      </c>
    </row>
    <row r="3451" spans="1:21" ht="43.75" hidden="1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9">
        <f t="shared" si="225"/>
        <v>42560.166666666672</v>
      </c>
      <c r="L3451" s="9">
        <f t="shared" si="226"/>
        <v>42532.052523148144</v>
      </c>
      <c r="M3451" s="14">
        <f t="shared" si="227"/>
        <v>6</v>
      </c>
      <c r="N3451" t="b">
        <v>0</v>
      </c>
      <c r="O3451">
        <v>20</v>
      </c>
      <c r="P3451" t="b">
        <v>1</v>
      </c>
      <c r="Q3451" t="s">
        <v>8269</v>
      </c>
      <c r="R3451">
        <f t="shared" si="229"/>
        <v>171</v>
      </c>
      <c r="S3451" s="10">
        <f t="shared" si="228"/>
        <v>68.25</v>
      </c>
      <c r="T3451" t="s">
        <v>8315</v>
      </c>
      <c r="U3451" t="s">
        <v>8316</v>
      </c>
    </row>
    <row r="3452" spans="1:21" ht="43.75" hidden="1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9">
        <f t="shared" si="225"/>
        <v>42096.662858796291</v>
      </c>
      <c r="L3452" s="9">
        <f t="shared" si="226"/>
        <v>42036.704525462963</v>
      </c>
      <c r="M3452" s="14">
        <f t="shared" si="227"/>
        <v>2</v>
      </c>
      <c r="N3452" t="b">
        <v>0</v>
      </c>
      <c r="O3452">
        <v>39</v>
      </c>
      <c r="P3452" t="b">
        <v>1</v>
      </c>
      <c r="Q3452" t="s">
        <v>8269</v>
      </c>
      <c r="R3452">
        <f t="shared" si="229"/>
        <v>152</v>
      </c>
      <c r="S3452" s="10">
        <f t="shared" si="228"/>
        <v>19.489999999999998</v>
      </c>
      <c r="T3452" t="s">
        <v>8315</v>
      </c>
      <c r="U3452" t="s">
        <v>8316</v>
      </c>
    </row>
    <row r="3453" spans="1:21" ht="43.75" hidden="1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9">
        <f t="shared" si="225"/>
        <v>42115.723692129628</v>
      </c>
      <c r="L3453" s="9">
        <f t="shared" si="226"/>
        <v>42088.723692129628</v>
      </c>
      <c r="M3453" s="14">
        <f t="shared" si="227"/>
        <v>3</v>
      </c>
      <c r="N3453" t="b">
        <v>0</v>
      </c>
      <c r="O3453">
        <v>16</v>
      </c>
      <c r="P3453" t="b">
        <v>1</v>
      </c>
      <c r="Q3453" t="s">
        <v>8269</v>
      </c>
      <c r="R3453">
        <f t="shared" si="229"/>
        <v>101</v>
      </c>
      <c r="S3453" s="10">
        <f t="shared" si="228"/>
        <v>41.13</v>
      </c>
      <c r="T3453" t="s">
        <v>8315</v>
      </c>
      <c r="U3453" t="s">
        <v>8316</v>
      </c>
    </row>
    <row r="3454" spans="1:21" ht="43.75" hidden="1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9">
        <f t="shared" si="225"/>
        <v>41843.165972222225</v>
      </c>
      <c r="L3454" s="9">
        <f t="shared" si="226"/>
        <v>41820.639189814814</v>
      </c>
      <c r="M3454" s="14">
        <f t="shared" si="227"/>
        <v>6</v>
      </c>
      <c r="N3454" t="b">
        <v>0</v>
      </c>
      <c r="O3454">
        <v>37</v>
      </c>
      <c r="P3454" t="b">
        <v>1</v>
      </c>
      <c r="Q3454" t="s">
        <v>8269</v>
      </c>
      <c r="R3454">
        <f t="shared" si="229"/>
        <v>153</v>
      </c>
      <c r="S3454" s="10">
        <f t="shared" si="228"/>
        <v>41.41</v>
      </c>
      <c r="T3454" t="s">
        <v>8315</v>
      </c>
      <c r="U3454" t="s">
        <v>8316</v>
      </c>
    </row>
    <row r="3455" spans="1:21" ht="43.75" hidden="1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9">
        <f t="shared" si="225"/>
        <v>42595.97865740741</v>
      </c>
      <c r="L3455" s="9">
        <f t="shared" si="226"/>
        <v>42535.97865740741</v>
      </c>
      <c r="M3455" s="14">
        <f t="shared" si="227"/>
        <v>6</v>
      </c>
      <c r="N3455" t="b">
        <v>0</v>
      </c>
      <c r="O3455">
        <v>14</v>
      </c>
      <c r="P3455" t="b">
        <v>1</v>
      </c>
      <c r="Q3455" t="s">
        <v>8269</v>
      </c>
      <c r="R3455">
        <f t="shared" si="229"/>
        <v>128</v>
      </c>
      <c r="S3455" s="10">
        <f t="shared" si="228"/>
        <v>27.5</v>
      </c>
      <c r="T3455" t="s">
        <v>8315</v>
      </c>
      <c r="U3455" t="s">
        <v>8316</v>
      </c>
    </row>
    <row r="3456" spans="1:21" ht="58.3" hidden="1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9">
        <f t="shared" si="225"/>
        <v>41851.698599537034</v>
      </c>
      <c r="L3456" s="9">
        <f t="shared" si="226"/>
        <v>41821.698599537034</v>
      </c>
      <c r="M3456" s="14">
        <f t="shared" si="227"/>
        <v>7</v>
      </c>
      <c r="N3456" t="b">
        <v>0</v>
      </c>
      <c r="O3456">
        <v>21</v>
      </c>
      <c r="P3456" t="b">
        <v>1</v>
      </c>
      <c r="Q3456" t="s">
        <v>8269</v>
      </c>
      <c r="R3456">
        <f t="shared" si="229"/>
        <v>101</v>
      </c>
      <c r="S3456" s="10">
        <f t="shared" si="228"/>
        <v>33.57</v>
      </c>
      <c r="T3456" t="s">
        <v>8315</v>
      </c>
      <c r="U3456" t="s">
        <v>8316</v>
      </c>
    </row>
    <row r="3457" spans="1:21" ht="43.75" hidden="1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9">
        <f t="shared" si="225"/>
        <v>42656.7503125</v>
      </c>
      <c r="L3457" s="9">
        <f t="shared" si="226"/>
        <v>42626.7503125</v>
      </c>
      <c r="M3457" s="14">
        <f t="shared" si="227"/>
        <v>9</v>
      </c>
      <c r="N3457" t="b">
        <v>0</v>
      </c>
      <c r="O3457">
        <v>69</v>
      </c>
      <c r="P3457" t="b">
        <v>1</v>
      </c>
      <c r="Q3457" t="s">
        <v>8269</v>
      </c>
      <c r="R3457">
        <f t="shared" si="229"/>
        <v>101</v>
      </c>
      <c r="S3457" s="10">
        <f t="shared" si="228"/>
        <v>145.87</v>
      </c>
      <c r="T3457" t="s">
        <v>8315</v>
      </c>
      <c r="U3457" t="s">
        <v>8316</v>
      </c>
    </row>
    <row r="3458" spans="1:21" ht="43.75" hidden="1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9">
        <f t="shared" si="225"/>
        <v>41852.290972222225</v>
      </c>
      <c r="L3458" s="9">
        <f t="shared" si="226"/>
        <v>41821.205636574072</v>
      </c>
      <c r="M3458" s="14">
        <f t="shared" si="227"/>
        <v>7</v>
      </c>
      <c r="N3458" t="b">
        <v>0</v>
      </c>
      <c r="O3458">
        <v>16</v>
      </c>
      <c r="P3458" t="b">
        <v>1</v>
      </c>
      <c r="Q3458" t="s">
        <v>8269</v>
      </c>
      <c r="R3458">
        <f t="shared" si="229"/>
        <v>191</v>
      </c>
      <c r="S3458" s="10">
        <f t="shared" si="228"/>
        <v>358.69</v>
      </c>
      <c r="T3458" t="s">
        <v>8315</v>
      </c>
      <c r="U3458" t="s">
        <v>8316</v>
      </c>
    </row>
    <row r="3459" spans="1:21" ht="29.15" hidden="1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9">
        <f t="shared" ref="K3459:K3522" si="230">(I3459/60/60/24) + DATE(1970,1,1)</f>
        <v>42047.249305555553</v>
      </c>
      <c r="L3459" s="9">
        <f t="shared" ref="L3459:L3522" si="231">(J3459/60/60/24) + DATE(1970,1,1)</f>
        <v>42016.706678240742</v>
      </c>
      <c r="M3459" s="14">
        <f t="shared" ref="M3459:M3522" si="232">MONTH(L3459)</f>
        <v>1</v>
      </c>
      <c r="N3459" t="b">
        <v>0</v>
      </c>
      <c r="O3459">
        <v>55</v>
      </c>
      <c r="P3459" t="b">
        <v>1</v>
      </c>
      <c r="Q3459" t="s">
        <v>8269</v>
      </c>
      <c r="R3459">
        <f t="shared" si="229"/>
        <v>140</v>
      </c>
      <c r="S3459" s="10">
        <f t="shared" ref="S3459:S3522" si="233">IFERROR(ROUND(E3459/O3459,2),0)</f>
        <v>50.98</v>
      </c>
      <c r="T3459" t="s">
        <v>8315</v>
      </c>
      <c r="U3459" t="s">
        <v>8316</v>
      </c>
    </row>
    <row r="3460" spans="1:21" ht="43.75" hidden="1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9">
        <f t="shared" si="230"/>
        <v>42038.185416666667</v>
      </c>
      <c r="L3460" s="9">
        <f t="shared" si="231"/>
        <v>42011.202581018515</v>
      </c>
      <c r="M3460" s="14">
        <f t="shared" si="232"/>
        <v>1</v>
      </c>
      <c r="N3460" t="b">
        <v>0</v>
      </c>
      <c r="O3460">
        <v>27</v>
      </c>
      <c r="P3460" t="b">
        <v>1</v>
      </c>
      <c r="Q3460" t="s">
        <v>8269</v>
      </c>
      <c r="R3460">
        <f t="shared" si="229"/>
        <v>124</v>
      </c>
      <c r="S3460" s="10">
        <f t="shared" si="233"/>
        <v>45.04</v>
      </c>
      <c r="T3460" t="s">
        <v>8315</v>
      </c>
      <c r="U3460" t="s">
        <v>8316</v>
      </c>
    </row>
    <row r="3461" spans="1:21" ht="43.75" hidden="1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9">
        <f t="shared" si="230"/>
        <v>42510.479861111111</v>
      </c>
      <c r="L3461" s="9">
        <f t="shared" si="231"/>
        <v>42480.479861111111</v>
      </c>
      <c r="M3461" s="14">
        <f t="shared" si="232"/>
        <v>4</v>
      </c>
      <c r="N3461" t="b">
        <v>0</v>
      </c>
      <c r="O3461">
        <v>36</v>
      </c>
      <c r="P3461" t="b">
        <v>1</v>
      </c>
      <c r="Q3461" t="s">
        <v>8269</v>
      </c>
      <c r="R3461">
        <f t="shared" si="229"/>
        <v>126</v>
      </c>
      <c r="S3461" s="10">
        <f t="shared" si="233"/>
        <v>17.53</v>
      </c>
      <c r="T3461" t="s">
        <v>8315</v>
      </c>
      <c r="U3461" t="s">
        <v>8316</v>
      </c>
    </row>
    <row r="3462" spans="1:21" ht="43.75" hidden="1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9">
        <f t="shared" si="230"/>
        <v>41866.527222222219</v>
      </c>
      <c r="L3462" s="9">
        <f t="shared" si="231"/>
        <v>41852.527222222219</v>
      </c>
      <c r="M3462" s="14">
        <f t="shared" si="232"/>
        <v>8</v>
      </c>
      <c r="N3462" t="b">
        <v>0</v>
      </c>
      <c r="O3462">
        <v>19</v>
      </c>
      <c r="P3462" t="b">
        <v>1</v>
      </c>
      <c r="Q3462" t="s">
        <v>8269</v>
      </c>
      <c r="R3462">
        <f t="shared" si="229"/>
        <v>190</v>
      </c>
      <c r="S3462" s="10">
        <f t="shared" si="233"/>
        <v>50</v>
      </c>
      <c r="T3462" t="s">
        <v>8315</v>
      </c>
      <c r="U3462" t="s">
        <v>8316</v>
      </c>
    </row>
    <row r="3463" spans="1:21" ht="58.3" hidden="1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9">
        <f t="shared" si="230"/>
        <v>42672.125</v>
      </c>
      <c r="L3463" s="9">
        <f t="shared" si="231"/>
        <v>42643.632858796293</v>
      </c>
      <c r="M3463" s="14">
        <f t="shared" si="232"/>
        <v>9</v>
      </c>
      <c r="N3463" t="b">
        <v>0</v>
      </c>
      <c r="O3463">
        <v>12</v>
      </c>
      <c r="P3463" t="b">
        <v>1</v>
      </c>
      <c r="Q3463" t="s">
        <v>8269</v>
      </c>
      <c r="R3463">
        <f t="shared" si="229"/>
        <v>139</v>
      </c>
      <c r="S3463" s="10">
        <f t="shared" si="233"/>
        <v>57.92</v>
      </c>
      <c r="T3463" t="s">
        <v>8315</v>
      </c>
      <c r="U3463" t="s">
        <v>8316</v>
      </c>
    </row>
    <row r="3464" spans="1:21" ht="43.75" hidden="1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9">
        <f t="shared" si="230"/>
        <v>42195.75</v>
      </c>
      <c r="L3464" s="9">
        <f t="shared" si="231"/>
        <v>42179.898472222223</v>
      </c>
      <c r="M3464" s="14">
        <f t="shared" si="232"/>
        <v>6</v>
      </c>
      <c r="N3464" t="b">
        <v>0</v>
      </c>
      <c r="O3464">
        <v>17</v>
      </c>
      <c r="P3464" t="b">
        <v>1</v>
      </c>
      <c r="Q3464" t="s">
        <v>8269</v>
      </c>
      <c r="R3464">
        <f t="shared" si="229"/>
        <v>202</v>
      </c>
      <c r="S3464" s="10">
        <f t="shared" si="233"/>
        <v>29.71</v>
      </c>
      <c r="T3464" t="s">
        <v>8315</v>
      </c>
      <c r="U3464" t="s">
        <v>8316</v>
      </c>
    </row>
    <row r="3465" spans="1:21" ht="43.75" hidden="1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9">
        <f t="shared" si="230"/>
        <v>42654.165972222225</v>
      </c>
      <c r="L3465" s="9">
        <f t="shared" si="231"/>
        <v>42612.918807870374</v>
      </c>
      <c r="M3465" s="14">
        <f t="shared" si="232"/>
        <v>8</v>
      </c>
      <c r="N3465" t="b">
        <v>0</v>
      </c>
      <c r="O3465">
        <v>114</v>
      </c>
      <c r="P3465" t="b">
        <v>1</v>
      </c>
      <c r="Q3465" t="s">
        <v>8269</v>
      </c>
      <c r="R3465">
        <f t="shared" si="229"/>
        <v>103</v>
      </c>
      <c r="S3465" s="10">
        <f t="shared" si="233"/>
        <v>90.68</v>
      </c>
      <c r="T3465" t="s">
        <v>8315</v>
      </c>
      <c r="U3465" t="s">
        <v>8316</v>
      </c>
    </row>
    <row r="3466" spans="1:21" ht="58.3" hidden="1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9">
        <f t="shared" si="230"/>
        <v>42605.130057870367</v>
      </c>
      <c r="L3466" s="9">
        <f t="shared" si="231"/>
        <v>42575.130057870367</v>
      </c>
      <c r="M3466" s="14">
        <f t="shared" si="232"/>
        <v>7</v>
      </c>
      <c r="N3466" t="b">
        <v>0</v>
      </c>
      <c r="O3466">
        <v>93</v>
      </c>
      <c r="P3466" t="b">
        <v>1</v>
      </c>
      <c r="Q3466" t="s">
        <v>8269</v>
      </c>
      <c r="R3466">
        <f t="shared" si="229"/>
        <v>102</v>
      </c>
      <c r="S3466" s="10">
        <f t="shared" si="233"/>
        <v>55.01</v>
      </c>
      <c r="T3466" t="s">
        <v>8315</v>
      </c>
      <c r="U3466" t="s">
        <v>8316</v>
      </c>
    </row>
    <row r="3467" spans="1:21" ht="43.75" hidden="1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9">
        <f t="shared" si="230"/>
        <v>42225.666666666672</v>
      </c>
      <c r="L3467" s="9">
        <f t="shared" si="231"/>
        <v>42200.625833333332</v>
      </c>
      <c r="M3467" s="14">
        <f t="shared" si="232"/>
        <v>7</v>
      </c>
      <c r="N3467" t="b">
        <v>0</v>
      </c>
      <c r="O3467">
        <v>36</v>
      </c>
      <c r="P3467" t="b">
        <v>1</v>
      </c>
      <c r="Q3467" t="s">
        <v>8269</v>
      </c>
      <c r="R3467">
        <f t="shared" si="229"/>
        <v>103</v>
      </c>
      <c r="S3467" s="10">
        <f t="shared" si="233"/>
        <v>57.22</v>
      </c>
      <c r="T3467" t="s">
        <v>8315</v>
      </c>
      <c r="U3467" t="s">
        <v>8316</v>
      </c>
    </row>
    <row r="3468" spans="1:21" ht="43.75" hidden="1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9">
        <f t="shared" si="230"/>
        <v>42479.977430555555</v>
      </c>
      <c r="L3468" s="9">
        <f t="shared" si="231"/>
        <v>42420.019097222219</v>
      </c>
      <c r="M3468" s="14">
        <f t="shared" si="232"/>
        <v>2</v>
      </c>
      <c r="N3468" t="b">
        <v>0</v>
      </c>
      <c r="O3468">
        <v>61</v>
      </c>
      <c r="P3468" t="b">
        <v>1</v>
      </c>
      <c r="Q3468" t="s">
        <v>8269</v>
      </c>
      <c r="R3468">
        <f t="shared" si="229"/>
        <v>127</v>
      </c>
      <c r="S3468" s="10">
        <f t="shared" si="233"/>
        <v>72.95</v>
      </c>
      <c r="T3468" t="s">
        <v>8315</v>
      </c>
      <c r="U3468" t="s">
        <v>8316</v>
      </c>
    </row>
    <row r="3469" spans="1:21" hidden="1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9">
        <f t="shared" si="230"/>
        <v>42083.630000000005</v>
      </c>
      <c r="L3469" s="9">
        <f t="shared" si="231"/>
        <v>42053.671666666662</v>
      </c>
      <c r="M3469" s="14">
        <f t="shared" si="232"/>
        <v>2</v>
      </c>
      <c r="N3469" t="b">
        <v>0</v>
      </c>
      <c r="O3469">
        <v>47</v>
      </c>
      <c r="P3469" t="b">
        <v>1</v>
      </c>
      <c r="Q3469" t="s">
        <v>8269</v>
      </c>
      <c r="R3469">
        <f t="shared" si="229"/>
        <v>101</v>
      </c>
      <c r="S3469" s="10">
        <f t="shared" si="233"/>
        <v>64.47</v>
      </c>
      <c r="T3469" t="s">
        <v>8315</v>
      </c>
      <c r="U3469" t="s">
        <v>8316</v>
      </c>
    </row>
    <row r="3470" spans="1:21" ht="43.75" hidden="1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9">
        <f t="shared" si="230"/>
        <v>42634.125</v>
      </c>
      <c r="L3470" s="9">
        <f t="shared" si="231"/>
        <v>42605.765381944439</v>
      </c>
      <c r="M3470" s="14">
        <f t="shared" si="232"/>
        <v>8</v>
      </c>
      <c r="N3470" t="b">
        <v>0</v>
      </c>
      <c r="O3470">
        <v>17</v>
      </c>
      <c r="P3470" t="b">
        <v>1</v>
      </c>
      <c r="Q3470" t="s">
        <v>8269</v>
      </c>
      <c r="R3470">
        <f t="shared" si="229"/>
        <v>122</v>
      </c>
      <c r="S3470" s="10">
        <f t="shared" si="233"/>
        <v>716.35</v>
      </c>
      <c r="T3470" t="s">
        <v>8315</v>
      </c>
      <c r="U3470" t="s">
        <v>8316</v>
      </c>
    </row>
    <row r="3471" spans="1:21" ht="58.3" hidden="1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9">
        <f t="shared" si="230"/>
        <v>42488.641724537039</v>
      </c>
      <c r="L3471" s="9">
        <f t="shared" si="231"/>
        <v>42458.641724537039</v>
      </c>
      <c r="M3471" s="14">
        <f t="shared" si="232"/>
        <v>3</v>
      </c>
      <c r="N3471" t="b">
        <v>0</v>
      </c>
      <c r="O3471">
        <v>63</v>
      </c>
      <c r="P3471" t="b">
        <v>1</v>
      </c>
      <c r="Q3471" t="s">
        <v>8269</v>
      </c>
      <c r="R3471">
        <f t="shared" si="229"/>
        <v>113</v>
      </c>
      <c r="S3471" s="10">
        <f t="shared" si="233"/>
        <v>50.4</v>
      </c>
      <c r="T3471" t="s">
        <v>8315</v>
      </c>
      <c r="U3471" t="s">
        <v>8316</v>
      </c>
    </row>
    <row r="3472" spans="1:21" ht="29.15" hidden="1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9">
        <f t="shared" si="230"/>
        <v>42566.901388888888</v>
      </c>
      <c r="L3472" s="9">
        <f t="shared" si="231"/>
        <v>42529.022013888884</v>
      </c>
      <c r="M3472" s="14">
        <f t="shared" si="232"/>
        <v>6</v>
      </c>
      <c r="N3472" t="b">
        <v>0</v>
      </c>
      <c r="O3472">
        <v>9</v>
      </c>
      <c r="P3472" t="b">
        <v>1</v>
      </c>
      <c r="Q3472" t="s">
        <v>8269</v>
      </c>
      <c r="R3472">
        <f t="shared" si="229"/>
        <v>150</v>
      </c>
      <c r="S3472" s="10">
        <f t="shared" si="233"/>
        <v>41.67</v>
      </c>
      <c r="T3472" t="s">
        <v>8315</v>
      </c>
      <c r="U3472" t="s">
        <v>8316</v>
      </c>
    </row>
    <row r="3473" spans="1:21" ht="43.75" hidden="1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9">
        <f t="shared" si="230"/>
        <v>41882.833333333336</v>
      </c>
      <c r="L3473" s="9">
        <f t="shared" si="231"/>
        <v>41841.820486111108</v>
      </c>
      <c r="M3473" s="14">
        <f t="shared" si="232"/>
        <v>7</v>
      </c>
      <c r="N3473" t="b">
        <v>0</v>
      </c>
      <c r="O3473">
        <v>30</v>
      </c>
      <c r="P3473" t="b">
        <v>1</v>
      </c>
      <c r="Q3473" t="s">
        <v>8269</v>
      </c>
      <c r="R3473">
        <f t="shared" si="229"/>
        <v>215</v>
      </c>
      <c r="S3473" s="10">
        <f t="shared" si="233"/>
        <v>35.770000000000003</v>
      </c>
      <c r="T3473" t="s">
        <v>8315</v>
      </c>
      <c r="U3473" t="s">
        <v>8316</v>
      </c>
    </row>
    <row r="3474" spans="1:21" ht="43.75" hidden="1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9">
        <f t="shared" si="230"/>
        <v>41949.249305555553</v>
      </c>
      <c r="L3474" s="9">
        <f t="shared" si="231"/>
        <v>41928.170497685183</v>
      </c>
      <c r="M3474" s="14">
        <f t="shared" si="232"/>
        <v>10</v>
      </c>
      <c r="N3474" t="b">
        <v>0</v>
      </c>
      <c r="O3474">
        <v>23</v>
      </c>
      <c r="P3474" t="b">
        <v>1</v>
      </c>
      <c r="Q3474" t="s">
        <v>8269</v>
      </c>
      <c r="R3474">
        <f t="shared" si="229"/>
        <v>102</v>
      </c>
      <c r="S3474" s="10">
        <f t="shared" si="233"/>
        <v>88.74</v>
      </c>
      <c r="T3474" t="s">
        <v>8315</v>
      </c>
      <c r="U3474" t="s">
        <v>8316</v>
      </c>
    </row>
    <row r="3475" spans="1:21" ht="43.75" hidden="1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9">
        <f t="shared" si="230"/>
        <v>42083.852083333331</v>
      </c>
      <c r="L3475" s="9">
        <f t="shared" si="231"/>
        <v>42062.834444444445</v>
      </c>
      <c r="M3475" s="14">
        <f t="shared" si="232"/>
        <v>2</v>
      </c>
      <c r="N3475" t="b">
        <v>0</v>
      </c>
      <c r="O3475">
        <v>33</v>
      </c>
      <c r="P3475" t="b">
        <v>1</v>
      </c>
      <c r="Q3475" t="s">
        <v>8269</v>
      </c>
      <c r="R3475">
        <f t="shared" si="229"/>
        <v>100</v>
      </c>
      <c r="S3475" s="10">
        <f t="shared" si="233"/>
        <v>148.47999999999999</v>
      </c>
      <c r="T3475" t="s">
        <v>8315</v>
      </c>
      <c r="U3475" t="s">
        <v>8316</v>
      </c>
    </row>
    <row r="3476" spans="1:21" ht="43.75" hidden="1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9">
        <f t="shared" si="230"/>
        <v>42571.501516203702</v>
      </c>
      <c r="L3476" s="9">
        <f t="shared" si="231"/>
        <v>42541.501516203702</v>
      </c>
      <c r="M3476" s="14">
        <f t="shared" si="232"/>
        <v>6</v>
      </c>
      <c r="N3476" t="b">
        <v>0</v>
      </c>
      <c r="O3476">
        <v>39</v>
      </c>
      <c r="P3476" t="b">
        <v>1</v>
      </c>
      <c r="Q3476" t="s">
        <v>8269</v>
      </c>
      <c r="R3476">
        <f t="shared" si="229"/>
        <v>101</v>
      </c>
      <c r="S3476" s="10">
        <f t="shared" si="233"/>
        <v>51.79</v>
      </c>
      <c r="T3476" t="s">
        <v>8315</v>
      </c>
      <c r="U3476" t="s">
        <v>8316</v>
      </c>
    </row>
    <row r="3477" spans="1:21" ht="43.75" hidden="1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9">
        <f t="shared" si="230"/>
        <v>41946</v>
      </c>
      <c r="L3477" s="9">
        <f t="shared" si="231"/>
        <v>41918.880833333329</v>
      </c>
      <c r="M3477" s="14">
        <f t="shared" si="232"/>
        <v>10</v>
      </c>
      <c r="N3477" t="b">
        <v>0</v>
      </c>
      <c r="O3477">
        <v>17</v>
      </c>
      <c r="P3477" t="b">
        <v>1</v>
      </c>
      <c r="Q3477" t="s">
        <v>8269</v>
      </c>
      <c r="R3477">
        <f t="shared" si="229"/>
        <v>113</v>
      </c>
      <c r="S3477" s="10">
        <f t="shared" si="233"/>
        <v>20</v>
      </c>
      <c r="T3477" t="s">
        <v>8315</v>
      </c>
      <c r="U3477" t="s">
        <v>8316</v>
      </c>
    </row>
    <row r="3478" spans="1:21" ht="58.3" hidden="1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9">
        <f t="shared" si="230"/>
        <v>41939.125</v>
      </c>
      <c r="L3478" s="9">
        <f t="shared" si="231"/>
        <v>41921.279976851853</v>
      </c>
      <c r="M3478" s="14">
        <f t="shared" si="232"/>
        <v>10</v>
      </c>
      <c r="N3478" t="b">
        <v>0</v>
      </c>
      <c r="O3478">
        <v>6</v>
      </c>
      <c r="P3478" t="b">
        <v>1</v>
      </c>
      <c r="Q3478" t="s">
        <v>8269</v>
      </c>
      <c r="R3478">
        <f t="shared" si="229"/>
        <v>104</v>
      </c>
      <c r="S3478" s="10">
        <f t="shared" si="233"/>
        <v>52</v>
      </c>
      <c r="T3478" t="s">
        <v>8315</v>
      </c>
      <c r="U3478" t="s">
        <v>8316</v>
      </c>
    </row>
    <row r="3479" spans="1:21" ht="43.75" hidden="1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9">
        <f t="shared" si="230"/>
        <v>42141.125</v>
      </c>
      <c r="L3479" s="9">
        <f t="shared" si="231"/>
        <v>42128.736608796295</v>
      </c>
      <c r="M3479" s="14">
        <f t="shared" si="232"/>
        <v>5</v>
      </c>
      <c r="N3479" t="b">
        <v>0</v>
      </c>
      <c r="O3479">
        <v>39</v>
      </c>
      <c r="P3479" t="b">
        <v>1</v>
      </c>
      <c r="Q3479" t="s">
        <v>8269</v>
      </c>
      <c r="R3479">
        <f t="shared" si="229"/>
        <v>115</v>
      </c>
      <c r="S3479" s="10">
        <f t="shared" si="233"/>
        <v>53.23</v>
      </c>
      <c r="T3479" t="s">
        <v>8315</v>
      </c>
      <c r="U3479" t="s">
        <v>8316</v>
      </c>
    </row>
    <row r="3480" spans="1:21" ht="43.75" hidden="1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9">
        <f t="shared" si="230"/>
        <v>42079.875</v>
      </c>
      <c r="L3480" s="9">
        <f t="shared" si="231"/>
        <v>42053.916921296302</v>
      </c>
      <c r="M3480" s="14">
        <f t="shared" si="232"/>
        <v>2</v>
      </c>
      <c r="N3480" t="b">
        <v>0</v>
      </c>
      <c r="O3480">
        <v>57</v>
      </c>
      <c r="P3480" t="b">
        <v>1</v>
      </c>
      <c r="Q3480" t="s">
        <v>8269</v>
      </c>
      <c r="R3480">
        <f t="shared" si="229"/>
        <v>113</v>
      </c>
      <c r="S3480" s="10">
        <f t="shared" si="233"/>
        <v>39.6</v>
      </c>
      <c r="T3480" t="s">
        <v>8315</v>
      </c>
      <c r="U3480" t="s">
        <v>8316</v>
      </c>
    </row>
    <row r="3481" spans="1:21" ht="43.75" hidden="1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9">
        <f t="shared" si="230"/>
        <v>41811.855092592588</v>
      </c>
      <c r="L3481" s="9">
        <f t="shared" si="231"/>
        <v>41781.855092592588</v>
      </c>
      <c r="M3481" s="14">
        <f t="shared" si="232"/>
        <v>5</v>
      </c>
      <c r="N3481" t="b">
        <v>0</v>
      </c>
      <c r="O3481">
        <v>56</v>
      </c>
      <c r="P3481" t="b">
        <v>1</v>
      </c>
      <c r="Q3481" t="s">
        <v>8269</v>
      </c>
      <c r="R3481">
        <f t="shared" si="229"/>
        <v>128</v>
      </c>
      <c r="S3481" s="10">
        <f t="shared" si="233"/>
        <v>34.25</v>
      </c>
      <c r="T3481" t="s">
        <v>8315</v>
      </c>
      <c r="U3481" t="s">
        <v>8316</v>
      </c>
    </row>
    <row r="3482" spans="1:21" ht="43.75" hidden="1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9">
        <f t="shared" si="230"/>
        <v>42195.875</v>
      </c>
      <c r="L3482" s="9">
        <f t="shared" si="231"/>
        <v>42171.317442129628</v>
      </c>
      <c r="M3482" s="14">
        <f t="shared" si="232"/>
        <v>6</v>
      </c>
      <c r="N3482" t="b">
        <v>0</v>
      </c>
      <c r="O3482">
        <v>13</v>
      </c>
      <c r="P3482" t="b">
        <v>1</v>
      </c>
      <c r="Q3482" t="s">
        <v>8269</v>
      </c>
      <c r="R3482">
        <f t="shared" si="229"/>
        <v>143</v>
      </c>
      <c r="S3482" s="10">
        <f t="shared" si="233"/>
        <v>164.62</v>
      </c>
      <c r="T3482" t="s">
        <v>8315</v>
      </c>
      <c r="U3482" t="s">
        <v>8316</v>
      </c>
    </row>
    <row r="3483" spans="1:21" ht="43.75" hidden="1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9">
        <f t="shared" si="230"/>
        <v>42006.24754629629</v>
      </c>
      <c r="L3483" s="9">
        <f t="shared" si="231"/>
        <v>41989.24754629629</v>
      </c>
      <c r="M3483" s="14">
        <f t="shared" si="232"/>
        <v>12</v>
      </c>
      <c r="N3483" t="b">
        <v>0</v>
      </c>
      <c r="O3483">
        <v>95</v>
      </c>
      <c r="P3483" t="b">
        <v>1</v>
      </c>
      <c r="Q3483" t="s">
        <v>8269</v>
      </c>
      <c r="R3483">
        <f t="shared" si="229"/>
        <v>119</v>
      </c>
      <c r="S3483" s="10">
        <f t="shared" si="233"/>
        <v>125.05</v>
      </c>
      <c r="T3483" t="s">
        <v>8315</v>
      </c>
      <c r="U3483" t="s">
        <v>8316</v>
      </c>
    </row>
    <row r="3484" spans="1:21" ht="43.75" hidden="1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9">
        <f t="shared" si="230"/>
        <v>41826.771597222221</v>
      </c>
      <c r="L3484" s="9">
        <f t="shared" si="231"/>
        <v>41796.771597222221</v>
      </c>
      <c r="M3484" s="14">
        <f t="shared" si="232"/>
        <v>6</v>
      </c>
      <c r="N3484" t="b">
        <v>0</v>
      </c>
      <c r="O3484">
        <v>80</v>
      </c>
      <c r="P3484" t="b">
        <v>1</v>
      </c>
      <c r="Q3484" t="s">
        <v>8269</v>
      </c>
      <c r="R3484">
        <f t="shared" si="229"/>
        <v>138</v>
      </c>
      <c r="S3484" s="10">
        <f t="shared" si="233"/>
        <v>51.88</v>
      </c>
      <c r="T3484" t="s">
        <v>8315</v>
      </c>
      <c r="U3484" t="s">
        <v>8316</v>
      </c>
    </row>
    <row r="3485" spans="1:21" ht="43.75" hidden="1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9">
        <f t="shared" si="230"/>
        <v>41823.668761574074</v>
      </c>
      <c r="L3485" s="9">
        <f t="shared" si="231"/>
        <v>41793.668761574074</v>
      </c>
      <c r="M3485" s="14">
        <f t="shared" si="232"/>
        <v>6</v>
      </c>
      <c r="N3485" t="b">
        <v>0</v>
      </c>
      <c r="O3485">
        <v>133</v>
      </c>
      <c r="P3485" t="b">
        <v>1</v>
      </c>
      <c r="Q3485" t="s">
        <v>8269</v>
      </c>
      <c r="R3485">
        <f t="shared" si="229"/>
        <v>160</v>
      </c>
      <c r="S3485" s="10">
        <f t="shared" si="233"/>
        <v>40.29</v>
      </c>
      <c r="T3485" t="s">
        <v>8315</v>
      </c>
      <c r="U3485" t="s">
        <v>8316</v>
      </c>
    </row>
    <row r="3486" spans="1:21" ht="58.3" hidden="1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9">
        <f t="shared" si="230"/>
        <v>42536.760405092587</v>
      </c>
      <c r="L3486" s="9">
        <f t="shared" si="231"/>
        <v>42506.760405092587</v>
      </c>
      <c r="M3486" s="14">
        <f t="shared" si="232"/>
        <v>5</v>
      </c>
      <c r="N3486" t="b">
        <v>0</v>
      </c>
      <c r="O3486">
        <v>44</v>
      </c>
      <c r="P3486" t="b">
        <v>1</v>
      </c>
      <c r="Q3486" t="s">
        <v>8269</v>
      </c>
      <c r="R3486">
        <f t="shared" si="229"/>
        <v>114</v>
      </c>
      <c r="S3486" s="10">
        <f t="shared" si="233"/>
        <v>64.91</v>
      </c>
      <c r="T3486" t="s">
        <v>8315</v>
      </c>
      <c r="U3486" t="s">
        <v>8316</v>
      </c>
    </row>
    <row r="3487" spans="1:21" ht="43.75" hidden="1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9">
        <f t="shared" si="230"/>
        <v>42402.693055555559</v>
      </c>
      <c r="L3487" s="9">
        <f t="shared" si="231"/>
        <v>42372.693055555559</v>
      </c>
      <c r="M3487" s="14">
        <f t="shared" si="232"/>
        <v>1</v>
      </c>
      <c r="N3487" t="b">
        <v>0</v>
      </c>
      <c r="O3487">
        <v>30</v>
      </c>
      <c r="P3487" t="b">
        <v>1</v>
      </c>
      <c r="Q3487" t="s">
        <v>8269</v>
      </c>
      <c r="R3487">
        <f t="shared" ref="R3487:R3550" si="234">IFERROR(ROUND(E3487/D3487*100,0),0)</f>
        <v>101</v>
      </c>
      <c r="S3487" s="10">
        <f t="shared" si="233"/>
        <v>55.33</v>
      </c>
      <c r="T3487" t="s">
        <v>8315</v>
      </c>
      <c r="U3487" t="s">
        <v>8316</v>
      </c>
    </row>
    <row r="3488" spans="1:21" ht="43.75" hidden="1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9">
        <f t="shared" si="230"/>
        <v>42158.290972222225</v>
      </c>
      <c r="L3488" s="9">
        <f t="shared" si="231"/>
        <v>42126.87501157407</v>
      </c>
      <c r="M3488" s="14">
        <f t="shared" si="232"/>
        <v>5</v>
      </c>
      <c r="N3488" t="b">
        <v>0</v>
      </c>
      <c r="O3488">
        <v>56</v>
      </c>
      <c r="P3488" t="b">
        <v>1</v>
      </c>
      <c r="Q3488" t="s">
        <v>8269</v>
      </c>
      <c r="R3488">
        <f t="shared" si="234"/>
        <v>155</v>
      </c>
      <c r="S3488" s="10">
        <f t="shared" si="233"/>
        <v>83.14</v>
      </c>
      <c r="T3488" t="s">
        <v>8315</v>
      </c>
      <c r="U3488" t="s">
        <v>8316</v>
      </c>
    </row>
    <row r="3489" spans="1:21" ht="43.75" hidden="1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9">
        <f t="shared" si="230"/>
        <v>42179.940416666665</v>
      </c>
      <c r="L3489" s="9">
        <f t="shared" si="231"/>
        <v>42149.940416666665</v>
      </c>
      <c r="M3489" s="14">
        <f t="shared" si="232"/>
        <v>5</v>
      </c>
      <c r="N3489" t="b">
        <v>0</v>
      </c>
      <c r="O3489">
        <v>66</v>
      </c>
      <c r="P3489" t="b">
        <v>1</v>
      </c>
      <c r="Q3489" t="s">
        <v>8269</v>
      </c>
      <c r="R3489">
        <f t="shared" si="234"/>
        <v>128</v>
      </c>
      <c r="S3489" s="10">
        <f t="shared" si="233"/>
        <v>38.71</v>
      </c>
      <c r="T3489" t="s">
        <v>8315</v>
      </c>
      <c r="U3489" t="s">
        <v>8316</v>
      </c>
    </row>
    <row r="3490" spans="1:21" ht="58.3" hidden="1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9">
        <f t="shared" si="230"/>
        <v>42111.666666666672</v>
      </c>
      <c r="L3490" s="9">
        <f t="shared" si="231"/>
        <v>42087.768055555556</v>
      </c>
      <c r="M3490" s="14">
        <f t="shared" si="232"/>
        <v>3</v>
      </c>
      <c r="N3490" t="b">
        <v>0</v>
      </c>
      <c r="O3490">
        <v>29</v>
      </c>
      <c r="P3490" t="b">
        <v>1</v>
      </c>
      <c r="Q3490" t="s">
        <v>8269</v>
      </c>
      <c r="R3490">
        <f t="shared" si="234"/>
        <v>121</v>
      </c>
      <c r="S3490" s="10">
        <f t="shared" si="233"/>
        <v>125.38</v>
      </c>
      <c r="T3490" t="s">
        <v>8315</v>
      </c>
      <c r="U3490" t="s">
        <v>8316</v>
      </c>
    </row>
    <row r="3491" spans="1:21" ht="43.75" hidden="1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9">
        <f t="shared" si="230"/>
        <v>41783.875</v>
      </c>
      <c r="L3491" s="9">
        <f t="shared" si="231"/>
        <v>41753.635775462964</v>
      </c>
      <c r="M3491" s="14">
        <f t="shared" si="232"/>
        <v>4</v>
      </c>
      <c r="N3491" t="b">
        <v>0</v>
      </c>
      <c r="O3491">
        <v>72</v>
      </c>
      <c r="P3491" t="b">
        <v>1</v>
      </c>
      <c r="Q3491" t="s">
        <v>8269</v>
      </c>
      <c r="R3491">
        <f t="shared" si="234"/>
        <v>113</v>
      </c>
      <c r="S3491" s="10">
        <f t="shared" si="233"/>
        <v>78.260000000000005</v>
      </c>
      <c r="T3491" t="s">
        <v>8315</v>
      </c>
      <c r="U3491" t="s">
        <v>8316</v>
      </c>
    </row>
    <row r="3492" spans="1:21" ht="43.75" hidden="1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9">
        <f t="shared" si="230"/>
        <v>42473.802361111113</v>
      </c>
      <c r="L3492" s="9">
        <f t="shared" si="231"/>
        <v>42443.802361111113</v>
      </c>
      <c r="M3492" s="14">
        <f t="shared" si="232"/>
        <v>3</v>
      </c>
      <c r="N3492" t="b">
        <v>0</v>
      </c>
      <c r="O3492">
        <v>27</v>
      </c>
      <c r="P3492" t="b">
        <v>1</v>
      </c>
      <c r="Q3492" t="s">
        <v>8269</v>
      </c>
      <c r="R3492">
        <f t="shared" si="234"/>
        <v>128</v>
      </c>
      <c r="S3492" s="10">
        <f t="shared" si="233"/>
        <v>47.22</v>
      </c>
      <c r="T3492" t="s">
        <v>8315</v>
      </c>
      <c r="U3492" t="s">
        <v>8316</v>
      </c>
    </row>
    <row r="3493" spans="1:21" ht="58.3" hidden="1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9">
        <f t="shared" si="230"/>
        <v>42142.249814814815</v>
      </c>
      <c r="L3493" s="9">
        <f t="shared" si="231"/>
        <v>42121.249814814815</v>
      </c>
      <c r="M3493" s="14">
        <f t="shared" si="232"/>
        <v>4</v>
      </c>
      <c r="N3493" t="b">
        <v>0</v>
      </c>
      <c r="O3493">
        <v>10</v>
      </c>
      <c r="P3493" t="b">
        <v>1</v>
      </c>
      <c r="Q3493" t="s">
        <v>8269</v>
      </c>
      <c r="R3493">
        <f t="shared" si="234"/>
        <v>158</v>
      </c>
      <c r="S3493" s="10">
        <f t="shared" si="233"/>
        <v>79.099999999999994</v>
      </c>
      <c r="T3493" t="s">
        <v>8315</v>
      </c>
      <c r="U3493" t="s">
        <v>8316</v>
      </c>
    </row>
    <row r="3494" spans="1:21" ht="43.75" hidden="1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9">
        <f t="shared" si="230"/>
        <v>42303.009224537032</v>
      </c>
      <c r="L3494" s="9">
        <f t="shared" si="231"/>
        <v>42268.009224537032</v>
      </c>
      <c r="M3494" s="14">
        <f t="shared" si="232"/>
        <v>9</v>
      </c>
      <c r="N3494" t="b">
        <v>0</v>
      </c>
      <c r="O3494">
        <v>35</v>
      </c>
      <c r="P3494" t="b">
        <v>1</v>
      </c>
      <c r="Q3494" t="s">
        <v>8269</v>
      </c>
      <c r="R3494">
        <f t="shared" si="234"/>
        <v>105</v>
      </c>
      <c r="S3494" s="10">
        <f t="shared" si="233"/>
        <v>114.29</v>
      </c>
      <c r="T3494" t="s">
        <v>8315</v>
      </c>
      <c r="U3494" t="s">
        <v>8316</v>
      </c>
    </row>
    <row r="3495" spans="1:21" ht="43.75" hidden="1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9">
        <f t="shared" si="230"/>
        <v>41868.21597222222</v>
      </c>
      <c r="L3495" s="9">
        <f t="shared" si="231"/>
        <v>41848.866157407407</v>
      </c>
      <c r="M3495" s="14">
        <f t="shared" si="232"/>
        <v>7</v>
      </c>
      <c r="N3495" t="b">
        <v>0</v>
      </c>
      <c r="O3495">
        <v>29</v>
      </c>
      <c r="P3495" t="b">
        <v>1</v>
      </c>
      <c r="Q3495" t="s">
        <v>8269</v>
      </c>
      <c r="R3495">
        <f t="shared" si="234"/>
        <v>100</v>
      </c>
      <c r="S3495" s="10">
        <f t="shared" si="233"/>
        <v>51.72</v>
      </c>
      <c r="T3495" t="s">
        <v>8315</v>
      </c>
      <c r="U3495" t="s">
        <v>8316</v>
      </c>
    </row>
    <row r="3496" spans="1:21" ht="43.75" hidden="1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9">
        <f t="shared" si="230"/>
        <v>42700.25</v>
      </c>
      <c r="L3496" s="9">
        <f t="shared" si="231"/>
        <v>42689.214988425927</v>
      </c>
      <c r="M3496" s="14">
        <f t="shared" si="232"/>
        <v>11</v>
      </c>
      <c r="N3496" t="b">
        <v>0</v>
      </c>
      <c r="O3496">
        <v>13</v>
      </c>
      <c r="P3496" t="b">
        <v>1</v>
      </c>
      <c r="Q3496" t="s">
        <v>8269</v>
      </c>
      <c r="R3496">
        <f t="shared" si="234"/>
        <v>100</v>
      </c>
      <c r="S3496" s="10">
        <f t="shared" si="233"/>
        <v>30.77</v>
      </c>
      <c r="T3496" t="s">
        <v>8315</v>
      </c>
      <c r="U3496" t="s">
        <v>8316</v>
      </c>
    </row>
    <row r="3497" spans="1:21" ht="43.75" hidden="1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9">
        <f t="shared" si="230"/>
        <v>41944.720833333333</v>
      </c>
      <c r="L3497" s="9">
        <f t="shared" si="231"/>
        <v>41915.762835648151</v>
      </c>
      <c r="M3497" s="14">
        <f t="shared" si="232"/>
        <v>10</v>
      </c>
      <c r="N3497" t="b">
        <v>0</v>
      </c>
      <c r="O3497">
        <v>72</v>
      </c>
      <c r="P3497" t="b">
        <v>1</v>
      </c>
      <c r="Q3497" t="s">
        <v>8269</v>
      </c>
      <c r="R3497">
        <f t="shared" si="234"/>
        <v>107</v>
      </c>
      <c r="S3497" s="10">
        <f t="shared" si="233"/>
        <v>74.209999999999994</v>
      </c>
      <c r="T3497" t="s">
        <v>8315</v>
      </c>
      <c r="U3497" t="s">
        <v>8316</v>
      </c>
    </row>
    <row r="3498" spans="1:21" ht="58.3" hidden="1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9">
        <f t="shared" si="230"/>
        <v>42624.846828703703</v>
      </c>
      <c r="L3498" s="9">
        <f t="shared" si="231"/>
        <v>42584.846828703703</v>
      </c>
      <c r="M3498" s="14">
        <f t="shared" si="232"/>
        <v>8</v>
      </c>
      <c r="N3498" t="b">
        <v>0</v>
      </c>
      <c r="O3498">
        <v>78</v>
      </c>
      <c r="P3498" t="b">
        <v>1</v>
      </c>
      <c r="Q3498" t="s">
        <v>8269</v>
      </c>
      <c r="R3498">
        <f t="shared" si="234"/>
        <v>124</v>
      </c>
      <c r="S3498" s="10">
        <f t="shared" si="233"/>
        <v>47.85</v>
      </c>
      <c r="T3498" t="s">
        <v>8315</v>
      </c>
      <c r="U3498" t="s">
        <v>8316</v>
      </c>
    </row>
    <row r="3499" spans="1:21" ht="58.3" hidden="1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9">
        <f t="shared" si="230"/>
        <v>42523.916666666672</v>
      </c>
      <c r="L3499" s="9">
        <f t="shared" si="231"/>
        <v>42511.741944444439</v>
      </c>
      <c r="M3499" s="14">
        <f t="shared" si="232"/>
        <v>5</v>
      </c>
      <c r="N3499" t="b">
        <v>0</v>
      </c>
      <c r="O3499">
        <v>49</v>
      </c>
      <c r="P3499" t="b">
        <v>1</v>
      </c>
      <c r="Q3499" t="s">
        <v>8269</v>
      </c>
      <c r="R3499">
        <f t="shared" si="234"/>
        <v>109</v>
      </c>
      <c r="S3499" s="10">
        <f t="shared" si="233"/>
        <v>34.409999999999997</v>
      </c>
      <c r="T3499" t="s">
        <v>8315</v>
      </c>
      <c r="U3499" t="s">
        <v>8316</v>
      </c>
    </row>
    <row r="3500" spans="1:21" ht="58.3" hidden="1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9">
        <f t="shared" si="230"/>
        <v>42518.905555555553</v>
      </c>
      <c r="L3500" s="9">
        <f t="shared" si="231"/>
        <v>42459.15861111111</v>
      </c>
      <c r="M3500" s="14">
        <f t="shared" si="232"/>
        <v>3</v>
      </c>
      <c r="N3500" t="b">
        <v>0</v>
      </c>
      <c r="O3500">
        <v>42</v>
      </c>
      <c r="P3500" t="b">
        <v>1</v>
      </c>
      <c r="Q3500" t="s">
        <v>8269</v>
      </c>
      <c r="R3500">
        <f t="shared" si="234"/>
        <v>102</v>
      </c>
      <c r="S3500" s="10">
        <f t="shared" si="233"/>
        <v>40.24</v>
      </c>
      <c r="T3500" t="s">
        <v>8315</v>
      </c>
      <c r="U3500" t="s">
        <v>8316</v>
      </c>
    </row>
    <row r="3501" spans="1:21" ht="43.75" hidden="1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9">
        <f t="shared" si="230"/>
        <v>42186.290972222225</v>
      </c>
      <c r="L3501" s="9">
        <f t="shared" si="231"/>
        <v>42132.036168981482</v>
      </c>
      <c r="M3501" s="14">
        <f t="shared" si="232"/>
        <v>5</v>
      </c>
      <c r="N3501" t="b">
        <v>0</v>
      </c>
      <c r="O3501">
        <v>35</v>
      </c>
      <c r="P3501" t="b">
        <v>1</v>
      </c>
      <c r="Q3501" t="s">
        <v>8269</v>
      </c>
      <c r="R3501">
        <f t="shared" si="234"/>
        <v>106</v>
      </c>
      <c r="S3501" s="10">
        <f t="shared" si="233"/>
        <v>60.29</v>
      </c>
      <c r="T3501" t="s">
        <v>8315</v>
      </c>
      <c r="U3501" t="s">
        <v>8316</v>
      </c>
    </row>
    <row r="3502" spans="1:21" ht="58.3" hidden="1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9">
        <f t="shared" si="230"/>
        <v>42436.207638888889</v>
      </c>
      <c r="L3502" s="9">
        <f t="shared" si="231"/>
        <v>42419.91942129629</v>
      </c>
      <c r="M3502" s="14">
        <f t="shared" si="232"/>
        <v>2</v>
      </c>
      <c r="N3502" t="b">
        <v>0</v>
      </c>
      <c r="O3502">
        <v>42</v>
      </c>
      <c r="P3502" t="b">
        <v>1</v>
      </c>
      <c r="Q3502" t="s">
        <v>8269</v>
      </c>
      <c r="R3502">
        <f t="shared" si="234"/>
        <v>106</v>
      </c>
      <c r="S3502" s="10">
        <f t="shared" si="233"/>
        <v>25.31</v>
      </c>
      <c r="T3502" t="s">
        <v>8315</v>
      </c>
      <c r="U3502" t="s">
        <v>8316</v>
      </c>
    </row>
    <row r="3503" spans="1:21" ht="43.75" hidden="1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9">
        <f t="shared" si="230"/>
        <v>42258.763831018514</v>
      </c>
      <c r="L3503" s="9">
        <f t="shared" si="231"/>
        <v>42233.763831018514</v>
      </c>
      <c r="M3503" s="14">
        <f t="shared" si="232"/>
        <v>8</v>
      </c>
      <c r="N3503" t="b">
        <v>0</v>
      </c>
      <c r="O3503">
        <v>42</v>
      </c>
      <c r="P3503" t="b">
        <v>1</v>
      </c>
      <c r="Q3503" t="s">
        <v>8269</v>
      </c>
      <c r="R3503">
        <f t="shared" si="234"/>
        <v>101</v>
      </c>
      <c r="S3503" s="10">
        <f t="shared" si="233"/>
        <v>35.950000000000003</v>
      </c>
      <c r="T3503" t="s">
        <v>8315</v>
      </c>
      <c r="U3503" t="s">
        <v>8316</v>
      </c>
    </row>
    <row r="3504" spans="1:21" ht="43.75" hidden="1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9">
        <f t="shared" si="230"/>
        <v>42445.165972222225</v>
      </c>
      <c r="L3504" s="9">
        <f t="shared" si="231"/>
        <v>42430.839398148149</v>
      </c>
      <c r="M3504" s="14">
        <f t="shared" si="232"/>
        <v>3</v>
      </c>
      <c r="N3504" t="b">
        <v>0</v>
      </c>
      <c r="O3504">
        <v>31</v>
      </c>
      <c r="P3504" t="b">
        <v>1</v>
      </c>
      <c r="Q3504" t="s">
        <v>8269</v>
      </c>
      <c r="R3504">
        <f t="shared" si="234"/>
        <v>105</v>
      </c>
      <c r="S3504" s="10">
        <f t="shared" si="233"/>
        <v>136</v>
      </c>
      <c r="T3504" t="s">
        <v>8315</v>
      </c>
      <c r="U3504" t="s">
        <v>8316</v>
      </c>
    </row>
    <row r="3505" spans="1:21" ht="43.75" hidden="1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9">
        <f t="shared" si="230"/>
        <v>42575.478333333333</v>
      </c>
      <c r="L3505" s="9">
        <f t="shared" si="231"/>
        <v>42545.478333333333</v>
      </c>
      <c r="M3505" s="14">
        <f t="shared" si="232"/>
        <v>6</v>
      </c>
      <c r="N3505" t="b">
        <v>0</v>
      </c>
      <c r="O3505">
        <v>38</v>
      </c>
      <c r="P3505" t="b">
        <v>1</v>
      </c>
      <c r="Q3505" t="s">
        <v>8269</v>
      </c>
      <c r="R3505">
        <f t="shared" si="234"/>
        <v>108</v>
      </c>
      <c r="S3505" s="10">
        <f t="shared" si="233"/>
        <v>70.760000000000005</v>
      </c>
      <c r="T3505" t="s">
        <v>8315</v>
      </c>
      <c r="U3505" t="s">
        <v>8316</v>
      </c>
    </row>
    <row r="3506" spans="1:21" ht="43.75" hidden="1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9">
        <f t="shared" si="230"/>
        <v>42327.790405092594</v>
      </c>
      <c r="L3506" s="9">
        <f t="shared" si="231"/>
        <v>42297.748738425929</v>
      </c>
      <c r="M3506" s="14">
        <f t="shared" si="232"/>
        <v>10</v>
      </c>
      <c r="N3506" t="b">
        <v>0</v>
      </c>
      <c r="O3506">
        <v>8</v>
      </c>
      <c r="P3506" t="b">
        <v>1</v>
      </c>
      <c r="Q3506" t="s">
        <v>8269</v>
      </c>
      <c r="R3506">
        <f t="shared" si="234"/>
        <v>100</v>
      </c>
      <c r="S3506" s="10">
        <f t="shared" si="233"/>
        <v>125</v>
      </c>
      <c r="T3506" t="s">
        <v>8315</v>
      </c>
      <c r="U3506" t="s">
        <v>8316</v>
      </c>
    </row>
    <row r="3507" spans="1:21" ht="87.45" hidden="1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9">
        <f t="shared" si="230"/>
        <v>41772.166666666664</v>
      </c>
      <c r="L3507" s="9">
        <f t="shared" si="231"/>
        <v>41760.935706018521</v>
      </c>
      <c r="M3507" s="14">
        <f t="shared" si="232"/>
        <v>5</v>
      </c>
      <c r="N3507" t="b">
        <v>0</v>
      </c>
      <c r="O3507">
        <v>39</v>
      </c>
      <c r="P3507" t="b">
        <v>1</v>
      </c>
      <c r="Q3507" t="s">
        <v>8269</v>
      </c>
      <c r="R3507">
        <f t="shared" si="234"/>
        <v>104</v>
      </c>
      <c r="S3507" s="10">
        <f t="shared" si="233"/>
        <v>66.510000000000005</v>
      </c>
      <c r="T3507" t="s">
        <v>8315</v>
      </c>
      <c r="U3507" t="s">
        <v>8316</v>
      </c>
    </row>
    <row r="3508" spans="1:21" ht="43.75" hidden="1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9">
        <f t="shared" si="230"/>
        <v>41874.734259259261</v>
      </c>
      <c r="L3508" s="9">
        <f t="shared" si="231"/>
        <v>41829.734259259261</v>
      </c>
      <c r="M3508" s="14">
        <f t="shared" si="232"/>
        <v>7</v>
      </c>
      <c r="N3508" t="b">
        <v>0</v>
      </c>
      <c r="O3508">
        <v>29</v>
      </c>
      <c r="P3508" t="b">
        <v>1</v>
      </c>
      <c r="Q3508" t="s">
        <v>8269</v>
      </c>
      <c r="R3508">
        <f t="shared" si="234"/>
        <v>102</v>
      </c>
      <c r="S3508" s="10">
        <f t="shared" si="233"/>
        <v>105</v>
      </c>
      <c r="T3508" t="s">
        <v>8315</v>
      </c>
      <c r="U3508" t="s">
        <v>8316</v>
      </c>
    </row>
    <row r="3509" spans="1:21" ht="43.75" hidden="1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9">
        <f t="shared" si="230"/>
        <v>42521.92288194444</v>
      </c>
      <c r="L3509" s="9">
        <f t="shared" si="231"/>
        <v>42491.92288194444</v>
      </c>
      <c r="M3509" s="14">
        <f t="shared" si="232"/>
        <v>5</v>
      </c>
      <c r="N3509" t="b">
        <v>0</v>
      </c>
      <c r="O3509">
        <v>72</v>
      </c>
      <c r="P3509" t="b">
        <v>1</v>
      </c>
      <c r="Q3509" t="s">
        <v>8269</v>
      </c>
      <c r="R3509">
        <f t="shared" si="234"/>
        <v>104</v>
      </c>
      <c r="S3509" s="10">
        <f t="shared" si="233"/>
        <v>145</v>
      </c>
      <c r="T3509" t="s">
        <v>8315</v>
      </c>
      <c r="U3509" t="s">
        <v>8316</v>
      </c>
    </row>
    <row r="3510" spans="1:21" ht="43.75" hidden="1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9">
        <f t="shared" si="230"/>
        <v>42500.875</v>
      </c>
      <c r="L3510" s="9">
        <f t="shared" si="231"/>
        <v>42477.729780092588</v>
      </c>
      <c r="M3510" s="14">
        <f t="shared" si="232"/>
        <v>4</v>
      </c>
      <c r="N3510" t="b">
        <v>0</v>
      </c>
      <c r="O3510">
        <v>15</v>
      </c>
      <c r="P3510" t="b">
        <v>1</v>
      </c>
      <c r="Q3510" t="s">
        <v>8269</v>
      </c>
      <c r="R3510">
        <f t="shared" si="234"/>
        <v>180</v>
      </c>
      <c r="S3510" s="10">
        <f t="shared" si="233"/>
        <v>12</v>
      </c>
      <c r="T3510" t="s">
        <v>8315</v>
      </c>
      <c r="U3510" t="s">
        <v>8316</v>
      </c>
    </row>
    <row r="3511" spans="1:21" ht="43.75" hidden="1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9">
        <f t="shared" si="230"/>
        <v>41964.204861111109</v>
      </c>
      <c r="L3511" s="9">
        <f t="shared" si="231"/>
        <v>41950.859560185185</v>
      </c>
      <c r="M3511" s="14">
        <f t="shared" si="232"/>
        <v>11</v>
      </c>
      <c r="N3511" t="b">
        <v>0</v>
      </c>
      <c r="O3511">
        <v>33</v>
      </c>
      <c r="P3511" t="b">
        <v>1</v>
      </c>
      <c r="Q3511" t="s">
        <v>8269</v>
      </c>
      <c r="R3511">
        <f t="shared" si="234"/>
        <v>106</v>
      </c>
      <c r="S3511" s="10">
        <f t="shared" si="233"/>
        <v>96.67</v>
      </c>
      <c r="T3511" t="s">
        <v>8315</v>
      </c>
      <c r="U3511" t="s">
        <v>8316</v>
      </c>
    </row>
    <row r="3512" spans="1:21" ht="58.3" hidden="1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9">
        <f t="shared" si="230"/>
        <v>41822.62090277778</v>
      </c>
      <c r="L3512" s="9">
        <f t="shared" si="231"/>
        <v>41802.62090277778</v>
      </c>
      <c r="M3512" s="14">
        <f t="shared" si="232"/>
        <v>6</v>
      </c>
      <c r="N3512" t="b">
        <v>0</v>
      </c>
      <c r="O3512">
        <v>15</v>
      </c>
      <c r="P3512" t="b">
        <v>1</v>
      </c>
      <c r="Q3512" t="s">
        <v>8269</v>
      </c>
      <c r="R3512">
        <f t="shared" si="234"/>
        <v>101</v>
      </c>
      <c r="S3512" s="10">
        <f t="shared" si="233"/>
        <v>60.33</v>
      </c>
      <c r="T3512" t="s">
        <v>8315</v>
      </c>
      <c r="U3512" t="s">
        <v>8316</v>
      </c>
    </row>
    <row r="3513" spans="1:21" ht="43.75" hidden="1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9">
        <f t="shared" si="230"/>
        <v>41950.770833333336</v>
      </c>
      <c r="L3513" s="9">
        <f t="shared" si="231"/>
        <v>41927.873784722222</v>
      </c>
      <c r="M3513" s="14">
        <f t="shared" si="232"/>
        <v>10</v>
      </c>
      <c r="N3513" t="b">
        <v>0</v>
      </c>
      <c r="O3513">
        <v>19</v>
      </c>
      <c r="P3513" t="b">
        <v>1</v>
      </c>
      <c r="Q3513" t="s">
        <v>8269</v>
      </c>
      <c r="R3513">
        <f t="shared" si="234"/>
        <v>101</v>
      </c>
      <c r="S3513" s="10">
        <f t="shared" si="233"/>
        <v>79.89</v>
      </c>
      <c r="T3513" t="s">
        <v>8315</v>
      </c>
      <c r="U3513" t="s">
        <v>8316</v>
      </c>
    </row>
    <row r="3514" spans="1:21" ht="43.75" hidden="1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9">
        <f t="shared" si="230"/>
        <v>42117.49527777778</v>
      </c>
      <c r="L3514" s="9">
        <f t="shared" si="231"/>
        <v>42057.536944444444</v>
      </c>
      <c r="M3514" s="14">
        <f t="shared" si="232"/>
        <v>2</v>
      </c>
      <c r="N3514" t="b">
        <v>0</v>
      </c>
      <c r="O3514">
        <v>17</v>
      </c>
      <c r="P3514" t="b">
        <v>1</v>
      </c>
      <c r="Q3514" t="s">
        <v>8269</v>
      </c>
      <c r="R3514">
        <f t="shared" si="234"/>
        <v>100</v>
      </c>
      <c r="S3514" s="10">
        <f t="shared" si="233"/>
        <v>58.82</v>
      </c>
      <c r="T3514" t="s">
        <v>8315</v>
      </c>
      <c r="U3514" t="s">
        <v>8316</v>
      </c>
    </row>
    <row r="3515" spans="1:21" ht="43.75" hidden="1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9">
        <f t="shared" si="230"/>
        <v>41794.207638888889</v>
      </c>
      <c r="L3515" s="9">
        <f t="shared" si="231"/>
        <v>41781.096203703702</v>
      </c>
      <c r="M3515" s="14">
        <f t="shared" si="232"/>
        <v>5</v>
      </c>
      <c r="N3515" t="b">
        <v>0</v>
      </c>
      <c r="O3515">
        <v>44</v>
      </c>
      <c r="P3515" t="b">
        <v>1</v>
      </c>
      <c r="Q3515" t="s">
        <v>8269</v>
      </c>
      <c r="R3515">
        <f t="shared" si="234"/>
        <v>118</v>
      </c>
      <c r="S3515" s="10">
        <f t="shared" si="233"/>
        <v>75.34</v>
      </c>
      <c r="T3515" t="s">
        <v>8315</v>
      </c>
      <c r="U3515" t="s">
        <v>8316</v>
      </c>
    </row>
    <row r="3516" spans="1:21" ht="43.75" hidden="1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9">
        <f t="shared" si="230"/>
        <v>42037.207638888889</v>
      </c>
      <c r="L3516" s="9">
        <f t="shared" si="231"/>
        <v>42020.846666666665</v>
      </c>
      <c r="M3516" s="14">
        <f t="shared" si="232"/>
        <v>1</v>
      </c>
      <c r="N3516" t="b">
        <v>0</v>
      </c>
      <c r="O3516">
        <v>10</v>
      </c>
      <c r="P3516" t="b">
        <v>1</v>
      </c>
      <c r="Q3516" t="s">
        <v>8269</v>
      </c>
      <c r="R3516">
        <f t="shared" si="234"/>
        <v>110</v>
      </c>
      <c r="S3516" s="10">
        <f t="shared" si="233"/>
        <v>55</v>
      </c>
      <c r="T3516" t="s">
        <v>8315</v>
      </c>
      <c r="U3516" t="s">
        <v>8316</v>
      </c>
    </row>
    <row r="3517" spans="1:21" ht="43.75" hidden="1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9">
        <f t="shared" si="230"/>
        <v>42155.772812499999</v>
      </c>
      <c r="L3517" s="9">
        <f t="shared" si="231"/>
        <v>42125.772812499999</v>
      </c>
      <c r="M3517" s="14">
        <f t="shared" si="232"/>
        <v>5</v>
      </c>
      <c r="N3517" t="b">
        <v>0</v>
      </c>
      <c r="O3517">
        <v>46</v>
      </c>
      <c r="P3517" t="b">
        <v>1</v>
      </c>
      <c r="Q3517" t="s">
        <v>8269</v>
      </c>
      <c r="R3517">
        <f t="shared" si="234"/>
        <v>103</v>
      </c>
      <c r="S3517" s="10">
        <f t="shared" si="233"/>
        <v>66.959999999999994</v>
      </c>
      <c r="T3517" t="s">
        <v>8315</v>
      </c>
      <c r="U3517" t="s">
        <v>8316</v>
      </c>
    </row>
    <row r="3518" spans="1:21" ht="43.75" hidden="1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9">
        <f t="shared" si="230"/>
        <v>41890.125</v>
      </c>
      <c r="L3518" s="9">
        <f t="shared" si="231"/>
        <v>41856.010069444441</v>
      </c>
      <c r="M3518" s="14">
        <f t="shared" si="232"/>
        <v>8</v>
      </c>
      <c r="N3518" t="b">
        <v>0</v>
      </c>
      <c r="O3518">
        <v>11</v>
      </c>
      <c r="P3518" t="b">
        <v>1</v>
      </c>
      <c r="Q3518" t="s">
        <v>8269</v>
      </c>
      <c r="R3518">
        <f t="shared" si="234"/>
        <v>100</v>
      </c>
      <c r="S3518" s="10">
        <f t="shared" si="233"/>
        <v>227.27</v>
      </c>
      <c r="T3518" t="s">
        <v>8315</v>
      </c>
      <c r="U3518" t="s">
        <v>8316</v>
      </c>
    </row>
    <row r="3519" spans="1:21" ht="43.75" hidden="1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9">
        <f t="shared" si="230"/>
        <v>41824.458333333336</v>
      </c>
      <c r="L3519" s="9">
        <f t="shared" si="231"/>
        <v>41794.817523148151</v>
      </c>
      <c r="M3519" s="14">
        <f t="shared" si="232"/>
        <v>6</v>
      </c>
      <c r="N3519" t="b">
        <v>0</v>
      </c>
      <c r="O3519">
        <v>13</v>
      </c>
      <c r="P3519" t="b">
        <v>1</v>
      </c>
      <c r="Q3519" t="s">
        <v>8269</v>
      </c>
      <c r="R3519">
        <f t="shared" si="234"/>
        <v>100</v>
      </c>
      <c r="S3519" s="10">
        <f t="shared" si="233"/>
        <v>307.69</v>
      </c>
      <c r="T3519" t="s">
        <v>8315</v>
      </c>
      <c r="U3519" t="s">
        <v>8316</v>
      </c>
    </row>
    <row r="3520" spans="1:21" ht="43.75" hidden="1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9">
        <f t="shared" si="230"/>
        <v>41914.597916666666</v>
      </c>
      <c r="L3520" s="9">
        <f t="shared" si="231"/>
        <v>41893.783553240741</v>
      </c>
      <c r="M3520" s="14">
        <f t="shared" si="232"/>
        <v>9</v>
      </c>
      <c r="N3520" t="b">
        <v>0</v>
      </c>
      <c r="O3520">
        <v>33</v>
      </c>
      <c r="P3520" t="b">
        <v>1</v>
      </c>
      <c r="Q3520" t="s">
        <v>8269</v>
      </c>
      <c r="R3520">
        <f t="shared" si="234"/>
        <v>110</v>
      </c>
      <c r="S3520" s="10">
        <f t="shared" si="233"/>
        <v>50.02</v>
      </c>
      <c r="T3520" t="s">
        <v>8315</v>
      </c>
      <c r="U3520" t="s">
        <v>8316</v>
      </c>
    </row>
    <row r="3521" spans="1:21" ht="43.75" hidden="1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9">
        <f t="shared" si="230"/>
        <v>42067.598958333328</v>
      </c>
      <c r="L3521" s="9">
        <f t="shared" si="231"/>
        <v>42037.598958333328</v>
      </c>
      <c r="M3521" s="14">
        <f t="shared" si="232"/>
        <v>2</v>
      </c>
      <c r="N3521" t="b">
        <v>0</v>
      </c>
      <c r="O3521">
        <v>28</v>
      </c>
      <c r="P3521" t="b">
        <v>1</v>
      </c>
      <c r="Q3521" t="s">
        <v>8269</v>
      </c>
      <c r="R3521">
        <f t="shared" si="234"/>
        <v>101</v>
      </c>
      <c r="S3521" s="10">
        <f t="shared" si="233"/>
        <v>72.39</v>
      </c>
      <c r="T3521" t="s">
        <v>8315</v>
      </c>
      <c r="U3521" t="s">
        <v>8316</v>
      </c>
    </row>
    <row r="3522" spans="1:21" ht="43.75" hidden="1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9">
        <f t="shared" si="230"/>
        <v>42253.57430555555</v>
      </c>
      <c r="L3522" s="9">
        <f t="shared" si="231"/>
        <v>42227.824212962965</v>
      </c>
      <c r="M3522" s="14">
        <f t="shared" si="232"/>
        <v>8</v>
      </c>
      <c r="N3522" t="b">
        <v>0</v>
      </c>
      <c r="O3522">
        <v>21</v>
      </c>
      <c r="P3522" t="b">
        <v>1</v>
      </c>
      <c r="Q3522" t="s">
        <v>8269</v>
      </c>
      <c r="R3522">
        <f t="shared" si="234"/>
        <v>101</v>
      </c>
      <c r="S3522" s="10">
        <f t="shared" si="233"/>
        <v>95.95</v>
      </c>
      <c r="T3522" t="s">
        <v>8315</v>
      </c>
      <c r="U3522" t="s">
        <v>8316</v>
      </c>
    </row>
    <row r="3523" spans="1:21" ht="58.3" hidden="1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9">
        <f t="shared" ref="K3523:K3586" si="235">(I3523/60/60/24) + DATE(1970,1,1)</f>
        <v>41911.361342592594</v>
      </c>
      <c r="L3523" s="9">
        <f t="shared" ref="L3523:L3586" si="236">(J3523/60/60/24) + DATE(1970,1,1)</f>
        <v>41881.361342592594</v>
      </c>
      <c r="M3523" s="14">
        <f t="shared" ref="M3523:M3586" si="237">MONTH(L3523)</f>
        <v>8</v>
      </c>
      <c r="N3523" t="b">
        <v>0</v>
      </c>
      <c r="O3523">
        <v>13</v>
      </c>
      <c r="P3523" t="b">
        <v>1</v>
      </c>
      <c r="Q3523" t="s">
        <v>8269</v>
      </c>
      <c r="R3523">
        <f t="shared" si="234"/>
        <v>169</v>
      </c>
      <c r="S3523" s="10">
        <f t="shared" ref="S3523:S3586" si="238">IFERROR(ROUND(E3523/O3523,2),0)</f>
        <v>45.62</v>
      </c>
      <c r="T3523" t="s">
        <v>8315</v>
      </c>
      <c r="U3523" t="s">
        <v>8316</v>
      </c>
    </row>
    <row r="3524" spans="1:21" ht="43.75" hidden="1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9">
        <f t="shared" si="235"/>
        <v>42262.420833333337</v>
      </c>
      <c r="L3524" s="9">
        <f t="shared" si="236"/>
        <v>42234.789884259255</v>
      </c>
      <c r="M3524" s="14">
        <f t="shared" si="237"/>
        <v>8</v>
      </c>
      <c r="N3524" t="b">
        <v>0</v>
      </c>
      <c r="O3524">
        <v>34</v>
      </c>
      <c r="P3524" t="b">
        <v>1</v>
      </c>
      <c r="Q3524" t="s">
        <v>8269</v>
      </c>
      <c r="R3524">
        <f t="shared" si="234"/>
        <v>100</v>
      </c>
      <c r="S3524" s="10">
        <f t="shared" si="238"/>
        <v>41.03</v>
      </c>
      <c r="T3524" t="s">
        <v>8315</v>
      </c>
      <c r="U3524" t="s">
        <v>8316</v>
      </c>
    </row>
    <row r="3525" spans="1:21" ht="43.75" hidden="1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9">
        <f t="shared" si="235"/>
        <v>42638.958333333328</v>
      </c>
      <c r="L3525" s="9">
        <f t="shared" si="236"/>
        <v>42581.397546296299</v>
      </c>
      <c r="M3525" s="14">
        <f t="shared" si="237"/>
        <v>7</v>
      </c>
      <c r="N3525" t="b">
        <v>0</v>
      </c>
      <c r="O3525">
        <v>80</v>
      </c>
      <c r="P3525" t="b">
        <v>1</v>
      </c>
      <c r="Q3525" t="s">
        <v>8269</v>
      </c>
      <c r="R3525">
        <f t="shared" si="234"/>
        <v>114</v>
      </c>
      <c r="S3525" s="10">
        <f t="shared" si="238"/>
        <v>56.83</v>
      </c>
      <c r="T3525" t="s">
        <v>8315</v>
      </c>
      <c r="U3525" t="s">
        <v>8316</v>
      </c>
    </row>
    <row r="3526" spans="1:21" ht="43.75" hidden="1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9">
        <f t="shared" si="235"/>
        <v>41895.166666666664</v>
      </c>
      <c r="L3526" s="9">
        <f t="shared" si="236"/>
        <v>41880.76357638889</v>
      </c>
      <c r="M3526" s="14">
        <f t="shared" si="237"/>
        <v>8</v>
      </c>
      <c r="N3526" t="b">
        <v>0</v>
      </c>
      <c r="O3526">
        <v>74</v>
      </c>
      <c r="P3526" t="b">
        <v>1</v>
      </c>
      <c r="Q3526" t="s">
        <v>8269</v>
      </c>
      <c r="R3526">
        <f t="shared" si="234"/>
        <v>102</v>
      </c>
      <c r="S3526" s="10">
        <f t="shared" si="238"/>
        <v>137.24</v>
      </c>
      <c r="T3526" t="s">
        <v>8315</v>
      </c>
      <c r="U3526" t="s">
        <v>8316</v>
      </c>
    </row>
    <row r="3527" spans="1:21" ht="43.75" hidden="1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9">
        <f t="shared" si="235"/>
        <v>42225.666666666672</v>
      </c>
      <c r="L3527" s="9">
        <f t="shared" si="236"/>
        <v>42214.6956712963</v>
      </c>
      <c r="M3527" s="14">
        <f t="shared" si="237"/>
        <v>7</v>
      </c>
      <c r="N3527" t="b">
        <v>0</v>
      </c>
      <c r="O3527">
        <v>7</v>
      </c>
      <c r="P3527" t="b">
        <v>1</v>
      </c>
      <c r="Q3527" t="s">
        <v>8269</v>
      </c>
      <c r="R3527">
        <f t="shared" si="234"/>
        <v>106</v>
      </c>
      <c r="S3527" s="10">
        <f t="shared" si="238"/>
        <v>75.709999999999994</v>
      </c>
      <c r="T3527" t="s">
        <v>8315</v>
      </c>
      <c r="U3527" t="s">
        <v>8316</v>
      </c>
    </row>
    <row r="3528" spans="1:21" ht="43.75" hidden="1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9">
        <f t="shared" si="235"/>
        <v>42488.249305555553</v>
      </c>
      <c r="L3528" s="9">
        <f t="shared" si="236"/>
        <v>42460.335312499999</v>
      </c>
      <c r="M3528" s="14">
        <f t="shared" si="237"/>
        <v>3</v>
      </c>
      <c r="N3528" t="b">
        <v>0</v>
      </c>
      <c r="O3528">
        <v>34</v>
      </c>
      <c r="P3528" t="b">
        <v>1</v>
      </c>
      <c r="Q3528" t="s">
        <v>8269</v>
      </c>
      <c r="R3528">
        <f t="shared" si="234"/>
        <v>102</v>
      </c>
      <c r="S3528" s="10">
        <f t="shared" si="238"/>
        <v>99</v>
      </c>
      <c r="T3528" t="s">
        <v>8315</v>
      </c>
      <c r="U3528" t="s">
        <v>8316</v>
      </c>
    </row>
    <row r="3529" spans="1:21" ht="43.75" hidden="1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9">
        <f t="shared" si="235"/>
        <v>42196.165972222225</v>
      </c>
      <c r="L3529" s="9">
        <f t="shared" si="236"/>
        <v>42167.023206018523</v>
      </c>
      <c r="M3529" s="14">
        <f t="shared" si="237"/>
        <v>6</v>
      </c>
      <c r="N3529" t="b">
        <v>0</v>
      </c>
      <c r="O3529">
        <v>86</v>
      </c>
      <c r="P3529" t="b">
        <v>1</v>
      </c>
      <c r="Q3529" t="s">
        <v>8269</v>
      </c>
      <c r="R3529">
        <f t="shared" si="234"/>
        <v>117</v>
      </c>
      <c r="S3529" s="10">
        <f t="shared" si="238"/>
        <v>81.569999999999993</v>
      </c>
      <c r="T3529" t="s">
        <v>8315</v>
      </c>
      <c r="U3529" t="s">
        <v>8316</v>
      </c>
    </row>
    <row r="3530" spans="1:21" ht="43.75" hidden="1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9">
        <f t="shared" si="235"/>
        <v>42753.50136574074</v>
      </c>
      <c r="L3530" s="9">
        <f t="shared" si="236"/>
        <v>42733.50136574074</v>
      </c>
      <c r="M3530" s="14">
        <f t="shared" si="237"/>
        <v>12</v>
      </c>
      <c r="N3530" t="b">
        <v>0</v>
      </c>
      <c r="O3530">
        <v>37</v>
      </c>
      <c r="P3530" t="b">
        <v>1</v>
      </c>
      <c r="Q3530" t="s">
        <v>8269</v>
      </c>
      <c r="R3530">
        <f t="shared" si="234"/>
        <v>101</v>
      </c>
      <c r="S3530" s="10">
        <f t="shared" si="238"/>
        <v>45.11</v>
      </c>
      <c r="T3530" t="s">
        <v>8315</v>
      </c>
      <c r="U3530" t="s">
        <v>8316</v>
      </c>
    </row>
    <row r="3531" spans="1:21" ht="58.3" hidden="1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9">
        <f t="shared" si="235"/>
        <v>42198.041666666672</v>
      </c>
      <c r="L3531" s="9">
        <f t="shared" si="236"/>
        <v>42177.761782407411</v>
      </c>
      <c r="M3531" s="14">
        <f t="shared" si="237"/>
        <v>6</v>
      </c>
      <c r="N3531" t="b">
        <v>0</v>
      </c>
      <c r="O3531">
        <v>18</v>
      </c>
      <c r="P3531" t="b">
        <v>1</v>
      </c>
      <c r="Q3531" t="s">
        <v>8269</v>
      </c>
      <c r="R3531">
        <f t="shared" si="234"/>
        <v>132</v>
      </c>
      <c r="S3531" s="10">
        <f t="shared" si="238"/>
        <v>36.67</v>
      </c>
      <c r="T3531" t="s">
        <v>8315</v>
      </c>
      <c r="U3531" t="s">
        <v>8316</v>
      </c>
    </row>
    <row r="3532" spans="1:21" ht="43.75" hidden="1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9">
        <f t="shared" si="235"/>
        <v>42470.833333333328</v>
      </c>
      <c r="L3532" s="9">
        <f t="shared" si="236"/>
        <v>42442.623344907406</v>
      </c>
      <c r="M3532" s="14">
        <f t="shared" si="237"/>
        <v>3</v>
      </c>
      <c r="N3532" t="b">
        <v>0</v>
      </c>
      <c r="O3532">
        <v>22</v>
      </c>
      <c r="P3532" t="b">
        <v>1</v>
      </c>
      <c r="Q3532" t="s">
        <v>8269</v>
      </c>
      <c r="R3532">
        <f t="shared" si="234"/>
        <v>100</v>
      </c>
      <c r="S3532" s="10">
        <f t="shared" si="238"/>
        <v>125</v>
      </c>
      <c r="T3532" t="s">
        <v>8315</v>
      </c>
      <c r="U3532" t="s">
        <v>8316</v>
      </c>
    </row>
    <row r="3533" spans="1:21" hidden="1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9">
        <f t="shared" si="235"/>
        <v>42551.654328703706</v>
      </c>
      <c r="L3533" s="9">
        <f t="shared" si="236"/>
        <v>42521.654328703706</v>
      </c>
      <c r="M3533" s="14">
        <f t="shared" si="237"/>
        <v>5</v>
      </c>
      <c r="N3533" t="b">
        <v>0</v>
      </c>
      <c r="O3533">
        <v>26</v>
      </c>
      <c r="P3533" t="b">
        <v>1</v>
      </c>
      <c r="Q3533" t="s">
        <v>8269</v>
      </c>
      <c r="R3533">
        <f t="shared" si="234"/>
        <v>128</v>
      </c>
      <c r="S3533" s="10">
        <f t="shared" si="238"/>
        <v>49.23</v>
      </c>
      <c r="T3533" t="s">
        <v>8315</v>
      </c>
      <c r="U3533" t="s">
        <v>8316</v>
      </c>
    </row>
    <row r="3534" spans="1:21" ht="58.3" hidden="1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9">
        <f t="shared" si="235"/>
        <v>41900.165972222225</v>
      </c>
      <c r="L3534" s="9">
        <f t="shared" si="236"/>
        <v>41884.599849537037</v>
      </c>
      <c r="M3534" s="14">
        <f t="shared" si="237"/>
        <v>9</v>
      </c>
      <c r="N3534" t="b">
        <v>0</v>
      </c>
      <c r="O3534">
        <v>27</v>
      </c>
      <c r="P3534" t="b">
        <v>1</v>
      </c>
      <c r="Q3534" t="s">
        <v>8269</v>
      </c>
      <c r="R3534">
        <f t="shared" si="234"/>
        <v>119</v>
      </c>
      <c r="S3534" s="10">
        <f t="shared" si="238"/>
        <v>42.3</v>
      </c>
      <c r="T3534" t="s">
        <v>8315</v>
      </c>
      <c r="U3534" t="s">
        <v>8316</v>
      </c>
    </row>
    <row r="3535" spans="1:21" ht="58.3" hidden="1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9">
        <f t="shared" si="235"/>
        <v>42319.802858796291</v>
      </c>
      <c r="L3535" s="9">
        <f t="shared" si="236"/>
        <v>42289.761192129634</v>
      </c>
      <c r="M3535" s="14">
        <f t="shared" si="237"/>
        <v>10</v>
      </c>
      <c r="N3535" t="b">
        <v>0</v>
      </c>
      <c r="O3535">
        <v>8</v>
      </c>
      <c r="P3535" t="b">
        <v>1</v>
      </c>
      <c r="Q3535" t="s">
        <v>8269</v>
      </c>
      <c r="R3535">
        <f t="shared" si="234"/>
        <v>126</v>
      </c>
      <c r="S3535" s="10">
        <f t="shared" si="238"/>
        <v>78.88</v>
      </c>
      <c r="T3535" t="s">
        <v>8315</v>
      </c>
      <c r="U3535" t="s">
        <v>8316</v>
      </c>
    </row>
    <row r="3536" spans="1:21" ht="43.75" hidden="1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9">
        <f t="shared" si="235"/>
        <v>42278.6252662037</v>
      </c>
      <c r="L3536" s="9">
        <f t="shared" si="236"/>
        <v>42243.6252662037</v>
      </c>
      <c r="M3536" s="14">
        <f t="shared" si="237"/>
        <v>8</v>
      </c>
      <c r="N3536" t="b">
        <v>0</v>
      </c>
      <c r="O3536">
        <v>204</v>
      </c>
      <c r="P3536" t="b">
        <v>1</v>
      </c>
      <c r="Q3536" t="s">
        <v>8269</v>
      </c>
      <c r="R3536">
        <f t="shared" si="234"/>
        <v>156</v>
      </c>
      <c r="S3536" s="10">
        <f t="shared" si="238"/>
        <v>38.28</v>
      </c>
      <c r="T3536" t="s">
        <v>8315</v>
      </c>
      <c r="U3536" t="s">
        <v>8316</v>
      </c>
    </row>
    <row r="3537" spans="1:21" ht="43.75" hidden="1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9">
        <f t="shared" si="235"/>
        <v>42279.75</v>
      </c>
      <c r="L3537" s="9">
        <f t="shared" si="236"/>
        <v>42248.640162037031</v>
      </c>
      <c r="M3537" s="14">
        <f t="shared" si="237"/>
        <v>9</v>
      </c>
      <c r="N3537" t="b">
        <v>0</v>
      </c>
      <c r="O3537">
        <v>46</v>
      </c>
      <c r="P3537" t="b">
        <v>1</v>
      </c>
      <c r="Q3537" t="s">
        <v>8269</v>
      </c>
      <c r="R3537">
        <f t="shared" si="234"/>
        <v>103</v>
      </c>
      <c r="S3537" s="10">
        <f t="shared" si="238"/>
        <v>44.85</v>
      </c>
      <c r="T3537" t="s">
        <v>8315</v>
      </c>
      <c r="U3537" t="s">
        <v>8316</v>
      </c>
    </row>
    <row r="3538" spans="1:21" ht="43.75" hidden="1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9">
        <f t="shared" si="235"/>
        <v>42358.499305555553</v>
      </c>
      <c r="L3538" s="9">
        <f t="shared" si="236"/>
        <v>42328.727141203708</v>
      </c>
      <c r="M3538" s="14">
        <f t="shared" si="237"/>
        <v>11</v>
      </c>
      <c r="N3538" t="b">
        <v>0</v>
      </c>
      <c r="O3538">
        <v>17</v>
      </c>
      <c r="P3538" t="b">
        <v>1</v>
      </c>
      <c r="Q3538" t="s">
        <v>8269</v>
      </c>
      <c r="R3538">
        <f t="shared" si="234"/>
        <v>153</v>
      </c>
      <c r="S3538" s="10">
        <f t="shared" si="238"/>
        <v>13.53</v>
      </c>
      <c r="T3538" t="s">
        <v>8315</v>
      </c>
      <c r="U3538" t="s">
        <v>8316</v>
      </c>
    </row>
    <row r="3539" spans="1:21" ht="43.75" hidden="1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9">
        <f t="shared" si="235"/>
        <v>41960.332638888889</v>
      </c>
      <c r="L3539" s="9">
        <f t="shared" si="236"/>
        <v>41923.354351851849</v>
      </c>
      <c r="M3539" s="14">
        <f t="shared" si="237"/>
        <v>10</v>
      </c>
      <c r="N3539" t="b">
        <v>0</v>
      </c>
      <c r="O3539">
        <v>28</v>
      </c>
      <c r="P3539" t="b">
        <v>1</v>
      </c>
      <c r="Q3539" t="s">
        <v>8269</v>
      </c>
      <c r="R3539">
        <f t="shared" si="234"/>
        <v>180</v>
      </c>
      <c r="S3539" s="10">
        <f t="shared" si="238"/>
        <v>43.5</v>
      </c>
      <c r="T3539" t="s">
        <v>8315</v>
      </c>
      <c r="U3539" t="s">
        <v>8316</v>
      </c>
    </row>
    <row r="3540" spans="1:21" ht="43.75" hidden="1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9">
        <f t="shared" si="235"/>
        <v>42599.420601851853</v>
      </c>
      <c r="L3540" s="9">
        <f t="shared" si="236"/>
        <v>42571.420601851853</v>
      </c>
      <c r="M3540" s="14">
        <f t="shared" si="237"/>
        <v>7</v>
      </c>
      <c r="N3540" t="b">
        <v>0</v>
      </c>
      <c r="O3540">
        <v>83</v>
      </c>
      <c r="P3540" t="b">
        <v>1</v>
      </c>
      <c r="Q3540" t="s">
        <v>8269</v>
      </c>
      <c r="R3540">
        <f t="shared" si="234"/>
        <v>128</v>
      </c>
      <c r="S3540" s="10">
        <f t="shared" si="238"/>
        <v>30.95</v>
      </c>
      <c r="T3540" t="s">
        <v>8315</v>
      </c>
      <c r="U3540" t="s">
        <v>8316</v>
      </c>
    </row>
    <row r="3541" spans="1:21" ht="43.75" hidden="1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9">
        <f t="shared" si="235"/>
        <v>42621.756041666667</v>
      </c>
      <c r="L3541" s="9">
        <f t="shared" si="236"/>
        <v>42600.756041666667</v>
      </c>
      <c r="M3541" s="14">
        <f t="shared" si="237"/>
        <v>8</v>
      </c>
      <c r="N3541" t="b">
        <v>0</v>
      </c>
      <c r="O3541">
        <v>13</v>
      </c>
      <c r="P3541" t="b">
        <v>1</v>
      </c>
      <c r="Q3541" t="s">
        <v>8269</v>
      </c>
      <c r="R3541">
        <f t="shared" si="234"/>
        <v>120</v>
      </c>
      <c r="S3541" s="10">
        <f t="shared" si="238"/>
        <v>55.23</v>
      </c>
      <c r="T3541" t="s">
        <v>8315</v>
      </c>
      <c r="U3541" t="s">
        <v>8316</v>
      </c>
    </row>
    <row r="3542" spans="1:21" ht="58.3" hidden="1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9">
        <f t="shared" si="235"/>
        <v>42547.003368055557</v>
      </c>
      <c r="L3542" s="9">
        <f t="shared" si="236"/>
        <v>42517.003368055557</v>
      </c>
      <c r="M3542" s="14">
        <f t="shared" si="237"/>
        <v>5</v>
      </c>
      <c r="N3542" t="b">
        <v>0</v>
      </c>
      <c r="O3542">
        <v>8</v>
      </c>
      <c r="P3542" t="b">
        <v>1</v>
      </c>
      <c r="Q3542" t="s">
        <v>8269</v>
      </c>
      <c r="R3542">
        <f t="shared" si="234"/>
        <v>123</v>
      </c>
      <c r="S3542" s="10">
        <f t="shared" si="238"/>
        <v>46.13</v>
      </c>
      <c r="T3542" t="s">
        <v>8315</v>
      </c>
      <c r="U3542" t="s">
        <v>8316</v>
      </c>
    </row>
    <row r="3543" spans="1:21" ht="43.75" hidden="1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9">
        <f t="shared" si="235"/>
        <v>42247.730034722219</v>
      </c>
      <c r="L3543" s="9">
        <f t="shared" si="236"/>
        <v>42222.730034722219</v>
      </c>
      <c r="M3543" s="14">
        <f t="shared" si="237"/>
        <v>8</v>
      </c>
      <c r="N3543" t="b">
        <v>0</v>
      </c>
      <c r="O3543">
        <v>32</v>
      </c>
      <c r="P3543" t="b">
        <v>1</v>
      </c>
      <c r="Q3543" t="s">
        <v>8269</v>
      </c>
      <c r="R3543">
        <f t="shared" si="234"/>
        <v>105</v>
      </c>
      <c r="S3543" s="10">
        <f t="shared" si="238"/>
        <v>39.380000000000003</v>
      </c>
      <c r="T3543" t="s">
        <v>8315</v>
      </c>
      <c r="U3543" t="s">
        <v>8316</v>
      </c>
    </row>
    <row r="3544" spans="1:21" ht="43.75" hidden="1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9">
        <f t="shared" si="235"/>
        <v>41889.599791666667</v>
      </c>
      <c r="L3544" s="9">
        <f t="shared" si="236"/>
        <v>41829.599791666667</v>
      </c>
      <c r="M3544" s="14">
        <f t="shared" si="237"/>
        <v>7</v>
      </c>
      <c r="N3544" t="b">
        <v>0</v>
      </c>
      <c r="O3544">
        <v>85</v>
      </c>
      <c r="P3544" t="b">
        <v>1</v>
      </c>
      <c r="Q3544" t="s">
        <v>8269</v>
      </c>
      <c r="R3544">
        <f t="shared" si="234"/>
        <v>102</v>
      </c>
      <c r="S3544" s="10">
        <f t="shared" si="238"/>
        <v>66.150000000000006</v>
      </c>
      <c r="T3544" t="s">
        <v>8315</v>
      </c>
      <c r="U3544" t="s">
        <v>8316</v>
      </c>
    </row>
    <row r="3545" spans="1:21" ht="43.75" hidden="1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9">
        <f t="shared" si="235"/>
        <v>42180.755312499998</v>
      </c>
      <c r="L3545" s="9">
        <f t="shared" si="236"/>
        <v>42150.755312499998</v>
      </c>
      <c r="M3545" s="14">
        <f t="shared" si="237"/>
        <v>5</v>
      </c>
      <c r="N3545" t="b">
        <v>0</v>
      </c>
      <c r="O3545">
        <v>29</v>
      </c>
      <c r="P3545" t="b">
        <v>1</v>
      </c>
      <c r="Q3545" t="s">
        <v>8269</v>
      </c>
      <c r="R3545">
        <f t="shared" si="234"/>
        <v>105</v>
      </c>
      <c r="S3545" s="10">
        <f t="shared" si="238"/>
        <v>54.14</v>
      </c>
      <c r="T3545" t="s">
        <v>8315</v>
      </c>
      <c r="U3545" t="s">
        <v>8316</v>
      </c>
    </row>
    <row r="3546" spans="1:21" ht="29.15" hidden="1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9">
        <f t="shared" si="235"/>
        <v>42070.831678240742</v>
      </c>
      <c r="L3546" s="9">
        <f t="shared" si="236"/>
        <v>42040.831678240742</v>
      </c>
      <c r="M3546" s="14">
        <f t="shared" si="237"/>
        <v>2</v>
      </c>
      <c r="N3546" t="b">
        <v>0</v>
      </c>
      <c r="O3546">
        <v>24</v>
      </c>
      <c r="P3546" t="b">
        <v>1</v>
      </c>
      <c r="Q3546" t="s">
        <v>8269</v>
      </c>
      <c r="R3546">
        <f t="shared" si="234"/>
        <v>100</v>
      </c>
      <c r="S3546" s="10">
        <f t="shared" si="238"/>
        <v>104.17</v>
      </c>
      <c r="T3546" t="s">
        <v>8315</v>
      </c>
      <c r="U3546" t="s">
        <v>8316</v>
      </c>
    </row>
    <row r="3547" spans="1:21" ht="43.75" hidden="1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9">
        <f t="shared" si="235"/>
        <v>42105.807395833333</v>
      </c>
      <c r="L3547" s="9">
        <f t="shared" si="236"/>
        <v>42075.807395833333</v>
      </c>
      <c r="M3547" s="14">
        <f t="shared" si="237"/>
        <v>3</v>
      </c>
      <c r="N3547" t="b">
        <v>0</v>
      </c>
      <c r="O3547">
        <v>8</v>
      </c>
      <c r="P3547" t="b">
        <v>1</v>
      </c>
      <c r="Q3547" t="s">
        <v>8269</v>
      </c>
      <c r="R3547">
        <f t="shared" si="234"/>
        <v>100</v>
      </c>
      <c r="S3547" s="10">
        <f t="shared" si="238"/>
        <v>31.38</v>
      </c>
      <c r="T3547" t="s">
        <v>8315</v>
      </c>
      <c r="U3547" t="s">
        <v>8316</v>
      </c>
    </row>
    <row r="3548" spans="1:21" ht="43.75" hidden="1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9">
        <f t="shared" si="235"/>
        <v>42095.165972222225</v>
      </c>
      <c r="L3548" s="9">
        <f t="shared" si="236"/>
        <v>42073.660694444443</v>
      </c>
      <c r="M3548" s="14">
        <f t="shared" si="237"/>
        <v>3</v>
      </c>
      <c r="N3548" t="b">
        <v>0</v>
      </c>
      <c r="O3548">
        <v>19</v>
      </c>
      <c r="P3548" t="b">
        <v>1</v>
      </c>
      <c r="Q3548" t="s">
        <v>8269</v>
      </c>
      <c r="R3548">
        <f t="shared" si="234"/>
        <v>102</v>
      </c>
      <c r="S3548" s="10">
        <f t="shared" si="238"/>
        <v>59.21</v>
      </c>
      <c r="T3548" t="s">
        <v>8315</v>
      </c>
      <c r="U3548" t="s">
        <v>8316</v>
      </c>
    </row>
    <row r="3549" spans="1:21" ht="43.75" hidden="1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9">
        <f t="shared" si="235"/>
        <v>42504.165972222225</v>
      </c>
      <c r="L3549" s="9">
        <f t="shared" si="236"/>
        <v>42480.078715277778</v>
      </c>
      <c r="M3549" s="14">
        <f t="shared" si="237"/>
        <v>4</v>
      </c>
      <c r="N3549" t="b">
        <v>0</v>
      </c>
      <c r="O3549">
        <v>336</v>
      </c>
      <c r="P3549" t="b">
        <v>1</v>
      </c>
      <c r="Q3549" t="s">
        <v>8269</v>
      </c>
      <c r="R3549">
        <f t="shared" si="234"/>
        <v>114</v>
      </c>
      <c r="S3549" s="10">
        <f t="shared" si="238"/>
        <v>119.18</v>
      </c>
      <c r="T3549" t="s">
        <v>8315</v>
      </c>
      <c r="U3549" t="s">
        <v>8316</v>
      </c>
    </row>
    <row r="3550" spans="1:21" ht="43.75" hidden="1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9">
        <f t="shared" si="235"/>
        <v>42434.041666666672</v>
      </c>
      <c r="L3550" s="9">
        <f t="shared" si="236"/>
        <v>42411.942291666666</v>
      </c>
      <c r="M3550" s="14">
        <f t="shared" si="237"/>
        <v>2</v>
      </c>
      <c r="N3550" t="b">
        <v>0</v>
      </c>
      <c r="O3550">
        <v>13</v>
      </c>
      <c r="P3550" t="b">
        <v>1</v>
      </c>
      <c r="Q3550" t="s">
        <v>8269</v>
      </c>
      <c r="R3550">
        <f t="shared" si="234"/>
        <v>102</v>
      </c>
      <c r="S3550" s="10">
        <f t="shared" si="238"/>
        <v>164.62</v>
      </c>
      <c r="T3550" t="s">
        <v>8315</v>
      </c>
      <c r="U3550" t="s">
        <v>8316</v>
      </c>
    </row>
    <row r="3551" spans="1:21" ht="43.75" hidden="1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9">
        <f t="shared" si="235"/>
        <v>42251.394363425927</v>
      </c>
      <c r="L3551" s="9">
        <f t="shared" si="236"/>
        <v>42223.394363425927</v>
      </c>
      <c r="M3551" s="14">
        <f t="shared" si="237"/>
        <v>8</v>
      </c>
      <c r="N3551" t="b">
        <v>0</v>
      </c>
      <c r="O3551">
        <v>42</v>
      </c>
      <c r="P3551" t="b">
        <v>1</v>
      </c>
      <c r="Q3551" t="s">
        <v>8269</v>
      </c>
      <c r="R3551">
        <f t="shared" ref="R3551:R3614" si="239">IFERROR(ROUND(E3551/D3551*100,0),0)</f>
        <v>102</v>
      </c>
      <c r="S3551" s="10">
        <f t="shared" si="238"/>
        <v>24.29</v>
      </c>
      <c r="T3551" t="s">
        <v>8315</v>
      </c>
      <c r="U3551" t="s">
        <v>8316</v>
      </c>
    </row>
    <row r="3552" spans="1:21" ht="58.3" hidden="1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9">
        <f t="shared" si="235"/>
        <v>42492.893495370372</v>
      </c>
      <c r="L3552" s="9">
        <f t="shared" si="236"/>
        <v>42462.893495370372</v>
      </c>
      <c r="M3552" s="14">
        <f t="shared" si="237"/>
        <v>4</v>
      </c>
      <c r="N3552" t="b">
        <v>0</v>
      </c>
      <c r="O3552">
        <v>64</v>
      </c>
      <c r="P3552" t="b">
        <v>1</v>
      </c>
      <c r="Q3552" t="s">
        <v>8269</v>
      </c>
      <c r="R3552">
        <f t="shared" si="239"/>
        <v>105</v>
      </c>
      <c r="S3552" s="10">
        <f t="shared" si="238"/>
        <v>40.94</v>
      </c>
      <c r="T3552" t="s">
        <v>8315</v>
      </c>
      <c r="U3552" t="s">
        <v>8316</v>
      </c>
    </row>
    <row r="3553" spans="1:21" ht="43.75" hidden="1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9">
        <f t="shared" si="235"/>
        <v>41781.921527777777</v>
      </c>
      <c r="L3553" s="9">
        <f t="shared" si="236"/>
        <v>41753.515856481477</v>
      </c>
      <c r="M3553" s="14">
        <f t="shared" si="237"/>
        <v>4</v>
      </c>
      <c r="N3553" t="b">
        <v>0</v>
      </c>
      <c r="O3553">
        <v>25</v>
      </c>
      <c r="P3553" t="b">
        <v>1</v>
      </c>
      <c r="Q3553" t="s">
        <v>8269</v>
      </c>
      <c r="R3553">
        <f t="shared" si="239"/>
        <v>102</v>
      </c>
      <c r="S3553" s="10">
        <f t="shared" si="238"/>
        <v>61.1</v>
      </c>
      <c r="T3553" t="s">
        <v>8315</v>
      </c>
      <c r="U3553" t="s">
        <v>8316</v>
      </c>
    </row>
    <row r="3554" spans="1:21" ht="43.75" hidden="1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9">
        <f t="shared" si="235"/>
        <v>41818.587083333332</v>
      </c>
      <c r="L3554" s="9">
        <f t="shared" si="236"/>
        <v>41788.587083333332</v>
      </c>
      <c r="M3554" s="14">
        <f t="shared" si="237"/>
        <v>5</v>
      </c>
      <c r="N3554" t="b">
        <v>0</v>
      </c>
      <c r="O3554">
        <v>20</v>
      </c>
      <c r="P3554" t="b">
        <v>1</v>
      </c>
      <c r="Q3554" t="s">
        <v>8269</v>
      </c>
      <c r="R3554">
        <f t="shared" si="239"/>
        <v>100</v>
      </c>
      <c r="S3554" s="10">
        <f t="shared" si="238"/>
        <v>38.65</v>
      </c>
      <c r="T3554" t="s">
        <v>8315</v>
      </c>
      <c r="U3554" t="s">
        <v>8316</v>
      </c>
    </row>
    <row r="3555" spans="1:21" ht="43.75" hidden="1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9">
        <f t="shared" si="235"/>
        <v>42228</v>
      </c>
      <c r="L3555" s="9">
        <f t="shared" si="236"/>
        <v>42196.028703703705</v>
      </c>
      <c r="M3555" s="14">
        <f t="shared" si="237"/>
        <v>7</v>
      </c>
      <c r="N3555" t="b">
        <v>0</v>
      </c>
      <c r="O3555">
        <v>104</v>
      </c>
      <c r="P3555" t="b">
        <v>1</v>
      </c>
      <c r="Q3555" t="s">
        <v>8269</v>
      </c>
      <c r="R3555">
        <f t="shared" si="239"/>
        <v>106</v>
      </c>
      <c r="S3555" s="10">
        <f t="shared" si="238"/>
        <v>56.2</v>
      </c>
      <c r="T3555" t="s">
        <v>8315</v>
      </c>
      <c r="U3555" t="s">
        <v>8316</v>
      </c>
    </row>
    <row r="3556" spans="1:21" ht="43.75" hidden="1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9">
        <f t="shared" si="235"/>
        <v>42046.708333333328</v>
      </c>
      <c r="L3556" s="9">
        <f t="shared" si="236"/>
        <v>42016.050451388888</v>
      </c>
      <c r="M3556" s="14">
        <f t="shared" si="237"/>
        <v>1</v>
      </c>
      <c r="N3556" t="b">
        <v>0</v>
      </c>
      <c r="O3556">
        <v>53</v>
      </c>
      <c r="P3556" t="b">
        <v>1</v>
      </c>
      <c r="Q3556" t="s">
        <v>8269</v>
      </c>
      <c r="R3556">
        <f t="shared" si="239"/>
        <v>113</v>
      </c>
      <c r="S3556" s="10">
        <f t="shared" si="238"/>
        <v>107</v>
      </c>
      <c r="T3556" t="s">
        <v>8315</v>
      </c>
      <c r="U3556" t="s">
        <v>8316</v>
      </c>
    </row>
    <row r="3557" spans="1:21" ht="43.75" hidden="1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9">
        <f t="shared" si="235"/>
        <v>42691.483726851846</v>
      </c>
      <c r="L3557" s="9">
        <f t="shared" si="236"/>
        <v>42661.442060185189</v>
      </c>
      <c r="M3557" s="14">
        <f t="shared" si="237"/>
        <v>10</v>
      </c>
      <c r="N3557" t="b">
        <v>0</v>
      </c>
      <c r="O3557">
        <v>14</v>
      </c>
      <c r="P3557" t="b">
        <v>1</v>
      </c>
      <c r="Q3557" t="s">
        <v>8269</v>
      </c>
      <c r="R3557">
        <f t="shared" si="239"/>
        <v>100</v>
      </c>
      <c r="S3557" s="10">
        <f t="shared" si="238"/>
        <v>171.43</v>
      </c>
      <c r="T3557" t="s">
        <v>8315</v>
      </c>
      <c r="U3557" t="s">
        <v>8316</v>
      </c>
    </row>
    <row r="3558" spans="1:21" ht="58.3" hidden="1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9">
        <f t="shared" si="235"/>
        <v>41868.649583333332</v>
      </c>
      <c r="L3558" s="9">
        <f t="shared" si="236"/>
        <v>41808.649583333332</v>
      </c>
      <c r="M3558" s="14">
        <f t="shared" si="237"/>
        <v>6</v>
      </c>
      <c r="N3558" t="b">
        <v>0</v>
      </c>
      <c r="O3558">
        <v>20</v>
      </c>
      <c r="P3558" t="b">
        <v>1</v>
      </c>
      <c r="Q3558" t="s">
        <v>8269</v>
      </c>
      <c r="R3558">
        <f t="shared" si="239"/>
        <v>100</v>
      </c>
      <c r="S3558" s="10">
        <f t="shared" si="238"/>
        <v>110.5</v>
      </c>
      <c r="T3558" t="s">
        <v>8315</v>
      </c>
      <c r="U3558" t="s">
        <v>8316</v>
      </c>
    </row>
    <row r="3559" spans="1:21" ht="58.3" hidden="1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9">
        <f t="shared" si="235"/>
        <v>41764.276747685188</v>
      </c>
      <c r="L3559" s="9">
        <f t="shared" si="236"/>
        <v>41730.276747685188</v>
      </c>
      <c r="M3559" s="14">
        <f t="shared" si="237"/>
        <v>4</v>
      </c>
      <c r="N3559" t="b">
        <v>0</v>
      </c>
      <c r="O3559">
        <v>558</v>
      </c>
      <c r="P3559" t="b">
        <v>1</v>
      </c>
      <c r="Q3559" t="s">
        <v>8269</v>
      </c>
      <c r="R3559">
        <f t="shared" si="239"/>
        <v>100</v>
      </c>
      <c r="S3559" s="10">
        <f t="shared" si="238"/>
        <v>179.28</v>
      </c>
      <c r="T3559" t="s">
        <v>8315</v>
      </c>
      <c r="U3559" t="s">
        <v>8316</v>
      </c>
    </row>
    <row r="3560" spans="1:21" ht="43.75" hidden="1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9">
        <f t="shared" si="235"/>
        <v>42181.875</v>
      </c>
      <c r="L3560" s="9">
        <f t="shared" si="236"/>
        <v>42139.816840277781</v>
      </c>
      <c r="M3560" s="14">
        <f t="shared" si="237"/>
        <v>5</v>
      </c>
      <c r="N3560" t="b">
        <v>0</v>
      </c>
      <c r="O3560">
        <v>22</v>
      </c>
      <c r="P3560" t="b">
        <v>1</v>
      </c>
      <c r="Q3560" t="s">
        <v>8269</v>
      </c>
      <c r="R3560">
        <f t="shared" si="239"/>
        <v>144</v>
      </c>
      <c r="S3560" s="10">
        <f t="shared" si="238"/>
        <v>22.91</v>
      </c>
      <c r="T3560" t="s">
        <v>8315</v>
      </c>
      <c r="U3560" t="s">
        <v>8316</v>
      </c>
    </row>
    <row r="3561" spans="1:21" ht="58.3" hidden="1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9">
        <f t="shared" si="235"/>
        <v>42216.373611111107</v>
      </c>
      <c r="L3561" s="9">
        <f t="shared" si="236"/>
        <v>42194.096157407403</v>
      </c>
      <c r="M3561" s="14">
        <f t="shared" si="237"/>
        <v>7</v>
      </c>
      <c r="N3561" t="b">
        <v>0</v>
      </c>
      <c r="O3561">
        <v>24</v>
      </c>
      <c r="P3561" t="b">
        <v>1</v>
      </c>
      <c r="Q3561" t="s">
        <v>8269</v>
      </c>
      <c r="R3561">
        <f t="shared" si="239"/>
        <v>104</v>
      </c>
      <c r="S3561" s="10">
        <f t="shared" si="238"/>
        <v>43.13</v>
      </c>
      <c r="T3561" t="s">
        <v>8315</v>
      </c>
      <c r="U3561" t="s">
        <v>8316</v>
      </c>
    </row>
    <row r="3562" spans="1:21" ht="43.75" hidden="1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9">
        <f t="shared" si="235"/>
        <v>42151.114583333328</v>
      </c>
      <c r="L3562" s="9">
        <f t="shared" si="236"/>
        <v>42115.889652777783</v>
      </c>
      <c r="M3562" s="14">
        <f t="shared" si="237"/>
        <v>4</v>
      </c>
      <c r="N3562" t="b">
        <v>0</v>
      </c>
      <c r="O3562">
        <v>74</v>
      </c>
      <c r="P3562" t="b">
        <v>1</v>
      </c>
      <c r="Q3562" t="s">
        <v>8269</v>
      </c>
      <c r="R3562">
        <f t="shared" si="239"/>
        <v>108</v>
      </c>
      <c r="S3562" s="10">
        <f t="shared" si="238"/>
        <v>46.89</v>
      </c>
      <c r="T3562" t="s">
        <v>8315</v>
      </c>
      <c r="U3562" t="s">
        <v>8316</v>
      </c>
    </row>
    <row r="3563" spans="1:21" ht="116.6" hidden="1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9">
        <f t="shared" si="235"/>
        <v>42221.774999999994</v>
      </c>
      <c r="L3563" s="9">
        <f t="shared" si="236"/>
        <v>42203.680300925931</v>
      </c>
      <c r="M3563" s="14">
        <f t="shared" si="237"/>
        <v>7</v>
      </c>
      <c r="N3563" t="b">
        <v>0</v>
      </c>
      <c r="O3563">
        <v>54</v>
      </c>
      <c r="P3563" t="b">
        <v>1</v>
      </c>
      <c r="Q3563" t="s">
        <v>8269</v>
      </c>
      <c r="R3563">
        <f t="shared" si="239"/>
        <v>102</v>
      </c>
      <c r="S3563" s="10">
        <f t="shared" si="238"/>
        <v>47.41</v>
      </c>
      <c r="T3563" t="s">
        <v>8315</v>
      </c>
      <c r="U3563" t="s">
        <v>8316</v>
      </c>
    </row>
    <row r="3564" spans="1:21" ht="43.75" hidden="1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9">
        <f t="shared" si="235"/>
        <v>42442.916666666672</v>
      </c>
      <c r="L3564" s="9">
        <f t="shared" si="236"/>
        <v>42433.761886574073</v>
      </c>
      <c r="M3564" s="14">
        <f t="shared" si="237"/>
        <v>3</v>
      </c>
      <c r="N3564" t="b">
        <v>0</v>
      </c>
      <c r="O3564">
        <v>31</v>
      </c>
      <c r="P3564" t="b">
        <v>1</v>
      </c>
      <c r="Q3564" t="s">
        <v>8269</v>
      </c>
      <c r="R3564">
        <f t="shared" si="239"/>
        <v>149</v>
      </c>
      <c r="S3564" s="10">
        <f t="shared" si="238"/>
        <v>15.13</v>
      </c>
      <c r="T3564" t="s">
        <v>8315</v>
      </c>
      <c r="U3564" t="s">
        <v>8316</v>
      </c>
    </row>
    <row r="3565" spans="1:21" ht="43.75" hidden="1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9">
        <f t="shared" si="235"/>
        <v>42583.791666666672</v>
      </c>
      <c r="L3565" s="9">
        <f t="shared" si="236"/>
        <v>42555.671944444446</v>
      </c>
      <c r="M3565" s="14">
        <f t="shared" si="237"/>
        <v>7</v>
      </c>
      <c r="N3565" t="b">
        <v>0</v>
      </c>
      <c r="O3565">
        <v>25</v>
      </c>
      <c r="P3565" t="b">
        <v>1</v>
      </c>
      <c r="Q3565" t="s">
        <v>8269</v>
      </c>
      <c r="R3565">
        <f t="shared" si="239"/>
        <v>105</v>
      </c>
      <c r="S3565" s="10">
        <f t="shared" si="238"/>
        <v>21.1</v>
      </c>
      <c r="T3565" t="s">
        <v>8315</v>
      </c>
      <c r="U3565" t="s">
        <v>8316</v>
      </c>
    </row>
    <row r="3566" spans="1:21" ht="29.15" hidden="1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9">
        <f t="shared" si="235"/>
        <v>42282.666666666672</v>
      </c>
      <c r="L3566" s="9">
        <f t="shared" si="236"/>
        <v>42236.623252314821</v>
      </c>
      <c r="M3566" s="14">
        <f t="shared" si="237"/>
        <v>8</v>
      </c>
      <c r="N3566" t="b">
        <v>0</v>
      </c>
      <c r="O3566">
        <v>17</v>
      </c>
      <c r="P3566" t="b">
        <v>1</v>
      </c>
      <c r="Q3566" t="s">
        <v>8269</v>
      </c>
      <c r="R3566">
        <f t="shared" si="239"/>
        <v>101</v>
      </c>
      <c r="S3566" s="10">
        <f t="shared" si="238"/>
        <v>59.12</v>
      </c>
      <c r="T3566" t="s">
        <v>8315</v>
      </c>
      <c r="U3566" t="s">
        <v>8316</v>
      </c>
    </row>
    <row r="3567" spans="1:21" ht="43.75" hidden="1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9">
        <f t="shared" si="235"/>
        <v>42004.743148148147</v>
      </c>
      <c r="L3567" s="9">
        <f t="shared" si="236"/>
        <v>41974.743148148147</v>
      </c>
      <c r="M3567" s="14">
        <f t="shared" si="237"/>
        <v>12</v>
      </c>
      <c r="N3567" t="b">
        <v>0</v>
      </c>
      <c r="O3567">
        <v>12</v>
      </c>
      <c r="P3567" t="b">
        <v>1</v>
      </c>
      <c r="Q3567" t="s">
        <v>8269</v>
      </c>
      <c r="R3567">
        <f t="shared" si="239"/>
        <v>131</v>
      </c>
      <c r="S3567" s="10">
        <f t="shared" si="238"/>
        <v>97.92</v>
      </c>
      <c r="T3567" t="s">
        <v>8315</v>
      </c>
      <c r="U3567" t="s">
        <v>8316</v>
      </c>
    </row>
    <row r="3568" spans="1:21" ht="43.75" hidden="1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9">
        <f t="shared" si="235"/>
        <v>42027.507905092592</v>
      </c>
      <c r="L3568" s="9">
        <f t="shared" si="236"/>
        <v>41997.507905092592</v>
      </c>
      <c r="M3568" s="14">
        <f t="shared" si="237"/>
        <v>12</v>
      </c>
      <c r="N3568" t="b">
        <v>0</v>
      </c>
      <c r="O3568">
        <v>38</v>
      </c>
      <c r="P3568" t="b">
        <v>1</v>
      </c>
      <c r="Q3568" t="s">
        <v>8269</v>
      </c>
      <c r="R3568">
        <f t="shared" si="239"/>
        <v>105</v>
      </c>
      <c r="S3568" s="10">
        <f t="shared" si="238"/>
        <v>55.13</v>
      </c>
      <c r="T3568" t="s">
        <v>8315</v>
      </c>
      <c r="U3568" t="s">
        <v>8316</v>
      </c>
    </row>
    <row r="3569" spans="1:21" ht="43.75" hidden="1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9">
        <f t="shared" si="235"/>
        <v>42165.810694444444</v>
      </c>
      <c r="L3569" s="9">
        <f t="shared" si="236"/>
        <v>42135.810694444444</v>
      </c>
      <c r="M3569" s="14">
        <f t="shared" si="237"/>
        <v>5</v>
      </c>
      <c r="N3569" t="b">
        <v>0</v>
      </c>
      <c r="O3569">
        <v>41</v>
      </c>
      <c r="P3569" t="b">
        <v>1</v>
      </c>
      <c r="Q3569" t="s">
        <v>8269</v>
      </c>
      <c r="R3569">
        <f t="shared" si="239"/>
        <v>109</v>
      </c>
      <c r="S3569" s="10">
        <f t="shared" si="238"/>
        <v>26.54</v>
      </c>
      <c r="T3569" t="s">
        <v>8315</v>
      </c>
      <c r="U3569" t="s">
        <v>8316</v>
      </c>
    </row>
    <row r="3570" spans="1:21" ht="43.75" hidden="1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9">
        <f t="shared" si="235"/>
        <v>41899.740671296298</v>
      </c>
      <c r="L3570" s="9">
        <f t="shared" si="236"/>
        <v>41869.740671296298</v>
      </c>
      <c r="M3570" s="14">
        <f t="shared" si="237"/>
        <v>8</v>
      </c>
      <c r="N3570" t="b">
        <v>0</v>
      </c>
      <c r="O3570">
        <v>19</v>
      </c>
      <c r="P3570" t="b">
        <v>1</v>
      </c>
      <c r="Q3570" t="s">
        <v>8269</v>
      </c>
      <c r="R3570">
        <f t="shared" si="239"/>
        <v>111</v>
      </c>
      <c r="S3570" s="10">
        <f t="shared" si="238"/>
        <v>58.42</v>
      </c>
      <c r="T3570" t="s">
        <v>8315</v>
      </c>
      <c r="U3570" t="s">
        <v>8316</v>
      </c>
    </row>
    <row r="3571" spans="1:21" ht="43.75" hidden="1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9">
        <f t="shared" si="235"/>
        <v>42012.688611111109</v>
      </c>
      <c r="L3571" s="9">
        <f t="shared" si="236"/>
        <v>41982.688611111109</v>
      </c>
      <c r="M3571" s="14">
        <f t="shared" si="237"/>
        <v>12</v>
      </c>
      <c r="N3571" t="b">
        <v>0</v>
      </c>
      <c r="O3571">
        <v>41</v>
      </c>
      <c r="P3571" t="b">
        <v>1</v>
      </c>
      <c r="Q3571" t="s">
        <v>8269</v>
      </c>
      <c r="R3571">
        <f t="shared" si="239"/>
        <v>100</v>
      </c>
      <c r="S3571" s="10">
        <f t="shared" si="238"/>
        <v>122.54</v>
      </c>
      <c r="T3571" t="s">
        <v>8315</v>
      </c>
      <c r="U3571" t="s">
        <v>8316</v>
      </c>
    </row>
    <row r="3572" spans="1:21" ht="43.75" hidden="1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9">
        <f t="shared" si="235"/>
        <v>42004.291666666672</v>
      </c>
      <c r="L3572" s="9">
        <f t="shared" si="236"/>
        <v>41976.331979166673</v>
      </c>
      <c r="M3572" s="14">
        <f t="shared" si="237"/>
        <v>12</v>
      </c>
      <c r="N3572" t="b">
        <v>0</v>
      </c>
      <c r="O3572">
        <v>26</v>
      </c>
      <c r="P3572" t="b">
        <v>1</v>
      </c>
      <c r="Q3572" t="s">
        <v>8269</v>
      </c>
      <c r="R3572">
        <f t="shared" si="239"/>
        <v>114</v>
      </c>
      <c r="S3572" s="10">
        <f t="shared" si="238"/>
        <v>87.96</v>
      </c>
      <c r="T3572" t="s">
        <v>8315</v>
      </c>
      <c r="U3572" t="s">
        <v>8316</v>
      </c>
    </row>
    <row r="3573" spans="1:21" ht="43.75" hidden="1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9">
        <f t="shared" si="235"/>
        <v>41942.858946759261</v>
      </c>
      <c r="L3573" s="9">
        <f t="shared" si="236"/>
        <v>41912.858946759261</v>
      </c>
      <c r="M3573" s="14">
        <f t="shared" si="237"/>
        <v>9</v>
      </c>
      <c r="N3573" t="b">
        <v>0</v>
      </c>
      <c r="O3573">
        <v>25</v>
      </c>
      <c r="P3573" t="b">
        <v>1</v>
      </c>
      <c r="Q3573" t="s">
        <v>8269</v>
      </c>
      <c r="R3573">
        <f t="shared" si="239"/>
        <v>122</v>
      </c>
      <c r="S3573" s="10">
        <f t="shared" si="238"/>
        <v>73.239999999999995</v>
      </c>
      <c r="T3573" t="s">
        <v>8315</v>
      </c>
      <c r="U3573" t="s">
        <v>8316</v>
      </c>
    </row>
    <row r="3574" spans="1:21" ht="29.15" hidden="1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9">
        <f t="shared" si="235"/>
        <v>42176.570393518516</v>
      </c>
      <c r="L3574" s="9">
        <f t="shared" si="236"/>
        <v>42146.570393518516</v>
      </c>
      <c r="M3574" s="14">
        <f t="shared" si="237"/>
        <v>5</v>
      </c>
      <c r="N3574" t="b">
        <v>0</v>
      </c>
      <c r="O3574">
        <v>9</v>
      </c>
      <c r="P3574" t="b">
        <v>1</v>
      </c>
      <c r="Q3574" t="s">
        <v>8269</v>
      </c>
      <c r="R3574">
        <f t="shared" si="239"/>
        <v>100</v>
      </c>
      <c r="S3574" s="10">
        <f t="shared" si="238"/>
        <v>55.56</v>
      </c>
      <c r="T3574" t="s">
        <v>8315</v>
      </c>
      <c r="U3574" t="s">
        <v>8316</v>
      </c>
    </row>
    <row r="3575" spans="1:21" ht="43.75" hidden="1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9">
        <f t="shared" si="235"/>
        <v>41951.417199074072</v>
      </c>
      <c r="L3575" s="9">
        <f t="shared" si="236"/>
        <v>41921.375532407408</v>
      </c>
      <c r="M3575" s="14">
        <f t="shared" si="237"/>
        <v>10</v>
      </c>
      <c r="N3575" t="b">
        <v>0</v>
      </c>
      <c r="O3575">
        <v>78</v>
      </c>
      <c r="P3575" t="b">
        <v>1</v>
      </c>
      <c r="Q3575" t="s">
        <v>8269</v>
      </c>
      <c r="R3575">
        <f t="shared" si="239"/>
        <v>103</v>
      </c>
      <c r="S3575" s="10">
        <f t="shared" si="238"/>
        <v>39.54</v>
      </c>
      <c r="T3575" t="s">
        <v>8315</v>
      </c>
      <c r="U3575" t="s">
        <v>8316</v>
      </c>
    </row>
    <row r="3576" spans="1:21" ht="43.75" hidden="1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9">
        <f t="shared" si="235"/>
        <v>41956.984351851846</v>
      </c>
      <c r="L3576" s="9">
        <f t="shared" si="236"/>
        <v>41926.942685185182</v>
      </c>
      <c r="M3576" s="14">
        <f t="shared" si="237"/>
        <v>10</v>
      </c>
      <c r="N3576" t="b">
        <v>0</v>
      </c>
      <c r="O3576">
        <v>45</v>
      </c>
      <c r="P3576" t="b">
        <v>1</v>
      </c>
      <c r="Q3576" t="s">
        <v>8269</v>
      </c>
      <c r="R3576">
        <f t="shared" si="239"/>
        <v>106</v>
      </c>
      <c r="S3576" s="10">
        <f t="shared" si="238"/>
        <v>136.78</v>
      </c>
      <c r="T3576" t="s">
        <v>8315</v>
      </c>
      <c r="U3576" t="s">
        <v>8316</v>
      </c>
    </row>
    <row r="3577" spans="1:21" ht="43.75" hidden="1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9">
        <f t="shared" si="235"/>
        <v>42593.165972222225</v>
      </c>
      <c r="L3577" s="9">
        <f t="shared" si="236"/>
        <v>42561.783877314811</v>
      </c>
      <c r="M3577" s="14">
        <f t="shared" si="237"/>
        <v>7</v>
      </c>
      <c r="N3577" t="b">
        <v>0</v>
      </c>
      <c r="O3577">
        <v>102</v>
      </c>
      <c r="P3577" t="b">
        <v>1</v>
      </c>
      <c r="Q3577" t="s">
        <v>8269</v>
      </c>
      <c r="R3577">
        <f t="shared" si="239"/>
        <v>101</v>
      </c>
      <c r="S3577" s="10">
        <f t="shared" si="238"/>
        <v>99.34</v>
      </c>
      <c r="T3577" t="s">
        <v>8315</v>
      </c>
      <c r="U3577" t="s">
        <v>8316</v>
      </c>
    </row>
    <row r="3578" spans="1:21" ht="43.75" hidden="1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9">
        <f t="shared" si="235"/>
        <v>42709.590902777782</v>
      </c>
      <c r="L3578" s="9">
        <f t="shared" si="236"/>
        <v>42649.54923611111</v>
      </c>
      <c r="M3578" s="14">
        <f t="shared" si="237"/>
        <v>10</v>
      </c>
      <c r="N3578" t="b">
        <v>0</v>
      </c>
      <c r="O3578">
        <v>5</v>
      </c>
      <c r="P3578" t="b">
        <v>1</v>
      </c>
      <c r="Q3578" t="s">
        <v>8269</v>
      </c>
      <c r="R3578">
        <f t="shared" si="239"/>
        <v>100</v>
      </c>
      <c r="S3578" s="10">
        <f t="shared" si="238"/>
        <v>20</v>
      </c>
      <c r="T3578" t="s">
        <v>8315</v>
      </c>
      <c r="U3578" t="s">
        <v>8316</v>
      </c>
    </row>
    <row r="3579" spans="1:21" ht="43.75" hidden="1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9">
        <f t="shared" si="235"/>
        <v>42120.26944444445</v>
      </c>
      <c r="L3579" s="9">
        <f t="shared" si="236"/>
        <v>42093.786840277782</v>
      </c>
      <c r="M3579" s="14">
        <f t="shared" si="237"/>
        <v>3</v>
      </c>
      <c r="N3579" t="b">
        <v>0</v>
      </c>
      <c r="O3579">
        <v>27</v>
      </c>
      <c r="P3579" t="b">
        <v>1</v>
      </c>
      <c r="Q3579" t="s">
        <v>8269</v>
      </c>
      <c r="R3579">
        <f t="shared" si="239"/>
        <v>130</v>
      </c>
      <c r="S3579" s="10">
        <f t="shared" si="238"/>
        <v>28.89</v>
      </c>
      <c r="T3579" t="s">
        <v>8315</v>
      </c>
      <c r="U3579" t="s">
        <v>8316</v>
      </c>
    </row>
    <row r="3580" spans="1:21" ht="43.75" hidden="1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9">
        <f t="shared" si="235"/>
        <v>42490.733530092592</v>
      </c>
      <c r="L3580" s="9">
        <f t="shared" si="236"/>
        <v>42460.733530092592</v>
      </c>
      <c r="M3580" s="14">
        <f t="shared" si="237"/>
        <v>3</v>
      </c>
      <c r="N3580" t="b">
        <v>0</v>
      </c>
      <c r="O3580">
        <v>37</v>
      </c>
      <c r="P3580" t="b">
        <v>1</v>
      </c>
      <c r="Q3580" t="s">
        <v>8269</v>
      </c>
      <c r="R3580">
        <f t="shared" si="239"/>
        <v>100</v>
      </c>
      <c r="S3580" s="10">
        <f t="shared" si="238"/>
        <v>40.549999999999997</v>
      </c>
      <c r="T3580" t="s">
        <v>8315</v>
      </c>
      <c r="U3580" t="s">
        <v>8316</v>
      </c>
    </row>
    <row r="3581" spans="1:21" ht="43.75" hidden="1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9">
        <f t="shared" si="235"/>
        <v>42460.720555555556</v>
      </c>
      <c r="L3581" s="9">
        <f t="shared" si="236"/>
        <v>42430.762222222227</v>
      </c>
      <c r="M3581" s="14">
        <f t="shared" si="237"/>
        <v>3</v>
      </c>
      <c r="N3581" t="b">
        <v>0</v>
      </c>
      <c r="O3581">
        <v>14</v>
      </c>
      <c r="P3581" t="b">
        <v>1</v>
      </c>
      <c r="Q3581" t="s">
        <v>8269</v>
      </c>
      <c r="R3581">
        <f t="shared" si="239"/>
        <v>100</v>
      </c>
      <c r="S3581" s="10">
        <f t="shared" si="238"/>
        <v>35.71</v>
      </c>
      <c r="T3581" t="s">
        <v>8315</v>
      </c>
      <c r="U3581" t="s">
        <v>8316</v>
      </c>
    </row>
    <row r="3582" spans="1:21" ht="43.75" hidden="1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9">
        <f t="shared" si="235"/>
        <v>42064.207638888889</v>
      </c>
      <c r="L3582" s="9">
        <f t="shared" si="236"/>
        <v>42026.176180555558</v>
      </c>
      <c r="M3582" s="14">
        <f t="shared" si="237"/>
        <v>1</v>
      </c>
      <c r="N3582" t="b">
        <v>0</v>
      </c>
      <c r="O3582">
        <v>27</v>
      </c>
      <c r="P3582" t="b">
        <v>1</v>
      </c>
      <c r="Q3582" t="s">
        <v>8269</v>
      </c>
      <c r="R3582">
        <f t="shared" si="239"/>
        <v>114</v>
      </c>
      <c r="S3582" s="10">
        <f t="shared" si="238"/>
        <v>37.96</v>
      </c>
      <c r="T3582" t="s">
        <v>8315</v>
      </c>
      <c r="U3582" t="s">
        <v>8316</v>
      </c>
    </row>
    <row r="3583" spans="1:21" ht="43.75" hidden="1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9">
        <f t="shared" si="235"/>
        <v>41850.471180555556</v>
      </c>
      <c r="L3583" s="9">
        <f t="shared" si="236"/>
        <v>41836.471180555556</v>
      </c>
      <c r="M3583" s="14">
        <f t="shared" si="237"/>
        <v>7</v>
      </c>
      <c r="N3583" t="b">
        <v>0</v>
      </c>
      <c r="O3583">
        <v>45</v>
      </c>
      <c r="P3583" t="b">
        <v>1</v>
      </c>
      <c r="Q3583" t="s">
        <v>8269</v>
      </c>
      <c r="R3583">
        <f t="shared" si="239"/>
        <v>100</v>
      </c>
      <c r="S3583" s="10">
        <f t="shared" si="238"/>
        <v>33.33</v>
      </c>
      <c r="T3583" t="s">
        <v>8315</v>
      </c>
      <c r="U3583" t="s">
        <v>8316</v>
      </c>
    </row>
    <row r="3584" spans="1:21" ht="43.75" hidden="1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9">
        <f t="shared" si="235"/>
        <v>42465.095856481479</v>
      </c>
      <c r="L3584" s="9">
        <f t="shared" si="236"/>
        <v>42451.095856481479</v>
      </c>
      <c r="M3584" s="14">
        <f t="shared" si="237"/>
        <v>3</v>
      </c>
      <c r="N3584" t="b">
        <v>0</v>
      </c>
      <c r="O3584">
        <v>49</v>
      </c>
      <c r="P3584" t="b">
        <v>1</v>
      </c>
      <c r="Q3584" t="s">
        <v>8269</v>
      </c>
      <c r="R3584">
        <f t="shared" si="239"/>
        <v>287</v>
      </c>
      <c r="S3584" s="10">
        <f t="shared" si="238"/>
        <v>58.57</v>
      </c>
      <c r="T3584" t="s">
        <v>8315</v>
      </c>
      <c r="U3584" t="s">
        <v>8316</v>
      </c>
    </row>
    <row r="3585" spans="1:21" ht="43.75" hidden="1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9">
        <f t="shared" si="235"/>
        <v>42478.384317129632</v>
      </c>
      <c r="L3585" s="9">
        <f t="shared" si="236"/>
        <v>42418.425983796296</v>
      </c>
      <c r="M3585" s="14">
        <f t="shared" si="237"/>
        <v>2</v>
      </c>
      <c r="N3585" t="b">
        <v>0</v>
      </c>
      <c r="O3585">
        <v>24</v>
      </c>
      <c r="P3585" t="b">
        <v>1</v>
      </c>
      <c r="Q3585" t="s">
        <v>8269</v>
      </c>
      <c r="R3585">
        <f t="shared" si="239"/>
        <v>109</v>
      </c>
      <c r="S3585" s="10">
        <f t="shared" si="238"/>
        <v>135.63</v>
      </c>
      <c r="T3585" t="s">
        <v>8315</v>
      </c>
      <c r="U3585" t="s">
        <v>8316</v>
      </c>
    </row>
    <row r="3586" spans="1:21" ht="87.45" hidden="1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9">
        <f t="shared" si="235"/>
        <v>42198.316481481481</v>
      </c>
      <c r="L3586" s="9">
        <f t="shared" si="236"/>
        <v>42168.316481481481</v>
      </c>
      <c r="M3586" s="14">
        <f t="shared" si="237"/>
        <v>6</v>
      </c>
      <c r="N3586" t="b">
        <v>0</v>
      </c>
      <c r="O3586">
        <v>112</v>
      </c>
      <c r="P3586" t="b">
        <v>1</v>
      </c>
      <c r="Q3586" t="s">
        <v>8269</v>
      </c>
      <c r="R3586">
        <f t="shared" si="239"/>
        <v>116</v>
      </c>
      <c r="S3586" s="10">
        <f t="shared" si="238"/>
        <v>30.94</v>
      </c>
      <c r="T3586" t="s">
        <v>8315</v>
      </c>
      <c r="U3586" t="s">
        <v>8316</v>
      </c>
    </row>
    <row r="3587" spans="1:21" ht="43.75" hidden="1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9">
        <f t="shared" ref="K3587:K3650" si="240">(I3587/60/60/24) + DATE(1970,1,1)</f>
        <v>41994.716319444444</v>
      </c>
      <c r="L3587" s="9">
        <f t="shared" ref="L3587:L3650" si="241">(J3587/60/60/24) + DATE(1970,1,1)</f>
        <v>41964.716319444444</v>
      </c>
      <c r="M3587" s="14">
        <f t="shared" ref="M3587:M3650" si="242">MONTH(L3587)</f>
        <v>11</v>
      </c>
      <c r="N3587" t="b">
        <v>0</v>
      </c>
      <c r="O3587">
        <v>23</v>
      </c>
      <c r="P3587" t="b">
        <v>1</v>
      </c>
      <c r="Q3587" t="s">
        <v>8269</v>
      </c>
      <c r="R3587">
        <f t="shared" si="239"/>
        <v>119</v>
      </c>
      <c r="S3587" s="10">
        <f t="shared" ref="S3587:S3650" si="243">IFERROR(ROUND(E3587/O3587,2),0)</f>
        <v>176.09</v>
      </c>
      <c r="T3587" t="s">
        <v>8315</v>
      </c>
      <c r="U3587" t="s">
        <v>8316</v>
      </c>
    </row>
    <row r="3588" spans="1:21" hidden="1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9">
        <f t="shared" si="240"/>
        <v>42636.697569444441</v>
      </c>
      <c r="L3588" s="9">
        <f t="shared" si="241"/>
        <v>42576.697569444441</v>
      </c>
      <c r="M3588" s="14">
        <f t="shared" si="242"/>
        <v>7</v>
      </c>
      <c r="N3588" t="b">
        <v>0</v>
      </c>
      <c r="O3588">
        <v>54</v>
      </c>
      <c r="P3588" t="b">
        <v>1</v>
      </c>
      <c r="Q3588" t="s">
        <v>8269</v>
      </c>
      <c r="R3588">
        <f t="shared" si="239"/>
        <v>109</v>
      </c>
      <c r="S3588" s="10">
        <f t="shared" si="243"/>
        <v>151.97999999999999</v>
      </c>
      <c r="T3588" t="s">
        <v>8315</v>
      </c>
      <c r="U3588" t="s">
        <v>8316</v>
      </c>
    </row>
    <row r="3589" spans="1:21" ht="43.75" hidden="1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9">
        <f t="shared" si="240"/>
        <v>42548.791666666672</v>
      </c>
      <c r="L3589" s="9">
        <f t="shared" si="241"/>
        <v>42503.539976851855</v>
      </c>
      <c r="M3589" s="14">
        <f t="shared" si="242"/>
        <v>5</v>
      </c>
      <c r="N3589" t="b">
        <v>0</v>
      </c>
      <c r="O3589">
        <v>28</v>
      </c>
      <c r="P3589" t="b">
        <v>1</v>
      </c>
      <c r="Q3589" t="s">
        <v>8269</v>
      </c>
      <c r="R3589">
        <f t="shared" si="239"/>
        <v>127</v>
      </c>
      <c r="S3589" s="10">
        <f t="shared" si="243"/>
        <v>22.61</v>
      </c>
      <c r="T3589" t="s">
        <v>8315</v>
      </c>
      <c r="U3589" t="s">
        <v>8316</v>
      </c>
    </row>
    <row r="3590" spans="1:21" ht="43.75" hidden="1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9">
        <f t="shared" si="240"/>
        <v>42123.958333333328</v>
      </c>
      <c r="L3590" s="9">
        <f t="shared" si="241"/>
        <v>42101.828819444447</v>
      </c>
      <c r="M3590" s="14">
        <f t="shared" si="242"/>
        <v>4</v>
      </c>
      <c r="N3590" t="b">
        <v>0</v>
      </c>
      <c r="O3590">
        <v>11</v>
      </c>
      <c r="P3590" t="b">
        <v>1</v>
      </c>
      <c r="Q3590" t="s">
        <v>8269</v>
      </c>
      <c r="R3590">
        <f t="shared" si="239"/>
        <v>101</v>
      </c>
      <c r="S3590" s="10">
        <f t="shared" si="243"/>
        <v>18.27</v>
      </c>
      <c r="T3590" t="s">
        <v>8315</v>
      </c>
      <c r="U3590" t="s">
        <v>8316</v>
      </c>
    </row>
    <row r="3591" spans="1:21" ht="43.75" hidden="1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9">
        <f t="shared" si="240"/>
        <v>42150.647534722222</v>
      </c>
      <c r="L3591" s="9">
        <f t="shared" si="241"/>
        <v>42125.647534722222</v>
      </c>
      <c r="M3591" s="14">
        <f t="shared" si="242"/>
        <v>5</v>
      </c>
      <c r="N3591" t="b">
        <v>0</v>
      </c>
      <c r="O3591">
        <v>62</v>
      </c>
      <c r="P3591" t="b">
        <v>1</v>
      </c>
      <c r="Q3591" t="s">
        <v>8269</v>
      </c>
      <c r="R3591">
        <f t="shared" si="239"/>
        <v>128</v>
      </c>
      <c r="S3591" s="10">
        <f t="shared" si="243"/>
        <v>82.26</v>
      </c>
      <c r="T3591" t="s">
        <v>8315</v>
      </c>
      <c r="U3591" t="s">
        <v>8316</v>
      </c>
    </row>
    <row r="3592" spans="1:21" ht="58.3" hidden="1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9">
        <f t="shared" si="240"/>
        <v>41932.333726851852</v>
      </c>
      <c r="L3592" s="9">
        <f t="shared" si="241"/>
        <v>41902.333726851852</v>
      </c>
      <c r="M3592" s="14">
        <f t="shared" si="242"/>
        <v>9</v>
      </c>
      <c r="N3592" t="b">
        <v>0</v>
      </c>
      <c r="O3592">
        <v>73</v>
      </c>
      <c r="P3592" t="b">
        <v>1</v>
      </c>
      <c r="Q3592" t="s">
        <v>8269</v>
      </c>
      <c r="R3592">
        <f t="shared" si="239"/>
        <v>100</v>
      </c>
      <c r="S3592" s="10">
        <f t="shared" si="243"/>
        <v>68.53</v>
      </c>
      <c r="T3592" t="s">
        <v>8315</v>
      </c>
      <c r="U3592" t="s">
        <v>8316</v>
      </c>
    </row>
    <row r="3593" spans="1:21" ht="43.75" hidden="1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9">
        <f t="shared" si="240"/>
        <v>42028.207638888889</v>
      </c>
      <c r="L3593" s="9">
        <f t="shared" si="241"/>
        <v>42003.948425925926</v>
      </c>
      <c r="M3593" s="14">
        <f t="shared" si="242"/>
        <v>12</v>
      </c>
      <c r="N3593" t="b">
        <v>0</v>
      </c>
      <c r="O3593">
        <v>18</v>
      </c>
      <c r="P3593" t="b">
        <v>1</v>
      </c>
      <c r="Q3593" t="s">
        <v>8269</v>
      </c>
      <c r="R3593">
        <f t="shared" si="239"/>
        <v>175</v>
      </c>
      <c r="S3593" s="10">
        <f t="shared" si="243"/>
        <v>68.06</v>
      </c>
      <c r="T3593" t="s">
        <v>8315</v>
      </c>
      <c r="U3593" t="s">
        <v>8316</v>
      </c>
    </row>
    <row r="3594" spans="1:21" ht="43.75" hidden="1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9">
        <f t="shared" si="240"/>
        <v>42046.207638888889</v>
      </c>
      <c r="L3594" s="9">
        <f t="shared" si="241"/>
        <v>41988.829942129625</v>
      </c>
      <c r="M3594" s="14">
        <f t="shared" si="242"/>
        <v>12</v>
      </c>
      <c r="N3594" t="b">
        <v>0</v>
      </c>
      <c r="O3594">
        <v>35</v>
      </c>
      <c r="P3594" t="b">
        <v>1</v>
      </c>
      <c r="Q3594" t="s">
        <v>8269</v>
      </c>
      <c r="R3594">
        <f t="shared" si="239"/>
        <v>127</v>
      </c>
      <c r="S3594" s="10">
        <f t="shared" si="243"/>
        <v>72.709999999999994</v>
      </c>
      <c r="T3594" t="s">
        <v>8315</v>
      </c>
      <c r="U3594" t="s">
        <v>8316</v>
      </c>
    </row>
    <row r="3595" spans="1:21" ht="43.75" hidden="1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9">
        <f t="shared" si="240"/>
        <v>42009.851388888885</v>
      </c>
      <c r="L3595" s="9">
        <f t="shared" si="241"/>
        <v>41974.898599537039</v>
      </c>
      <c r="M3595" s="14">
        <f t="shared" si="242"/>
        <v>12</v>
      </c>
      <c r="N3595" t="b">
        <v>0</v>
      </c>
      <c r="O3595">
        <v>43</v>
      </c>
      <c r="P3595" t="b">
        <v>1</v>
      </c>
      <c r="Q3595" t="s">
        <v>8269</v>
      </c>
      <c r="R3595">
        <f t="shared" si="239"/>
        <v>111</v>
      </c>
      <c r="S3595" s="10">
        <f t="shared" si="243"/>
        <v>77.19</v>
      </c>
      <c r="T3595" t="s">
        <v>8315</v>
      </c>
      <c r="U3595" t="s">
        <v>8316</v>
      </c>
    </row>
    <row r="3596" spans="1:21" ht="58.3" hidden="1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9">
        <f t="shared" si="240"/>
        <v>42617.066921296297</v>
      </c>
      <c r="L3596" s="9">
        <f t="shared" si="241"/>
        <v>42592.066921296297</v>
      </c>
      <c r="M3596" s="14">
        <f t="shared" si="242"/>
        <v>8</v>
      </c>
      <c r="N3596" t="b">
        <v>0</v>
      </c>
      <c r="O3596">
        <v>36</v>
      </c>
      <c r="P3596" t="b">
        <v>1</v>
      </c>
      <c r="Q3596" t="s">
        <v>8269</v>
      </c>
      <c r="R3596">
        <f t="shared" si="239"/>
        <v>126</v>
      </c>
      <c r="S3596" s="10">
        <f t="shared" si="243"/>
        <v>55.97</v>
      </c>
      <c r="T3596" t="s">
        <v>8315</v>
      </c>
      <c r="U3596" t="s">
        <v>8316</v>
      </c>
    </row>
    <row r="3597" spans="1:21" ht="29.15" hidden="1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9">
        <f t="shared" si="240"/>
        <v>42076.290972222225</v>
      </c>
      <c r="L3597" s="9">
        <f t="shared" si="241"/>
        <v>42050.008368055554</v>
      </c>
      <c r="M3597" s="14">
        <f t="shared" si="242"/>
        <v>2</v>
      </c>
      <c r="N3597" t="b">
        <v>0</v>
      </c>
      <c r="O3597">
        <v>62</v>
      </c>
      <c r="P3597" t="b">
        <v>1</v>
      </c>
      <c r="Q3597" t="s">
        <v>8269</v>
      </c>
      <c r="R3597">
        <f t="shared" si="239"/>
        <v>119</v>
      </c>
      <c r="S3597" s="10">
        <f t="shared" si="243"/>
        <v>49.69</v>
      </c>
      <c r="T3597" t="s">
        <v>8315</v>
      </c>
      <c r="U3597" t="s">
        <v>8316</v>
      </c>
    </row>
    <row r="3598" spans="1:21" ht="43.75" hidden="1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9">
        <f t="shared" si="240"/>
        <v>41877.715069444443</v>
      </c>
      <c r="L3598" s="9">
        <f t="shared" si="241"/>
        <v>41856.715069444443</v>
      </c>
      <c r="M3598" s="14">
        <f t="shared" si="242"/>
        <v>8</v>
      </c>
      <c r="N3598" t="b">
        <v>0</v>
      </c>
      <c r="O3598">
        <v>15</v>
      </c>
      <c r="P3598" t="b">
        <v>1</v>
      </c>
      <c r="Q3598" t="s">
        <v>8269</v>
      </c>
      <c r="R3598">
        <f t="shared" si="239"/>
        <v>108</v>
      </c>
      <c r="S3598" s="10">
        <f t="shared" si="243"/>
        <v>79</v>
      </c>
      <c r="T3598" t="s">
        <v>8315</v>
      </c>
      <c r="U3598" t="s">
        <v>8316</v>
      </c>
    </row>
    <row r="3599" spans="1:21" ht="29.15" hidden="1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9">
        <f t="shared" si="240"/>
        <v>42432.249305555553</v>
      </c>
      <c r="L3599" s="9">
        <f t="shared" si="241"/>
        <v>42417.585532407407</v>
      </c>
      <c r="M3599" s="14">
        <f t="shared" si="242"/>
        <v>2</v>
      </c>
      <c r="N3599" t="b">
        <v>0</v>
      </c>
      <c r="O3599">
        <v>33</v>
      </c>
      <c r="P3599" t="b">
        <v>1</v>
      </c>
      <c r="Q3599" t="s">
        <v>8269</v>
      </c>
      <c r="R3599">
        <f t="shared" si="239"/>
        <v>103</v>
      </c>
      <c r="S3599" s="10">
        <f t="shared" si="243"/>
        <v>77.73</v>
      </c>
      <c r="T3599" t="s">
        <v>8315</v>
      </c>
      <c r="U3599" t="s">
        <v>8316</v>
      </c>
    </row>
    <row r="3600" spans="1:21" ht="43.75" hidden="1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9">
        <f t="shared" si="240"/>
        <v>41885.207638888889</v>
      </c>
      <c r="L3600" s="9">
        <f t="shared" si="241"/>
        <v>41866.79886574074</v>
      </c>
      <c r="M3600" s="14">
        <f t="shared" si="242"/>
        <v>8</v>
      </c>
      <c r="N3600" t="b">
        <v>0</v>
      </c>
      <c r="O3600">
        <v>27</v>
      </c>
      <c r="P3600" t="b">
        <v>1</v>
      </c>
      <c r="Q3600" t="s">
        <v>8269</v>
      </c>
      <c r="R3600">
        <f t="shared" si="239"/>
        <v>110</v>
      </c>
      <c r="S3600" s="10">
        <f t="shared" si="243"/>
        <v>40.78</v>
      </c>
      <c r="T3600" t="s">
        <v>8315</v>
      </c>
      <c r="U3600" t="s">
        <v>8316</v>
      </c>
    </row>
    <row r="3601" spans="1:21" ht="43.75" hidden="1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9">
        <f t="shared" si="240"/>
        <v>42246</v>
      </c>
      <c r="L3601" s="9">
        <f t="shared" si="241"/>
        <v>42220.79487268519</v>
      </c>
      <c r="M3601" s="14">
        <f t="shared" si="242"/>
        <v>8</v>
      </c>
      <c r="N3601" t="b">
        <v>0</v>
      </c>
      <c r="O3601">
        <v>17</v>
      </c>
      <c r="P3601" t="b">
        <v>1</v>
      </c>
      <c r="Q3601" t="s">
        <v>8269</v>
      </c>
      <c r="R3601">
        <f t="shared" si="239"/>
        <v>202</v>
      </c>
      <c r="S3601" s="10">
        <f t="shared" si="243"/>
        <v>59.41</v>
      </c>
      <c r="T3601" t="s">
        <v>8315</v>
      </c>
      <c r="U3601" t="s">
        <v>8316</v>
      </c>
    </row>
    <row r="3602" spans="1:21" ht="29.15" hidden="1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9">
        <f t="shared" si="240"/>
        <v>42656.849120370374</v>
      </c>
      <c r="L3602" s="9">
        <f t="shared" si="241"/>
        <v>42628.849120370374</v>
      </c>
      <c r="M3602" s="14">
        <f t="shared" si="242"/>
        <v>9</v>
      </c>
      <c r="N3602" t="b">
        <v>0</v>
      </c>
      <c r="O3602">
        <v>4</v>
      </c>
      <c r="P3602" t="b">
        <v>1</v>
      </c>
      <c r="Q3602" t="s">
        <v>8269</v>
      </c>
      <c r="R3602">
        <f t="shared" si="239"/>
        <v>130</v>
      </c>
      <c r="S3602" s="10">
        <f t="shared" si="243"/>
        <v>3.25</v>
      </c>
      <c r="T3602" t="s">
        <v>8315</v>
      </c>
      <c r="U3602" t="s">
        <v>8316</v>
      </c>
    </row>
    <row r="3603" spans="1:21" ht="43.75" hidden="1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9">
        <f t="shared" si="240"/>
        <v>42020.99863425926</v>
      </c>
      <c r="L3603" s="9">
        <f t="shared" si="241"/>
        <v>41990.99863425926</v>
      </c>
      <c r="M3603" s="14">
        <f t="shared" si="242"/>
        <v>12</v>
      </c>
      <c r="N3603" t="b">
        <v>0</v>
      </c>
      <c r="O3603">
        <v>53</v>
      </c>
      <c r="P3603" t="b">
        <v>1</v>
      </c>
      <c r="Q3603" t="s">
        <v>8269</v>
      </c>
      <c r="R3603">
        <f t="shared" si="239"/>
        <v>104</v>
      </c>
      <c r="S3603" s="10">
        <f t="shared" si="243"/>
        <v>39.380000000000003</v>
      </c>
      <c r="T3603" t="s">
        <v>8315</v>
      </c>
      <c r="U3603" t="s">
        <v>8316</v>
      </c>
    </row>
    <row r="3604" spans="1:21" ht="58.3" hidden="1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9">
        <f t="shared" si="240"/>
        <v>42507.894432870366</v>
      </c>
      <c r="L3604" s="9">
        <f t="shared" si="241"/>
        <v>42447.894432870366</v>
      </c>
      <c r="M3604" s="14">
        <f t="shared" si="242"/>
        <v>3</v>
      </c>
      <c r="N3604" t="b">
        <v>0</v>
      </c>
      <c r="O3604">
        <v>49</v>
      </c>
      <c r="P3604" t="b">
        <v>1</v>
      </c>
      <c r="Q3604" t="s">
        <v>8269</v>
      </c>
      <c r="R3604">
        <f t="shared" si="239"/>
        <v>100</v>
      </c>
      <c r="S3604" s="10">
        <f t="shared" si="243"/>
        <v>81.67</v>
      </c>
      <c r="T3604" t="s">
        <v>8315</v>
      </c>
      <c r="U3604" t="s">
        <v>8316</v>
      </c>
    </row>
    <row r="3605" spans="1:21" ht="43.75" hidden="1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9">
        <f t="shared" si="240"/>
        <v>42313.906018518523</v>
      </c>
      <c r="L3605" s="9">
        <f t="shared" si="241"/>
        <v>42283.864351851851</v>
      </c>
      <c r="M3605" s="14">
        <f t="shared" si="242"/>
        <v>10</v>
      </c>
      <c r="N3605" t="b">
        <v>0</v>
      </c>
      <c r="O3605">
        <v>57</v>
      </c>
      <c r="P3605" t="b">
        <v>1</v>
      </c>
      <c r="Q3605" t="s">
        <v>8269</v>
      </c>
      <c r="R3605">
        <f t="shared" si="239"/>
        <v>171</v>
      </c>
      <c r="S3605" s="10">
        <f t="shared" si="243"/>
        <v>44.91</v>
      </c>
      <c r="T3605" t="s">
        <v>8315</v>
      </c>
      <c r="U3605" t="s">
        <v>8316</v>
      </c>
    </row>
    <row r="3606" spans="1:21" ht="43.75" hidden="1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9">
        <f t="shared" si="240"/>
        <v>42489.290972222225</v>
      </c>
      <c r="L3606" s="9">
        <f t="shared" si="241"/>
        <v>42483.015694444446</v>
      </c>
      <c r="M3606" s="14">
        <f t="shared" si="242"/>
        <v>4</v>
      </c>
      <c r="N3606" t="b">
        <v>0</v>
      </c>
      <c r="O3606">
        <v>69</v>
      </c>
      <c r="P3606" t="b">
        <v>1</v>
      </c>
      <c r="Q3606" t="s">
        <v>8269</v>
      </c>
      <c r="R3606">
        <f t="shared" si="239"/>
        <v>113</v>
      </c>
      <c r="S3606" s="10">
        <f t="shared" si="243"/>
        <v>49.06</v>
      </c>
      <c r="T3606" t="s">
        <v>8315</v>
      </c>
      <c r="U3606" t="s">
        <v>8316</v>
      </c>
    </row>
    <row r="3607" spans="1:21" ht="58.3" hidden="1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9">
        <f t="shared" si="240"/>
        <v>42413.793124999997</v>
      </c>
      <c r="L3607" s="9">
        <f t="shared" si="241"/>
        <v>42383.793124999997</v>
      </c>
      <c r="M3607" s="14">
        <f t="shared" si="242"/>
        <v>1</v>
      </c>
      <c r="N3607" t="b">
        <v>0</v>
      </c>
      <c r="O3607">
        <v>15</v>
      </c>
      <c r="P3607" t="b">
        <v>1</v>
      </c>
      <c r="Q3607" t="s">
        <v>8269</v>
      </c>
      <c r="R3607">
        <f t="shared" si="239"/>
        <v>184</v>
      </c>
      <c r="S3607" s="10">
        <f t="shared" si="243"/>
        <v>30.67</v>
      </c>
      <c r="T3607" t="s">
        <v>8315</v>
      </c>
      <c r="U3607" t="s">
        <v>8316</v>
      </c>
    </row>
    <row r="3608" spans="1:21" ht="43.75" hidden="1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9">
        <f t="shared" si="240"/>
        <v>42596.604826388888</v>
      </c>
      <c r="L3608" s="9">
        <f t="shared" si="241"/>
        <v>42566.604826388888</v>
      </c>
      <c r="M3608" s="14">
        <f t="shared" si="242"/>
        <v>7</v>
      </c>
      <c r="N3608" t="b">
        <v>0</v>
      </c>
      <c r="O3608">
        <v>64</v>
      </c>
      <c r="P3608" t="b">
        <v>1</v>
      </c>
      <c r="Q3608" t="s">
        <v>8269</v>
      </c>
      <c r="R3608">
        <f t="shared" si="239"/>
        <v>130</v>
      </c>
      <c r="S3608" s="10">
        <f t="shared" si="243"/>
        <v>61.06</v>
      </c>
      <c r="T3608" t="s">
        <v>8315</v>
      </c>
      <c r="U3608" t="s">
        <v>8316</v>
      </c>
    </row>
    <row r="3609" spans="1:21" ht="29.15" hidden="1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9">
        <f t="shared" si="240"/>
        <v>42353</v>
      </c>
      <c r="L3609" s="9">
        <f t="shared" si="241"/>
        <v>42338.963912037041</v>
      </c>
      <c r="M3609" s="14">
        <f t="shared" si="242"/>
        <v>11</v>
      </c>
      <c r="N3609" t="b">
        <v>0</v>
      </c>
      <c r="O3609">
        <v>20</v>
      </c>
      <c r="P3609" t="b">
        <v>1</v>
      </c>
      <c r="Q3609" t="s">
        <v>8269</v>
      </c>
      <c r="R3609">
        <f t="shared" si="239"/>
        <v>105</v>
      </c>
      <c r="S3609" s="10">
        <f t="shared" si="243"/>
        <v>29</v>
      </c>
      <c r="T3609" t="s">
        <v>8315</v>
      </c>
      <c r="U3609" t="s">
        <v>8316</v>
      </c>
    </row>
    <row r="3610" spans="1:21" ht="43.75" hidden="1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9">
        <f t="shared" si="240"/>
        <v>42538.583333333328</v>
      </c>
      <c r="L3610" s="9">
        <f t="shared" si="241"/>
        <v>42506.709375000006</v>
      </c>
      <c r="M3610" s="14">
        <f t="shared" si="242"/>
        <v>5</v>
      </c>
      <c r="N3610" t="b">
        <v>0</v>
      </c>
      <c r="O3610">
        <v>27</v>
      </c>
      <c r="P3610" t="b">
        <v>1</v>
      </c>
      <c r="Q3610" t="s">
        <v>8269</v>
      </c>
      <c r="R3610">
        <f t="shared" si="239"/>
        <v>100</v>
      </c>
      <c r="S3610" s="10">
        <f t="shared" si="243"/>
        <v>29.63</v>
      </c>
      <c r="T3610" t="s">
        <v>8315</v>
      </c>
      <c r="U3610" t="s">
        <v>8316</v>
      </c>
    </row>
    <row r="3611" spans="1:21" ht="43.75" hidden="1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9">
        <f t="shared" si="240"/>
        <v>42459.950057870374</v>
      </c>
      <c r="L3611" s="9">
        <f t="shared" si="241"/>
        <v>42429.991724537031</v>
      </c>
      <c r="M3611" s="14">
        <f t="shared" si="242"/>
        <v>2</v>
      </c>
      <c r="N3611" t="b">
        <v>0</v>
      </c>
      <c r="O3611">
        <v>21</v>
      </c>
      <c r="P3611" t="b">
        <v>1</v>
      </c>
      <c r="Q3611" t="s">
        <v>8269</v>
      </c>
      <c r="R3611">
        <f t="shared" si="239"/>
        <v>153</v>
      </c>
      <c r="S3611" s="10">
        <f t="shared" si="243"/>
        <v>143.1</v>
      </c>
      <c r="T3611" t="s">
        <v>8315</v>
      </c>
      <c r="U3611" t="s">
        <v>8316</v>
      </c>
    </row>
    <row r="3612" spans="1:21" ht="43.75" hidden="1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9">
        <f t="shared" si="240"/>
        <v>42233.432129629626</v>
      </c>
      <c r="L3612" s="9">
        <f t="shared" si="241"/>
        <v>42203.432129629626</v>
      </c>
      <c r="M3612" s="14">
        <f t="shared" si="242"/>
        <v>7</v>
      </c>
      <c r="N3612" t="b">
        <v>0</v>
      </c>
      <c r="O3612">
        <v>31</v>
      </c>
      <c r="P3612" t="b">
        <v>1</v>
      </c>
      <c r="Q3612" t="s">
        <v>8269</v>
      </c>
      <c r="R3612">
        <f t="shared" si="239"/>
        <v>162</v>
      </c>
      <c r="S3612" s="10">
        <f t="shared" si="243"/>
        <v>52.35</v>
      </c>
      <c r="T3612" t="s">
        <v>8315</v>
      </c>
      <c r="U3612" t="s">
        <v>8316</v>
      </c>
    </row>
    <row r="3613" spans="1:21" ht="43.75" hidden="1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9">
        <f t="shared" si="240"/>
        <v>42102.370381944449</v>
      </c>
      <c r="L3613" s="9">
        <f t="shared" si="241"/>
        <v>42072.370381944449</v>
      </c>
      <c r="M3613" s="14">
        <f t="shared" si="242"/>
        <v>3</v>
      </c>
      <c r="N3613" t="b">
        <v>0</v>
      </c>
      <c r="O3613">
        <v>51</v>
      </c>
      <c r="P3613" t="b">
        <v>1</v>
      </c>
      <c r="Q3613" t="s">
        <v>8269</v>
      </c>
      <c r="R3613">
        <f t="shared" si="239"/>
        <v>136</v>
      </c>
      <c r="S3613" s="10">
        <f t="shared" si="243"/>
        <v>66.67</v>
      </c>
      <c r="T3613" t="s">
        <v>8315</v>
      </c>
      <c r="U3613" t="s">
        <v>8316</v>
      </c>
    </row>
    <row r="3614" spans="1:21" ht="43.75" hidden="1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9">
        <f t="shared" si="240"/>
        <v>41799.726979166669</v>
      </c>
      <c r="L3614" s="9">
        <f t="shared" si="241"/>
        <v>41789.726979166669</v>
      </c>
      <c r="M3614" s="14">
        <f t="shared" si="242"/>
        <v>5</v>
      </c>
      <c r="N3614" t="b">
        <v>0</v>
      </c>
      <c r="O3614">
        <v>57</v>
      </c>
      <c r="P3614" t="b">
        <v>1</v>
      </c>
      <c r="Q3614" t="s">
        <v>8269</v>
      </c>
      <c r="R3614">
        <f t="shared" si="239"/>
        <v>144</v>
      </c>
      <c r="S3614" s="10">
        <f t="shared" si="243"/>
        <v>126.67</v>
      </c>
      <c r="T3614" t="s">
        <v>8315</v>
      </c>
      <c r="U3614" t="s">
        <v>8316</v>
      </c>
    </row>
    <row r="3615" spans="1:21" ht="43.75" hidden="1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9">
        <f t="shared" si="240"/>
        <v>41818.58997685185</v>
      </c>
      <c r="L3615" s="9">
        <f t="shared" si="241"/>
        <v>41788.58997685185</v>
      </c>
      <c r="M3615" s="14">
        <f t="shared" si="242"/>
        <v>5</v>
      </c>
      <c r="N3615" t="b">
        <v>0</v>
      </c>
      <c r="O3615">
        <v>20</v>
      </c>
      <c r="P3615" t="b">
        <v>1</v>
      </c>
      <c r="Q3615" t="s">
        <v>8269</v>
      </c>
      <c r="R3615">
        <f t="shared" ref="R3615:R3678" si="244">IFERROR(ROUND(E3615/D3615*100,0),0)</f>
        <v>100</v>
      </c>
      <c r="S3615" s="10">
        <f t="shared" si="243"/>
        <v>62.5</v>
      </c>
      <c r="T3615" t="s">
        <v>8315</v>
      </c>
      <c r="U3615" t="s">
        <v>8316</v>
      </c>
    </row>
    <row r="3616" spans="1:21" ht="43.75" hidden="1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9">
        <f t="shared" si="240"/>
        <v>42174.041851851856</v>
      </c>
      <c r="L3616" s="9">
        <f t="shared" si="241"/>
        <v>42144.041851851856</v>
      </c>
      <c r="M3616" s="14">
        <f t="shared" si="242"/>
        <v>5</v>
      </c>
      <c r="N3616" t="b">
        <v>0</v>
      </c>
      <c r="O3616">
        <v>71</v>
      </c>
      <c r="P3616" t="b">
        <v>1</v>
      </c>
      <c r="Q3616" t="s">
        <v>8269</v>
      </c>
      <c r="R3616">
        <f t="shared" si="244"/>
        <v>101</v>
      </c>
      <c r="S3616" s="10">
        <f t="shared" si="243"/>
        <v>35.49</v>
      </c>
      <c r="T3616" t="s">
        <v>8315</v>
      </c>
      <c r="U3616" t="s">
        <v>8316</v>
      </c>
    </row>
    <row r="3617" spans="1:21" ht="43.75" hidden="1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9">
        <f t="shared" si="240"/>
        <v>42348.593703703707</v>
      </c>
      <c r="L3617" s="9">
        <f t="shared" si="241"/>
        <v>42318.593703703707</v>
      </c>
      <c r="M3617" s="14">
        <f t="shared" si="242"/>
        <v>11</v>
      </c>
      <c r="N3617" t="b">
        <v>0</v>
      </c>
      <c r="O3617">
        <v>72</v>
      </c>
      <c r="P3617" t="b">
        <v>1</v>
      </c>
      <c r="Q3617" t="s">
        <v>8269</v>
      </c>
      <c r="R3617">
        <f t="shared" si="244"/>
        <v>107</v>
      </c>
      <c r="S3617" s="10">
        <f t="shared" si="243"/>
        <v>37.08</v>
      </c>
      <c r="T3617" t="s">
        <v>8315</v>
      </c>
      <c r="U3617" t="s">
        <v>8316</v>
      </c>
    </row>
    <row r="3618" spans="1:21" ht="43.75" hidden="1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9">
        <f t="shared" si="240"/>
        <v>42082.908148148148</v>
      </c>
      <c r="L3618" s="9">
        <f t="shared" si="241"/>
        <v>42052.949814814812</v>
      </c>
      <c r="M3618" s="14">
        <f t="shared" si="242"/>
        <v>2</v>
      </c>
      <c r="N3618" t="b">
        <v>0</v>
      </c>
      <c r="O3618">
        <v>45</v>
      </c>
      <c r="P3618" t="b">
        <v>1</v>
      </c>
      <c r="Q3618" t="s">
        <v>8269</v>
      </c>
      <c r="R3618">
        <f t="shared" si="244"/>
        <v>125</v>
      </c>
      <c r="S3618" s="10">
        <f t="shared" si="243"/>
        <v>69.33</v>
      </c>
      <c r="T3618" t="s">
        <v>8315</v>
      </c>
      <c r="U3618" t="s">
        <v>8316</v>
      </c>
    </row>
    <row r="3619" spans="1:21" ht="43.75" hidden="1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9">
        <f t="shared" si="240"/>
        <v>42794</v>
      </c>
      <c r="L3619" s="9">
        <f t="shared" si="241"/>
        <v>42779.610289351855</v>
      </c>
      <c r="M3619" s="14">
        <f t="shared" si="242"/>
        <v>2</v>
      </c>
      <c r="N3619" t="b">
        <v>0</v>
      </c>
      <c r="O3619">
        <v>51</v>
      </c>
      <c r="P3619" t="b">
        <v>1</v>
      </c>
      <c r="Q3619" t="s">
        <v>8269</v>
      </c>
      <c r="R3619">
        <f t="shared" si="244"/>
        <v>119</v>
      </c>
      <c r="S3619" s="10">
        <f t="shared" si="243"/>
        <v>17.25</v>
      </c>
      <c r="T3619" t="s">
        <v>8315</v>
      </c>
      <c r="U3619" t="s">
        <v>8316</v>
      </c>
    </row>
    <row r="3620" spans="1:21" ht="43.75" hidden="1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9">
        <f t="shared" si="240"/>
        <v>42158.627893518518</v>
      </c>
      <c r="L3620" s="9">
        <f t="shared" si="241"/>
        <v>42128.627893518518</v>
      </c>
      <c r="M3620" s="14">
        <f t="shared" si="242"/>
        <v>5</v>
      </c>
      <c r="N3620" t="b">
        <v>0</v>
      </c>
      <c r="O3620">
        <v>56</v>
      </c>
      <c r="P3620" t="b">
        <v>1</v>
      </c>
      <c r="Q3620" t="s">
        <v>8269</v>
      </c>
      <c r="R3620">
        <f t="shared" si="244"/>
        <v>101</v>
      </c>
      <c r="S3620" s="10">
        <f t="shared" si="243"/>
        <v>36.07</v>
      </c>
      <c r="T3620" t="s">
        <v>8315</v>
      </c>
      <c r="U3620" t="s">
        <v>8316</v>
      </c>
    </row>
    <row r="3621" spans="1:21" ht="43.75" hidden="1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9">
        <f t="shared" si="240"/>
        <v>42693.916666666672</v>
      </c>
      <c r="L3621" s="9">
        <f t="shared" si="241"/>
        <v>42661.132245370376</v>
      </c>
      <c r="M3621" s="14">
        <f t="shared" si="242"/>
        <v>10</v>
      </c>
      <c r="N3621" t="b">
        <v>0</v>
      </c>
      <c r="O3621">
        <v>17</v>
      </c>
      <c r="P3621" t="b">
        <v>1</v>
      </c>
      <c r="Q3621" t="s">
        <v>8269</v>
      </c>
      <c r="R3621">
        <f t="shared" si="244"/>
        <v>113</v>
      </c>
      <c r="S3621" s="10">
        <f t="shared" si="243"/>
        <v>66.47</v>
      </c>
      <c r="T3621" t="s">
        <v>8315</v>
      </c>
      <c r="U3621" t="s">
        <v>8316</v>
      </c>
    </row>
    <row r="3622" spans="1:21" ht="43.75" hidden="1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9">
        <f t="shared" si="240"/>
        <v>42068.166666666672</v>
      </c>
      <c r="L3622" s="9">
        <f t="shared" si="241"/>
        <v>42037.938206018516</v>
      </c>
      <c r="M3622" s="14">
        <f t="shared" si="242"/>
        <v>2</v>
      </c>
      <c r="N3622" t="b">
        <v>0</v>
      </c>
      <c r="O3622">
        <v>197</v>
      </c>
      <c r="P3622" t="b">
        <v>1</v>
      </c>
      <c r="Q3622" t="s">
        <v>8269</v>
      </c>
      <c r="R3622">
        <f t="shared" si="244"/>
        <v>105</v>
      </c>
      <c r="S3622" s="10">
        <f t="shared" si="243"/>
        <v>56.07</v>
      </c>
      <c r="T3622" t="s">
        <v>8315</v>
      </c>
      <c r="U3622" t="s">
        <v>8316</v>
      </c>
    </row>
    <row r="3623" spans="1:21" ht="43.75" hidden="1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9">
        <f t="shared" si="240"/>
        <v>42643.875</v>
      </c>
      <c r="L3623" s="9">
        <f t="shared" si="241"/>
        <v>42619.935694444444</v>
      </c>
      <c r="M3623" s="14">
        <f t="shared" si="242"/>
        <v>9</v>
      </c>
      <c r="N3623" t="b">
        <v>0</v>
      </c>
      <c r="O3623">
        <v>70</v>
      </c>
      <c r="P3623" t="b">
        <v>1</v>
      </c>
      <c r="Q3623" t="s">
        <v>8269</v>
      </c>
      <c r="R3623">
        <f t="shared" si="244"/>
        <v>110</v>
      </c>
      <c r="S3623" s="10">
        <f t="shared" si="243"/>
        <v>47.03</v>
      </c>
      <c r="T3623" t="s">
        <v>8315</v>
      </c>
      <c r="U3623" t="s">
        <v>8316</v>
      </c>
    </row>
    <row r="3624" spans="1:21" ht="29.15" hidden="1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9">
        <f t="shared" si="240"/>
        <v>41910.140972222223</v>
      </c>
      <c r="L3624" s="9">
        <f t="shared" si="241"/>
        <v>41877.221886574072</v>
      </c>
      <c r="M3624" s="14">
        <f t="shared" si="242"/>
        <v>8</v>
      </c>
      <c r="N3624" t="b">
        <v>0</v>
      </c>
      <c r="O3624">
        <v>21</v>
      </c>
      <c r="P3624" t="b">
        <v>1</v>
      </c>
      <c r="Q3624" t="s">
        <v>8269</v>
      </c>
      <c r="R3624">
        <f t="shared" si="244"/>
        <v>100</v>
      </c>
      <c r="S3624" s="10">
        <f t="shared" si="243"/>
        <v>47.67</v>
      </c>
      <c r="T3624" t="s">
        <v>8315</v>
      </c>
      <c r="U3624" t="s">
        <v>8316</v>
      </c>
    </row>
    <row r="3625" spans="1:21" ht="29.15" hidden="1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9">
        <f t="shared" si="240"/>
        <v>41846.291666666664</v>
      </c>
      <c r="L3625" s="9">
        <f t="shared" si="241"/>
        <v>41828.736921296295</v>
      </c>
      <c r="M3625" s="14">
        <f t="shared" si="242"/>
        <v>7</v>
      </c>
      <c r="N3625" t="b">
        <v>0</v>
      </c>
      <c r="O3625">
        <v>34</v>
      </c>
      <c r="P3625" t="b">
        <v>1</v>
      </c>
      <c r="Q3625" t="s">
        <v>8269</v>
      </c>
      <c r="R3625">
        <f t="shared" si="244"/>
        <v>120</v>
      </c>
      <c r="S3625" s="10">
        <f t="shared" si="243"/>
        <v>88.24</v>
      </c>
      <c r="T3625" t="s">
        <v>8315</v>
      </c>
      <c r="U3625" t="s">
        <v>8316</v>
      </c>
    </row>
    <row r="3626" spans="1:21" ht="72.900000000000006" hidden="1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9">
        <f t="shared" si="240"/>
        <v>42605.774189814809</v>
      </c>
      <c r="L3626" s="9">
        <f t="shared" si="241"/>
        <v>42545.774189814809</v>
      </c>
      <c r="M3626" s="14">
        <f t="shared" si="242"/>
        <v>6</v>
      </c>
      <c r="N3626" t="b">
        <v>0</v>
      </c>
      <c r="O3626">
        <v>39</v>
      </c>
      <c r="P3626" t="b">
        <v>1</v>
      </c>
      <c r="Q3626" t="s">
        <v>8269</v>
      </c>
      <c r="R3626">
        <f t="shared" si="244"/>
        <v>105</v>
      </c>
      <c r="S3626" s="10">
        <f t="shared" si="243"/>
        <v>80.72</v>
      </c>
      <c r="T3626" t="s">
        <v>8315</v>
      </c>
      <c r="U3626" t="s">
        <v>8316</v>
      </c>
    </row>
    <row r="3627" spans="1:21" ht="58.3" hidden="1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9">
        <f t="shared" si="240"/>
        <v>42187.652511574073</v>
      </c>
      <c r="L3627" s="9">
        <f t="shared" si="241"/>
        <v>42157.652511574073</v>
      </c>
      <c r="M3627" s="14">
        <f t="shared" si="242"/>
        <v>6</v>
      </c>
      <c r="N3627" t="b">
        <v>0</v>
      </c>
      <c r="O3627">
        <v>78</v>
      </c>
      <c r="P3627" t="b">
        <v>1</v>
      </c>
      <c r="Q3627" t="s">
        <v>8269</v>
      </c>
      <c r="R3627">
        <f t="shared" si="244"/>
        <v>103</v>
      </c>
      <c r="S3627" s="10">
        <f t="shared" si="243"/>
        <v>39.49</v>
      </c>
      <c r="T3627" t="s">
        <v>8315</v>
      </c>
      <c r="U3627" t="s">
        <v>8316</v>
      </c>
    </row>
    <row r="3628" spans="1:21" ht="43.75" hidden="1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9">
        <f t="shared" si="240"/>
        <v>41867.667326388888</v>
      </c>
      <c r="L3628" s="9">
        <f t="shared" si="241"/>
        <v>41846.667326388888</v>
      </c>
      <c r="M3628" s="14">
        <f t="shared" si="242"/>
        <v>7</v>
      </c>
      <c r="N3628" t="b">
        <v>0</v>
      </c>
      <c r="O3628">
        <v>48</v>
      </c>
      <c r="P3628" t="b">
        <v>1</v>
      </c>
      <c r="Q3628" t="s">
        <v>8269</v>
      </c>
      <c r="R3628">
        <f t="shared" si="244"/>
        <v>102</v>
      </c>
      <c r="S3628" s="10">
        <f t="shared" si="243"/>
        <v>84.85</v>
      </c>
      <c r="T3628" t="s">
        <v>8315</v>
      </c>
      <c r="U3628" t="s">
        <v>8316</v>
      </c>
    </row>
    <row r="3629" spans="1:21" ht="43.75" hidden="1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9">
        <f t="shared" si="240"/>
        <v>42511.165972222225</v>
      </c>
      <c r="L3629" s="9">
        <f t="shared" si="241"/>
        <v>42460.741747685184</v>
      </c>
      <c r="M3629" s="14">
        <f t="shared" si="242"/>
        <v>3</v>
      </c>
      <c r="N3629" t="b">
        <v>0</v>
      </c>
      <c r="O3629">
        <v>29</v>
      </c>
      <c r="P3629" t="b">
        <v>1</v>
      </c>
      <c r="Q3629" t="s">
        <v>8269</v>
      </c>
      <c r="R3629">
        <f t="shared" si="244"/>
        <v>100</v>
      </c>
      <c r="S3629" s="10">
        <f t="shared" si="243"/>
        <v>68.97</v>
      </c>
      <c r="T3629" t="s">
        <v>8315</v>
      </c>
      <c r="U3629" t="s">
        <v>8316</v>
      </c>
    </row>
    <row r="3630" spans="1:21" ht="43.75" hidden="1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240"/>
        <v>42351.874953703707</v>
      </c>
      <c r="L3630" s="9">
        <f t="shared" si="241"/>
        <v>42291.833287037036</v>
      </c>
      <c r="M3630" s="14">
        <f t="shared" si="242"/>
        <v>10</v>
      </c>
      <c r="N3630" t="b">
        <v>0</v>
      </c>
      <c r="O3630">
        <v>0</v>
      </c>
      <c r="P3630" t="b">
        <v>0</v>
      </c>
      <c r="Q3630" t="s">
        <v>8303</v>
      </c>
      <c r="R3630">
        <f t="shared" si="244"/>
        <v>0</v>
      </c>
      <c r="S3630" s="10">
        <f t="shared" si="243"/>
        <v>0</v>
      </c>
      <c r="T3630" t="s">
        <v>8315</v>
      </c>
      <c r="U3630" t="s">
        <v>8357</v>
      </c>
    </row>
    <row r="3631" spans="1:21" ht="58.3" hidden="1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240"/>
        <v>42495.708333333328</v>
      </c>
      <c r="L3631" s="9">
        <f t="shared" si="241"/>
        <v>42437.094490740739</v>
      </c>
      <c r="M3631" s="14">
        <f t="shared" si="242"/>
        <v>3</v>
      </c>
      <c r="N3631" t="b">
        <v>0</v>
      </c>
      <c r="O3631">
        <v>2</v>
      </c>
      <c r="P3631" t="b">
        <v>0</v>
      </c>
      <c r="Q3631" t="s">
        <v>8303</v>
      </c>
      <c r="R3631">
        <f t="shared" si="244"/>
        <v>0</v>
      </c>
      <c r="S3631" s="10">
        <f t="shared" si="243"/>
        <v>1</v>
      </c>
      <c r="T3631" t="s">
        <v>8315</v>
      </c>
      <c r="U3631" t="s">
        <v>8357</v>
      </c>
    </row>
    <row r="3632" spans="1:21" ht="43.75" hidden="1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240"/>
        <v>41972.888773148152</v>
      </c>
      <c r="L3632" s="9">
        <f t="shared" si="241"/>
        <v>41942.84710648148</v>
      </c>
      <c r="M3632" s="14">
        <f t="shared" si="242"/>
        <v>10</v>
      </c>
      <c r="N3632" t="b">
        <v>0</v>
      </c>
      <c r="O3632">
        <v>1</v>
      </c>
      <c r="P3632" t="b">
        <v>0</v>
      </c>
      <c r="Q3632" t="s">
        <v>8303</v>
      </c>
      <c r="R3632">
        <f t="shared" si="244"/>
        <v>0</v>
      </c>
      <c r="S3632" s="10">
        <f t="shared" si="243"/>
        <v>1</v>
      </c>
      <c r="T3632" t="s">
        <v>8315</v>
      </c>
      <c r="U3632" t="s">
        <v>8357</v>
      </c>
    </row>
    <row r="3633" spans="1:21" ht="58.3" hidden="1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240"/>
        <v>41905.165972222225</v>
      </c>
      <c r="L3633" s="9">
        <f t="shared" si="241"/>
        <v>41880.753437499996</v>
      </c>
      <c r="M3633" s="14">
        <f t="shared" si="242"/>
        <v>8</v>
      </c>
      <c r="N3633" t="b">
        <v>0</v>
      </c>
      <c r="O3633">
        <v>59</v>
      </c>
      <c r="P3633" t="b">
        <v>0</v>
      </c>
      <c r="Q3633" t="s">
        <v>8303</v>
      </c>
      <c r="R3633">
        <f t="shared" si="244"/>
        <v>51</v>
      </c>
      <c r="S3633" s="10">
        <f t="shared" si="243"/>
        <v>147.88</v>
      </c>
      <c r="T3633" t="s">
        <v>8315</v>
      </c>
      <c r="U3633" t="s">
        <v>8357</v>
      </c>
    </row>
    <row r="3634" spans="1:21" ht="43.75" hidden="1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240"/>
        <v>41966.936909722222</v>
      </c>
      <c r="L3634" s="9">
        <f t="shared" si="241"/>
        <v>41946.936909722222</v>
      </c>
      <c r="M3634" s="14">
        <f t="shared" si="242"/>
        <v>11</v>
      </c>
      <c r="N3634" t="b">
        <v>0</v>
      </c>
      <c r="O3634">
        <v>1</v>
      </c>
      <c r="P3634" t="b">
        <v>0</v>
      </c>
      <c r="Q3634" t="s">
        <v>8303</v>
      </c>
      <c r="R3634">
        <f t="shared" si="244"/>
        <v>20</v>
      </c>
      <c r="S3634" s="10">
        <f t="shared" si="243"/>
        <v>100</v>
      </c>
      <c r="T3634" t="s">
        <v>8315</v>
      </c>
      <c r="U3634" t="s">
        <v>8357</v>
      </c>
    </row>
    <row r="3635" spans="1:21" ht="43.75" hidden="1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240"/>
        <v>42693.041666666672</v>
      </c>
      <c r="L3635" s="9">
        <f t="shared" si="241"/>
        <v>42649.623460648145</v>
      </c>
      <c r="M3635" s="14">
        <f t="shared" si="242"/>
        <v>10</v>
      </c>
      <c r="N3635" t="b">
        <v>0</v>
      </c>
      <c r="O3635">
        <v>31</v>
      </c>
      <c r="P3635" t="b">
        <v>0</v>
      </c>
      <c r="Q3635" t="s">
        <v>8303</v>
      </c>
      <c r="R3635">
        <f t="shared" si="244"/>
        <v>35</v>
      </c>
      <c r="S3635" s="10">
        <f t="shared" si="243"/>
        <v>56.84</v>
      </c>
      <c r="T3635" t="s">
        <v>8315</v>
      </c>
      <c r="U3635" t="s">
        <v>8357</v>
      </c>
    </row>
    <row r="3636" spans="1:21" ht="43.75" hidden="1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240"/>
        <v>42749.165972222225</v>
      </c>
      <c r="L3636" s="9">
        <f t="shared" si="241"/>
        <v>42701.166365740741</v>
      </c>
      <c r="M3636" s="14">
        <f t="shared" si="242"/>
        <v>11</v>
      </c>
      <c r="N3636" t="b">
        <v>0</v>
      </c>
      <c r="O3636">
        <v>18</v>
      </c>
      <c r="P3636" t="b">
        <v>0</v>
      </c>
      <c r="Q3636" t="s">
        <v>8303</v>
      </c>
      <c r="R3636">
        <f t="shared" si="244"/>
        <v>4</v>
      </c>
      <c r="S3636" s="10">
        <f t="shared" si="243"/>
        <v>176.94</v>
      </c>
      <c r="T3636" t="s">
        <v>8315</v>
      </c>
      <c r="U3636" t="s">
        <v>8357</v>
      </c>
    </row>
    <row r="3637" spans="1:21" ht="29.15" hidden="1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240"/>
        <v>42480.88282407407</v>
      </c>
      <c r="L3637" s="9">
        <f t="shared" si="241"/>
        <v>42450.88282407407</v>
      </c>
      <c r="M3637" s="14">
        <f t="shared" si="242"/>
        <v>3</v>
      </c>
      <c r="N3637" t="b">
        <v>0</v>
      </c>
      <c r="O3637">
        <v>10</v>
      </c>
      <c r="P3637" t="b">
        <v>0</v>
      </c>
      <c r="Q3637" t="s">
        <v>8303</v>
      </c>
      <c r="R3637">
        <f t="shared" si="244"/>
        <v>36</v>
      </c>
      <c r="S3637" s="10">
        <f t="shared" si="243"/>
        <v>127.6</v>
      </c>
      <c r="T3637" t="s">
        <v>8315</v>
      </c>
      <c r="U3637" t="s">
        <v>8357</v>
      </c>
    </row>
    <row r="3638" spans="1:21" ht="43.75" hidden="1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240"/>
        <v>42261.694780092599</v>
      </c>
      <c r="L3638" s="9">
        <f t="shared" si="241"/>
        <v>42226.694780092599</v>
      </c>
      <c r="M3638" s="14">
        <f t="shared" si="242"/>
        <v>8</v>
      </c>
      <c r="N3638" t="b">
        <v>0</v>
      </c>
      <c r="O3638">
        <v>0</v>
      </c>
      <c r="P3638" t="b">
        <v>0</v>
      </c>
      <c r="Q3638" t="s">
        <v>8303</v>
      </c>
      <c r="R3638">
        <f t="shared" si="244"/>
        <v>0</v>
      </c>
      <c r="S3638" s="10">
        <f t="shared" si="243"/>
        <v>0</v>
      </c>
      <c r="T3638" t="s">
        <v>8315</v>
      </c>
      <c r="U3638" t="s">
        <v>8357</v>
      </c>
    </row>
    <row r="3639" spans="1:21" ht="58.3" hidden="1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240"/>
        <v>42005.700636574074</v>
      </c>
      <c r="L3639" s="9">
        <f t="shared" si="241"/>
        <v>41975.700636574074</v>
      </c>
      <c r="M3639" s="14">
        <f t="shared" si="242"/>
        <v>12</v>
      </c>
      <c r="N3639" t="b">
        <v>0</v>
      </c>
      <c r="O3639">
        <v>14</v>
      </c>
      <c r="P3639" t="b">
        <v>0</v>
      </c>
      <c r="Q3639" t="s">
        <v>8303</v>
      </c>
      <c r="R3639">
        <f t="shared" si="244"/>
        <v>31</v>
      </c>
      <c r="S3639" s="10">
        <f t="shared" si="243"/>
        <v>66.14</v>
      </c>
      <c r="T3639" t="s">
        <v>8315</v>
      </c>
      <c r="U3639" t="s">
        <v>8357</v>
      </c>
    </row>
    <row r="3640" spans="1:21" ht="29.15" hidden="1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240"/>
        <v>42113.631157407406</v>
      </c>
      <c r="L3640" s="9">
        <f t="shared" si="241"/>
        <v>42053.672824074078</v>
      </c>
      <c r="M3640" s="14">
        <f t="shared" si="242"/>
        <v>2</v>
      </c>
      <c r="N3640" t="b">
        <v>0</v>
      </c>
      <c r="O3640">
        <v>2</v>
      </c>
      <c r="P3640" t="b">
        <v>0</v>
      </c>
      <c r="Q3640" t="s">
        <v>8303</v>
      </c>
      <c r="R3640">
        <f t="shared" si="244"/>
        <v>7</v>
      </c>
      <c r="S3640" s="10">
        <f t="shared" si="243"/>
        <v>108</v>
      </c>
      <c r="T3640" t="s">
        <v>8315</v>
      </c>
      <c r="U3640" t="s">
        <v>8357</v>
      </c>
    </row>
    <row r="3641" spans="1:21" ht="43.75" hidden="1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240"/>
        <v>42650.632638888885</v>
      </c>
      <c r="L3641" s="9">
        <f t="shared" si="241"/>
        <v>42590.677152777775</v>
      </c>
      <c r="M3641" s="14">
        <f t="shared" si="242"/>
        <v>8</v>
      </c>
      <c r="N3641" t="b">
        <v>0</v>
      </c>
      <c r="O3641">
        <v>1</v>
      </c>
      <c r="P3641" t="b">
        <v>0</v>
      </c>
      <c r="Q3641" t="s">
        <v>8303</v>
      </c>
      <c r="R3641">
        <f t="shared" si="244"/>
        <v>0</v>
      </c>
      <c r="S3641" s="10">
        <f t="shared" si="243"/>
        <v>1</v>
      </c>
      <c r="T3641" t="s">
        <v>8315</v>
      </c>
      <c r="U3641" t="s">
        <v>8357</v>
      </c>
    </row>
    <row r="3642" spans="1:21" ht="72.900000000000006" hidden="1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240"/>
        <v>42134.781597222223</v>
      </c>
      <c r="L3642" s="9">
        <f t="shared" si="241"/>
        <v>42104.781597222223</v>
      </c>
      <c r="M3642" s="14">
        <f t="shared" si="242"/>
        <v>4</v>
      </c>
      <c r="N3642" t="b">
        <v>0</v>
      </c>
      <c r="O3642">
        <v>3</v>
      </c>
      <c r="P3642" t="b">
        <v>0</v>
      </c>
      <c r="Q3642" t="s">
        <v>8303</v>
      </c>
      <c r="R3642">
        <f t="shared" si="244"/>
        <v>6</v>
      </c>
      <c r="S3642" s="10">
        <f t="shared" si="243"/>
        <v>18.329999999999998</v>
      </c>
      <c r="T3642" t="s">
        <v>8315</v>
      </c>
      <c r="U3642" t="s">
        <v>8357</v>
      </c>
    </row>
    <row r="3643" spans="1:21" ht="43.75" hidden="1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240"/>
        <v>41917.208333333336</v>
      </c>
      <c r="L3643" s="9">
        <f t="shared" si="241"/>
        <v>41899.627071759263</v>
      </c>
      <c r="M3643" s="14">
        <f t="shared" si="242"/>
        <v>9</v>
      </c>
      <c r="N3643" t="b">
        <v>0</v>
      </c>
      <c r="O3643">
        <v>0</v>
      </c>
      <c r="P3643" t="b">
        <v>0</v>
      </c>
      <c r="Q3643" t="s">
        <v>8303</v>
      </c>
      <c r="R3643">
        <f t="shared" si="244"/>
        <v>0</v>
      </c>
      <c r="S3643" s="10">
        <f t="shared" si="243"/>
        <v>0</v>
      </c>
      <c r="T3643" t="s">
        <v>8315</v>
      </c>
      <c r="U3643" t="s">
        <v>8357</v>
      </c>
    </row>
    <row r="3644" spans="1:21" ht="58.3" hidden="1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240"/>
        <v>42338.708333333328</v>
      </c>
      <c r="L3644" s="9">
        <f t="shared" si="241"/>
        <v>42297.816284722227</v>
      </c>
      <c r="M3644" s="14">
        <f t="shared" si="242"/>
        <v>10</v>
      </c>
      <c r="N3644" t="b">
        <v>0</v>
      </c>
      <c r="O3644">
        <v>2</v>
      </c>
      <c r="P3644" t="b">
        <v>0</v>
      </c>
      <c r="Q3644" t="s">
        <v>8303</v>
      </c>
      <c r="R3644">
        <f t="shared" si="244"/>
        <v>2</v>
      </c>
      <c r="S3644" s="10">
        <f t="shared" si="243"/>
        <v>7.5</v>
      </c>
      <c r="T3644" t="s">
        <v>8315</v>
      </c>
      <c r="U3644" t="s">
        <v>8357</v>
      </c>
    </row>
    <row r="3645" spans="1:21" ht="43.75" hidden="1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240"/>
        <v>42325.185636574075</v>
      </c>
      <c r="L3645" s="9">
        <f t="shared" si="241"/>
        <v>42285.143969907411</v>
      </c>
      <c r="M3645" s="14">
        <f t="shared" si="242"/>
        <v>10</v>
      </c>
      <c r="N3645" t="b">
        <v>0</v>
      </c>
      <c r="O3645">
        <v>0</v>
      </c>
      <c r="P3645" t="b">
        <v>0</v>
      </c>
      <c r="Q3645" t="s">
        <v>8303</v>
      </c>
      <c r="R3645">
        <f t="shared" si="244"/>
        <v>0</v>
      </c>
      <c r="S3645" s="10">
        <f t="shared" si="243"/>
        <v>0</v>
      </c>
      <c r="T3645" t="s">
        <v>8315</v>
      </c>
      <c r="U3645" t="s">
        <v>8357</v>
      </c>
    </row>
    <row r="3646" spans="1:21" ht="43.75" hidden="1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240"/>
        <v>42437.207638888889</v>
      </c>
      <c r="L3646" s="9">
        <f t="shared" si="241"/>
        <v>42409.241747685184</v>
      </c>
      <c r="M3646" s="14">
        <f t="shared" si="242"/>
        <v>2</v>
      </c>
      <c r="N3646" t="b">
        <v>0</v>
      </c>
      <c r="O3646">
        <v>12</v>
      </c>
      <c r="P3646" t="b">
        <v>0</v>
      </c>
      <c r="Q3646" t="s">
        <v>8303</v>
      </c>
      <c r="R3646">
        <f t="shared" si="244"/>
        <v>16</v>
      </c>
      <c r="S3646" s="10">
        <f t="shared" si="243"/>
        <v>68.42</v>
      </c>
      <c r="T3646" t="s">
        <v>8315</v>
      </c>
      <c r="U3646" t="s">
        <v>8357</v>
      </c>
    </row>
    <row r="3647" spans="1:21" ht="43.75" hidden="1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240"/>
        <v>42696.012013888889</v>
      </c>
      <c r="L3647" s="9">
        <f t="shared" si="241"/>
        <v>42665.970347222217</v>
      </c>
      <c r="M3647" s="14">
        <f t="shared" si="242"/>
        <v>10</v>
      </c>
      <c r="N3647" t="b">
        <v>0</v>
      </c>
      <c r="O3647">
        <v>1</v>
      </c>
      <c r="P3647" t="b">
        <v>0</v>
      </c>
      <c r="Q3647" t="s">
        <v>8303</v>
      </c>
      <c r="R3647">
        <f t="shared" si="244"/>
        <v>0</v>
      </c>
      <c r="S3647" s="10">
        <f t="shared" si="243"/>
        <v>1</v>
      </c>
      <c r="T3647" t="s">
        <v>8315</v>
      </c>
      <c r="U3647" t="s">
        <v>8357</v>
      </c>
    </row>
    <row r="3648" spans="1:21" ht="43.75" hidden="1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240"/>
        <v>42171.979166666672</v>
      </c>
      <c r="L3648" s="9">
        <f t="shared" si="241"/>
        <v>42140.421319444446</v>
      </c>
      <c r="M3648" s="14">
        <f t="shared" si="242"/>
        <v>5</v>
      </c>
      <c r="N3648" t="b">
        <v>0</v>
      </c>
      <c r="O3648">
        <v>8</v>
      </c>
      <c r="P3648" t="b">
        <v>0</v>
      </c>
      <c r="Q3648" t="s">
        <v>8303</v>
      </c>
      <c r="R3648">
        <f t="shared" si="244"/>
        <v>5</v>
      </c>
      <c r="S3648" s="10">
        <f t="shared" si="243"/>
        <v>60.13</v>
      </c>
      <c r="T3648" t="s">
        <v>8315</v>
      </c>
      <c r="U3648" t="s">
        <v>8357</v>
      </c>
    </row>
    <row r="3649" spans="1:21" ht="43.75" hidden="1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240"/>
        <v>42643.749155092592</v>
      </c>
      <c r="L3649" s="9">
        <f t="shared" si="241"/>
        <v>42598.749155092592</v>
      </c>
      <c r="M3649" s="14">
        <f t="shared" si="242"/>
        <v>8</v>
      </c>
      <c r="N3649" t="b">
        <v>0</v>
      </c>
      <c r="O3649">
        <v>2</v>
      </c>
      <c r="P3649" t="b">
        <v>0</v>
      </c>
      <c r="Q3649" t="s">
        <v>8303</v>
      </c>
      <c r="R3649">
        <f t="shared" si="244"/>
        <v>6</v>
      </c>
      <c r="S3649" s="10">
        <f t="shared" si="243"/>
        <v>15</v>
      </c>
      <c r="T3649" t="s">
        <v>8315</v>
      </c>
      <c r="U3649" t="s">
        <v>8357</v>
      </c>
    </row>
    <row r="3650" spans="1:21" ht="29.15" hidden="1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9">
        <f t="shared" si="240"/>
        <v>41917.292187500003</v>
      </c>
      <c r="L3650" s="9">
        <f t="shared" si="241"/>
        <v>41887.292187500003</v>
      </c>
      <c r="M3650" s="14">
        <f t="shared" si="242"/>
        <v>9</v>
      </c>
      <c r="N3650" t="b">
        <v>0</v>
      </c>
      <c r="O3650">
        <v>73</v>
      </c>
      <c r="P3650" t="b">
        <v>1</v>
      </c>
      <c r="Q3650" t="s">
        <v>8269</v>
      </c>
      <c r="R3650">
        <f t="shared" si="244"/>
        <v>100</v>
      </c>
      <c r="S3650" s="10">
        <f t="shared" si="243"/>
        <v>550.04</v>
      </c>
      <c r="T3650" t="s">
        <v>8315</v>
      </c>
      <c r="U3650" t="s">
        <v>8316</v>
      </c>
    </row>
    <row r="3651" spans="1:21" ht="43.75" hidden="1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9">
        <f t="shared" ref="K3651:K3714" si="245">(I3651/60/60/24) + DATE(1970,1,1)</f>
        <v>41806.712893518517</v>
      </c>
      <c r="L3651" s="9">
        <f t="shared" ref="L3651:L3714" si="246">(J3651/60/60/24) + DATE(1970,1,1)</f>
        <v>41780.712893518517</v>
      </c>
      <c r="M3651" s="14">
        <f t="shared" ref="M3651:M3714" si="247">MONTH(L3651)</f>
        <v>5</v>
      </c>
      <c r="N3651" t="b">
        <v>0</v>
      </c>
      <c r="O3651">
        <v>8</v>
      </c>
      <c r="P3651" t="b">
        <v>1</v>
      </c>
      <c r="Q3651" t="s">
        <v>8269</v>
      </c>
      <c r="R3651">
        <f t="shared" si="244"/>
        <v>104</v>
      </c>
      <c r="S3651" s="10">
        <f t="shared" ref="S3651:S3714" si="248">IFERROR(ROUND(E3651/O3651,2),0)</f>
        <v>97.5</v>
      </c>
      <c r="T3651" t="s">
        <v>8315</v>
      </c>
      <c r="U3651" t="s">
        <v>8316</v>
      </c>
    </row>
    <row r="3652" spans="1:21" ht="43.75" hidden="1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9">
        <f t="shared" si="245"/>
        <v>42402.478981481487</v>
      </c>
      <c r="L3652" s="9">
        <f t="shared" si="246"/>
        <v>42381.478981481487</v>
      </c>
      <c r="M3652" s="14">
        <f t="shared" si="247"/>
        <v>1</v>
      </c>
      <c r="N3652" t="b">
        <v>0</v>
      </c>
      <c r="O3652">
        <v>17</v>
      </c>
      <c r="P3652" t="b">
        <v>1</v>
      </c>
      <c r="Q3652" t="s">
        <v>8269</v>
      </c>
      <c r="R3652">
        <f t="shared" si="244"/>
        <v>100</v>
      </c>
      <c r="S3652" s="10">
        <f t="shared" si="248"/>
        <v>29.41</v>
      </c>
      <c r="T3652" t="s">
        <v>8315</v>
      </c>
      <c r="U3652" t="s">
        <v>8316</v>
      </c>
    </row>
    <row r="3653" spans="1:21" ht="43.75" hidden="1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9">
        <f t="shared" si="245"/>
        <v>41861.665972222225</v>
      </c>
      <c r="L3653" s="9">
        <f t="shared" si="246"/>
        <v>41828.646319444444</v>
      </c>
      <c r="M3653" s="14">
        <f t="shared" si="247"/>
        <v>7</v>
      </c>
      <c r="N3653" t="b">
        <v>0</v>
      </c>
      <c r="O3653">
        <v>9</v>
      </c>
      <c r="P3653" t="b">
        <v>1</v>
      </c>
      <c r="Q3653" t="s">
        <v>8269</v>
      </c>
      <c r="R3653">
        <f t="shared" si="244"/>
        <v>104</v>
      </c>
      <c r="S3653" s="10">
        <f t="shared" si="248"/>
        <v>57.78</v>
      </c>
      <c r="T3653" t="s">
        <v>8315</v>
      </c>
      <c r="U3653" t="s">
        <v>8316</v>
      </c>
    </row>
    <row r="3654" spans="1:21" ht="43.75" hidden="1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9">
        <f t="shared" si="245"/>
        <v>42607.165972222225</v>
      </c>
      <c r="L3654" s="9">
        <f t="shared" si="246"/>
        <v>42596.644699074073</v>
      </c>
      <c r="M3654" s="14">
        <f t="shared" si="247"/>
        <v>8</v>
      </c>
      <c r="N3654" t="b">
        <v>0</v>
      </c>
      <c r="O3654">
        <v>17</v>
      </c>
      <c r="P3654" t="b">
        <v>1</v>
      </c>
      <c r="Q3654" t="s">
        <v>8269</v>
      </c>
      <c r="R3654">
        <f t="shared" si="244"/>
        <v>251</v>
      </c>
      <c r="S3654" s="10">
        <f t="shared" si="248"/>
        <v>44.24</v>
      </c>
      <c r="T3654" t="s">
        <v>8315</v>
      </c>
      <c r="U3654" t="s">
        <v>8316</v>
      </c>
    </row>
    <row r="3655" spans="1:21" ht="43.75" hidden="1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9">
        <f t="shared" si="245"/>
        <v>42221.363506944443</v>
      </c>
      <c r="L3655" s="9">
        <f t="shared" si="246"/>
        <v>42191.363506944443</v>
      </c>
      <c r="M3655" s="14">
        <f t="shared" si="247"/>
        <v>7</v>
      </c>
      <c r="N3655" t="b">
        <v>0</v>
      </c>
      <c r="O3655">
        <v>33</v>
      </c>
      <c r="P3655" t="b">
        <v>1</v>
      </c>
      <c r="Q3655" t="s">
        <v>8269</v>
      </c>
      <c r="R3655">
        <f t="shared" si="244"/>
        <v>101</v>
      </c>
      <c r="S3655" s="10">
        <f t="shared" si="248"/>
        <v>60.91</v>
      </c>
      <c r="T3655" t="s">
        <v>8315</v>
      </c>
      <c r="U3655" t="s">
        <v>8316</v>
      </c>
    </row>
    <row r="3656" spans="1:21" ht="58.3" hidden="1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9">
        <f t="shared" si="245"/>
        <v>42463.708333333328</v>
      </c>
      <c r="L3656" s="9">
        <f t="shared" si="246"/>
        <v>42440.416504629626</v>
      </c>
      <c r="M3656" s="14">
        <f t="shared" si="247"/>
        <v>3</v>
      </c>
      <c r="N3656" t="b">
        <v>0</v>
      </c>
      <c r="O3656">
        <v>38</v>
      </c>
      <c r="P3656" t="b">
        <v>1</v>
      </c>
      <c r="Q3656" t="s">
        <v>8269</v>
      </c>
      <c r="R3656">
        <f t="shared" si="244"/>
        <v>174</v>
      </c>
      <c r="S3656" s="10">
        <f t="shared" si="248"/>
        <v>68.84</v>
      </c>
      <c r="T3656" t="s">
        <v>8315</v>
      </c>
      <c r="U3656" t="s">
        <v>8316</v>
      </c>
    </row>
    <row r="3657" spans="1:21" ht="58.3" hidden="1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9">
        <f t="shared" si="245"/>
        <v>42203.290972222225</v>
      </c>
      <c r="L3657" s="9">
        <f t="shared" si="246"/>
        <v>42173.803217592591</v>
      </c>
      <c r="M3657" s="14">
        <f t="shared" si="247"/>
        <v>6</v>
      </c>
      <c r="N3657" t="b">
        <v>0</v>
      </c>
      <c r="O3657">
        <v>79</v>
      </c>
      <c r="P3657" t="b">
        <v>1</v>
      </c>
      <c r="Q3657" t="s">
        <v>8269</v>
      </c>
      <c r="R3657">
        <f t="shared" si="244"/>
        <v>116</v>
      </c>
      <c r="S3657" s="10">
        <f t="shared" si="248"/>
        <v>73.58</v>
      </c>
      <c r="T3657" t="s">
        <v>8315</v>
      </c>
      <c r="U3657" t="s">
        <v>8316</v>
      </c>
    </row>
    <row r="3658" spans="1:21" ht="43.75" hidden="1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9">
        <f t="shared" si="245"/>
        <v>42767.957638888889</v>
      </c>
      <c r="L3658" s="9">
        <f t="shared" si="246"/>
        <v>42737.910138888896</v>
      </c>
      <c r="M3658" s="14">
        <f t="shared" si="247"/>
        <v>1</v>
      </c>
      <c r="N3658" t="b">
        <v>0</v>
      </c>
      <c r="O3658">
        <v>46</v>
      </c>
      <c r="P3658" t="b">
        <v>1</v>
      </c>
      <c r="Q3658" t="s">
        <v>8269</v>
      </c>
      <c r="R3658">
        <f t="shared" si="244"/>
        <v>106</v>
      </c>
      <c r="S3658" s="10">
        <f t="shared" si="248"/>
        <v>115.02</v>
      </c>
      <c r="T3658" t="s">
        <v>8315</v>
      </c>
      <c r="U3658" t="s">
        <v>8316</v>
      </c>
    </row>
    <row r="3659" spans="1:21" ht="43.75" hidden="1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9">
        <f t="shared" si="245"/>
        <v>42522.904166666667</v>
      </c>
      <c r="L3659" s="9">
        <f t="shared" si="246"/>
        <v>42499.629849537043</v>
      </c>
      <c r="M3659" s="14">
        <f t="shared" si="247"/>
        <v>5</v>
      </c>
      <c r="N3659" t="b">
        <v>0</v>
      </c>
      <c r="O3659">
        <v>20</v>
      </c>
      <c r="P3659" t="b">
        <v>1</v>
      </c>
      <c r="Q3659" t="s">
        <v>8269</v>
      </c>
      <c r="R3659">
        <f t="shared" si="244"/>
        <v>111</v>
      </c>
      <c r="S3659" s="10">
        <f t="shared" si="248"/>
        <v>110.75</v>
      </c>
      <c r="T3659" t="s">
        <v>8315</v>
      </c>
      <c r="U3659" t="s">
        <v>8316</v>
      </c>
    </row>
    <row r="3660" spans="1:21" ht="29.15" hidden="1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9">
        <f t="shared" si="245"/>
        <v>41822.165972222225</v>
      </c>
      <c r="L3660" s="9">
        <f t="shared" si="246"/>
        <v>41775.858564814815</v>
      </c>
      <c r="M3660" s="14">
        <f t="shared" si="247"/>
        <v>5</v>
      </c>
      <c r="N3660" t="b">
        <v>0</v>
      </c>
      <c r="O3660">
        <v>20</v>
      </c>
      <c r="P3660" t="b">
        <v>1</v>
      </c>
      <c r="Q3660" t="s">
        <v>8269</v>
      </c>
      <c r="R3660">
        <f t="shared" si="244"/>
        <v>101</v>
      </c>
      <c r="S3660" s="10">
        <f t="shared" si="248"/>
        <v>75.5</v>
      </c>
      <c r="T3660" t="s">
        <v>8315</v>
      </c>
      <c r="U3660" t="s">
        <v>8316</v>
      </c>
    </row>
    <row r="3661" spans="1:21" ht="43.75" hidden="1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9">
        <f t="shared" si="245"/>
        <v>42082.610416666663</v>
      </c>
      <c r="L3661" s="9">
        <f t="shared" si="246"/>
        <v>42055.277199074073</v>
      </c>
      <c r="M3661" s="14">
        <f t="shared" si="247"/>
        <v>2</v>
      </c>
      <c r="N3661" t="b">
        <v>0</v>
      </c>
      <c r="O3661">
        <v>13</v>
      </c>
      <c r="P3661" t="b">
        <v>1</v>
      </c>
      <c r="Q3661" t="s">
        <v>8269</v>
      </c>
      <c r="R3661">
        <f t="shared" si="244"/>
        <v>102</v>
      </c>
      <c r="S3661" s="10">
        <f t="shared" si="248"/>
        <v>235.46</v>
      </c>
      <c r="T3661" t="s">
        <v>8315</v>
      </c>
      <c r="U3661" t="s">
        <v>8316</v>
      </c>
    </row>
    <row r="3662" spans="1:21" ht="58.3" hidden="1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9">
        <f t="shared" si="245"/>
        <v>41996.881076388891</v>
      </c>
      <c r="L3662" s="9">
        <f t="shared" si="246"/>
        <v>41971.881076388891</v>
      </c>
      <c r="M3662" s="14">
        <f t="shared" si="247"/>
        <v>11</v>
      </c>
      <c r="N3662" t="b">
        <v>0</v>
      </c>
      <c r="O3662">
        <v>22</v>
      </c>
      <c r="P3662" t="b">
        <v>1</v>
      </c>
      <c r="Q3662" t="s">
        <v>8269</v>
      </c>
      <c r="R3662">
        <f t="shared" si="244"/>
        <v>100</v>
      </c>
      <c r="S3662" s="10">
        <f t="shared" si="248"/>
        <v>11.36</v>
      </c>
      <c r="T3662" t="s">
        <v>8315</v>
      </c>
      <c r="U3662" t="s">
        <v>8316</v>
      </c>
    </row>
    <row r="3663" spans="1:21" ht="43.75" hidden="1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9">
        <f t="shared" si="245"/>
        <v>42470.166666666672</v>
      </c>
      <c r="L3663" s="9">
        <f t="shared" si="246"/>
        <v>42447.896666666667</v>
      </c>
      <c r="M3663" s="14">
        <f t="shared" si="247"/>
        <v>3</v>
      </c>
      <c r="N3663" t="b">
        <v>0</v>
      </c>
      <c r="O3663">
        <v>36</v>
      </c>
      <c r="P3663" t="b">
        <v>1</v>
      </c>
      <c r="Q3663" t="s">
        <v>8269</v>
      </c>
      <c r="R3663">
        <f t="shared" si="244"/>
        <v>111</v>
      </c>
      <c r="S3663" s="10">
        <f t="shared" si="248"/>
        <v>92.5</v>
      </c>
      <c r="T3663" t="s">
        <v>8315</v>
      </c>
      <c r="U3663" t="s">
        <v>8316</v>
      </c>
    </row>
    <row r="3664" spans="1:21" ht="58.3" hidden="1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9">
        <f t="shared" si="245"/>
        <v>42094.178402777776</v>
      </c>
      <c r="L3664" s="9">
        <f t="shared" si="246"/>
        <v>42064.220069444447</v>
      </c>
      <c r="M3664" s="14">
        <f t="shared" si="247"/>
        <v>3</v>
      </c>
      <c r="N3664" t="b">
        <v>0</v>
      </c>
      <c r="O3664">
        <v>40</v>
      </c>
      <c r="P3664" t="b">
        <v>1</v>
      </c>
      <c r="Q3664" t="s">
        <v>8269</v>
      </c>
      <c r="R3664">
        <f t="shared" si="244"/>
        <v>101</v>
      </c>
      <c r="S3664" s="10">
        <f t="shared" si="248"/>
        <v>202.85</v>
      </c>
      <c r="T3664" t="s">
        <v>8315</v>
      </c>
      <c r="U3664" t="s">
        <v>8316</v>
      </c>
    </row>
    <row r="3665" spans="1:21" ht="43.75" hidden="1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9">
        <f t="shared" si="245"/>
        <v>42725.493402777778</v>
      </c>
      <c r="L3665" s="9">
        <f t="shared" si="246"/>
        <v>42665.451736111107</v>
      </c>
      <c r="M3665" s="14">
        <f t="shared" si="247"/>
        <v>10</v>
      </c>
      <c r="N3665" t="b">
        <v>0</v>
      </c>
      <c r="O3665">
        <v>9</v>
      </c>
      <c r="P3665" t="b">
        <v>1</v>
      </c>
      <c r="Q3665" t="s">
        <v>8269</v>
      </c>
      <c r="R3665">
        <f t="shared" si="244"/>
        <v>104</v>
      </c>
      <c r="S3665" s="10">
        <f t="shared" si="248"/>
        <v>26</v>
      </c>
      <c r="T3665" t="s">
        <v>8315</v>
      </c>
      <c r="U3665" t="s">
        <v>8316</v>
      </c>
    </row>
    <row r="3666" spans="1:21" ht="43.75" hidden="1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9">
        <f t="shared" si="245"/>
        <v>42537.248715277776</v>
      </c>
      <c r="L3666" s="9">
        <f t="shared" si="246"/>
        <v>42523.248715277776</v>
      </c>
      <c r="M3666" s="14">
        <f t="shared" si="247"/>
        <v>6</v>
      </c>
      <c r="N3666" t="b">
        <v>0</v>
      </c>
      <c r="O3666">
        <v>19</v>
      </c>
      <c r="P3666" t="b">
        <v>1</v>
      </c>
      <c r="Q3666" t="s">
        <v>8269</v>
      </c>
      <c r="R3666">
        <f t="shared" si="244"/>
        <v>109</v>
      </c>
      <c r="S3666" s="10">
        <f t="shared" si="248"/>
        <v>46.05</v>
      </c>
      <c r="T3666" t="s">
        <v>8315</v>
      </c>
      <c r="U3666" t="s">
        <v>8316</v>
      </c>
    </row>
    <row r="3667" spans="1:21" ht="43.75" hidden="1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9">
        <f t="shared" si="245"/>
        <v>42305.829166666663</v>
      </c>
      <c r="L3667" s="9">
        <f t="shared" si="246"/>
        <v>42294.808124999996</v>
      </c>
      <c r="M3667" s="14">
        <f t="shared" si="247"/>
        <v>10</v>
      </c>
      <c r="N3667" t="b">
        <v>0</v>
      </c>
      <c r="O3667">
        <v>14</v>
      </c>
      <c r="P3667" t="b">
        <v>1</v>
      </c>
      <c r="Q3667" t="s">
        <v>8269</v>
      </c>
      <c r="R3667">
        <f t="shared" si="244"/>
        <v>115</v>
      </c>
      <c r="S3667" s="10">
        <f t="shared" si="248"/>
        <v>51</v>
      </c>
      <c r="T3667" t="s">
        <v>8315</v>
      </c>
      <c r="U3667" t="s">
        <v>8316</v>
      </c>
    </row>
    <row r="3668" spans="1:21" ht="29.15" hidden="1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9">
        <f t="shared" si="245"/>
        <v>41844.291666666664</v>
      </c>
      <c r="L3668" s="9">
        <f t="shared" si="246"/>
        <v>41822.90488425926</v>
      </c>
      <c r="M3668" s="14">
        <f t="shared" si="247"/>
        <v>7</v>
      </c>
      <c r="N3668" t="b">
        <v>0</v>
      </c>
      <c r="O3668">
        <v>38</v>
      </c>
      <c r="P3668" t="b">
        <v>1</v>
      </c>
      <c r="Q3668" t="s">
        <v>8269</v>
      </c>
      <c r="R3668">
        <f t="shared" si="244"/>
        <v>100</v>
      </c>
      <c r="S3668" s="10">
        <f t="shared" si="248"/>
        <v>31.58</v>
      </c>
      <c r="T3668" t="s">
        <v>8315</v>
      </c>
      <c r="U3668" t="s">
        <v>8316</v>
      </c>
    </row>
    <row r="3669" spans="1:21" ht="43.75" hidden="1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9">
        <f t="shared" si="245"/>
        <v>42203.970127314817</v>
      </c>
      <c r="L3669" s="9">
        <f t="shared" si="246"/>
        <v>42173.970127314817</v>
      </c>
      <c r="M3669" s="14">
        <f t="shared" si="247"/>
        <v>6</v>
      </c>
      <c r="N3669" t="b">
        <v>0</v>
      </c>
      <c r="O3669">
        <v>58</v>
      </c>
      <c r="P3669" t="b">
        <v>1</v>
      </c>
      <c r="Q3669" t="s">
        <v>8269</v>
      </c>
      <c r="R3669">
        <f t="shared" si="244"/>
        <v>103</v>
      </c>
      <c r="S3669" s="10">
        <f t="shared" si="248"/>
        <v>53.36</v>
      </c>
      <c r="T3669" t="s">
        <v>8315</v>
      </c>
      <c r="U3669" t="s">
        <v>8316</v>
      </c>
    </row>
    <row r="3670" spans="1:21" ht="43.75" hidden="1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9">
        <f t="shared" si="245"/>
        <v>42208.772916666669</v>
      </c>
      <c r="L3670" s="9">
        <f t="shared" si="246"/>
        <v>42185.556157407409</v>
      </c>
      <c r="M3670" s="14">
        <f t="shared" si="247"/>
        <v>6</v>
      </c>
      <c r="N3670" t="b">
        <v>0</v>
      </c>
      <c r="O3670">
        <v>28</v>
      </c>
      <c r="P3670" t="b">
        <v>1</v>
      </c>
      <c r="Q3670" t="s">
        <v>8269</v>
      </c>
      <c r="R3670">
        <f t="shared" si="244"/>
        <v>104</v>
      </c>
      <c r="S3670" s="10">
        <f t="shared" si="248"/>
        <v>36.96</v>
      </c>
      <c r="T3670" t="s">
        <v>8315</v>
      </c>
      <c r="U3670" t="s">
        <v>8316</v>
      </c>
    </row>
    <row r="3671" spans="1:21" ht="43.75" hidden="1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9">
        <f t="shared" si="245"/>
        <v>42166.675196759257</v>
      </c>
      <c r="L3671" s="9">
        <f t="shared" si="246"/>
        <v>42136.675196759257</v>
      </c>
      <c r="M3671" s="14">
        <f t="shared" si="247"/>
        <v>5</v>
      </c>
      <c r="N3671" t="b">
        <v>0</v>
      </c>
      <c r="O3671">
        <v>17</v>
      </c>
      <c r="P3671" t="b">
        <v>1</v>
      </c>
      <c r="Q3671" t="s">
        <v>8269</v>
      </c>
      <c r="R3671">
        <f t="shared" si="244"/>
        <v>138</v>
      </c>
      <c r="S3671" s="10">
        <f t="shared" si="248"/>
        <v>81.290000000000006</v>
      </c>
      <c r="T3671" t="s">
        <v>8315</v>
      </c>
      <c r="U3671" t="s">
        <v>8316</v>
      </c>
    </row>
    <row r="3672" spans="1:21" ht="43.75" hidden="1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9">
        <f t="shared" si="245"/>
        <v>42155.958333333328</v>
      </c>
      <c r="L3672" s="9">
        <f t="shared" si="246"/>
        <v>42142.514016203699</v>
      </c>
      <c r="M3672" s="14">
        <f t="shared" si="247"/>
        <v>5</v>
      </c>
      <c r="N3672" t="b">
        <v>0</v>
      </c>
      <c r="O3672">
        <v>12</v>
      </c>
      <c r="P3672" t="b">
        <v>1</v>
      </c>
      <c r="Q3672" t="s">
        <v>8269</v>
      </c>
      <c r="R3672">
        <f t="shared" si="244"/>
        <v>110</v>
      </c>
      <c r="S3672" s="10">
        <f t="shared" si="248"/>
        <v>20.079999999999998</v>
      </c>
      <c r="T3672" t="s">
        <v>8315</v>
      </c>
      <c r="U3672" t="s">
        <v>8316</v>
      </c>
    </row>
    <row r="3673" spans="1:21" ht="43.75" hidden="1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9">
        <f t="shared" si="245"/>
        <v>41841.165972222225</v>
      </c>
      <c r="L3673" s="9">
        <f t="shared" si="246"/>
        <v>41820.62809027778</v>
      </c>
      <c r="M3673" s="14">
        <f t="shared" si="247"/>
        <v>6</v>
      </c>
      <c r="N3673" t="b">
        <v>0</v>
      </c>
      <c r="O3673">
        <v>40</v>
      </c>
      <c r="P3673" t="b">
        <v>1</v>
      </c>
      <c r="Q3673" t="s">
        <v>8269</v>
      </c>
      <c r="R3673">
        <f t="shared" si="244"/>
        <v>101</v>
      </c>
      <c r="S3673" s="10">
        <f t="shared" si="248"/>
        <v>88.25</v>
      </c>
      <c r="T3673" t="s">
        <v>8315</v>
      </c>
      <c r="U3673" t="s">
        <v>8316</v>
      </c>
    </row>
    <row r="3674" spans="1:21" ht="58.3" hidden="1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9">
        <f t="shared" si="245"/>
        <v>41908.946574074071</v>
      </c>
      <c r="L3674" s="9">
        <f t="shared" si="246"/>
        <v>41878.946574074071</v>
      </c>
      <c r="M3674" s="14">
        <f t="shared" si="247"/>
        <v>8</v>
      </c>
      <c r="N3674" t="b">
        <v>0</v>
      </c>
      <c r="O3674">
        <v>57</v>
      </c>
      <c r="P3674" t="b">
        <v>1</v>
      </c>
      <c r="Q3674" t="s">
        <v>8269</v>
      </c>
      <c r="R3674">
        <f t="shared" si="244"/>
        <v>102</v>
      </c>
      <c r="S3674" s="10">
        <f t="shared" si="248"/>
        <v>53.44</v>
      </c>
      <c r="T3674" t="s">
        <v>8315</v>
      </c>
      <c r="U3674" t="s">
        <v>8316</v>
      </c>
    </row>
    <row r="3675" spans="1:21" ht="43.75" hidden="1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9">
        <f t="shared" si="245"/>
        <v>41948.536111111112</v>
      </c>
      <c r="L3675" s="9">
        <f t="shared" si="246"/>
        <v>41914.295104166667</v>
      </c>
      <c r="M3675" s="14">
        <f t="shared" si="247"/>
        <v>10</v>
      </c>
      <c r="N3675" t="b">
        <v>0</v>
      </c>
      <c r="O3675">
        <v>114</v>
      </c>
      <c r="P3675" t="b">
        <v>1</v>
      </c>
      <c r="Q3675" t="s">
        <v>8269</v>
      </c>
      <c r="R3675">
        <f t="shared" si="244"/>
        <v>114</v>
      </c>
      <c r="S3675" s="10">
        <f t="shared" si="248"/>
        <v>39.869999999999997</v>
      </c>
      <c r="T3675" t="s">
        <v>8315</v>
      </c>
      <c r="U3675" t="s">
        <v>8316</v>
      </c>
    </row>
    <row r="3676" spans="1:21" ht="43.75" hidden="1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9">
        <f t="shared" si="245"/>
        <v>42616.873020833329</v>
      </c>
      <c r="L3676" s="9">
        <f t="shared" si="246"/>
        <v>42556.873020833329</v>
      </c>
      <c r="M3676" s="14">
        <f t="shared" si="247"/>
        <v>7</v>
      </c>
      <c r="N3676" t="b">
        <v>0</v>
      </c>
      <c r="O3676">
        <v>31</v>
      </c>
      <c r="P3676" t="b">
        <v>1</v>
      </c>
      <c r="Q3676" t="s">
        <v>8269</v>
      </c>
      <c r="R3676">
        <f t="shared" si="244"/>
        <v>100</v>
      </c>
      <c r="S3676" s="10">
        <f t="shared" si="248"/>
        <v>145.16</v>
      </c>
      <c r="T3676" t="s">
        <v>8315</v>
      </c>
      <c r="U3676" t="s">
        <v>8316</v>
      </c>
    </row>
    <row r="3677" spans="1:21" ht="43.75" hidden="1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9">
        <f t="shared" si="245"/>
        <v>42505.958333333328</v>
      </c>
      <c r="L3677" s="9">
        <f t="shared" si="246"/>
        <v>42493.597013888888</v>
      </c>
      <c r="M3677" s="14">
        <f t="shared" si="247"/>
        <v>5</v>
      </c>
      <c r="N3677" t="b">
        <v>0</v>
      </c>
      <c r="O3677">
        <v>3</v>
      </c>
      <c r="P3677" t="b">
        <v>1</v>
      </c>
      <c r="Q3677" t="s">
        <v>8269</v>
      </c>
      <c r="R3677">
        <f t="shared" si="244"/>
        <v>140</v>
      </c>
      <c r="S3677" s="10">
        <f t="shared" si="248"/>
        <v>23.33</v>
      </c>
      <c r="T3677" t="s">
        <v>8315</v>
      </c>
      <c r="U3677" t="s">
        <v>8316</v>
      </c>
    </row>
    <row r="3678" spans="1:21" ht="43.75" hidden="1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9">
        <f t="shared" si="245"/>
        <v>41894.815787037034</v>
      </c>
      <c r="L3678" s="9">
        <f t="shared" si="246"/>
        <v>41876.815787037034</v>
      </c>
      <c r="M3678" s="14">
        <f t="shared" si="247"/>
        <v>8</v>
      </c>
      <c r="N3678" t="b">
        <v>0</v>
      </c>
      <c r="O3678">
        <v>16</v>
      </c>
      <c r="P3678" t="b">
        <v>1</v>
      </c>
      <c r="Q3678" t="s">
        <v>8269</v>
      </c>
      <c r="R3678">
        <f t="shared" si="244"/>
        <v>129</v>
      </c>
      <c r="S3678" s="10">
        <f t="shared" si="248"/>
        <v>64.38</v>
      </c>
      <c r="T3678" t="s">
        <v>8315</v>
      </c>
      <c r="U3678" t="s">
        <v>8316</v>
      </c>
    </row>
    <row r="3679" spans="1:21" ht="43.75" hidden="1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9">
        <f t="shared" si="245"/>
        <v>41823.165972222225</v>
      </c>
      <c r="L3679" s="9">
        <f t="shared" si="246"/>
        <v>41802.574282407404</v>
      </c>
      <c r="M3679" s="14">
        <f t="shared" si="247"/>
        <v>6</v>
      </c>
      <c r="N3679" t="b">
        <v>0</v>
      </c>
      <c r="O3679">
        <v>199</v>
      </c>
      <c r="P3679" t="b">
        <v>1</v>
      </c>
      <c r="Q3679" t="s">
        <v>8269</v>
      </c>
      <c r="R3679">
        <f t="shared" ref="R3679:R3742" si="249">IFERROR(ROUND(E3679/D3679*100,0),0)</f>
        <v>103</v>
      </c>
      <c r="S3679" s="10">
        <f t="shared" si="248"/>
        <v>62.05</v>
      </c>
      <c r="T3679" t="s">
        <v>8315</v>
      </c>
      <c r="U3679" t="s">
        <v>8316</v>
      </c>
    </row>
    <row r="3680" spans="1:21" ht="43.75" hidden="1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9">
        <f t="shared" si="245"/>
        <v>42155.531226851846</v>
      </c>
      <c r="L3680" s="9">
        <f t="shared" si="246"/>
        <v>42120.531226851846</v>
      </c>
      <c r="M3680" s="14">
        <f t="shared" si="247"/>
        <v>4</v>
      </c>
      <c r="N3680" t="b">
        <v>0</v>
      </c>
      <c r="O3680">
        <v>31</v>
      </c>
      <c r="P3680" t="b">
        <v>1</v>
      </c>
      <c r="Q3680" t="s">
        <v>8269</v>
      </c>
      <c r="R3680">
        <f t="shared" si="249"/>
        <v>103</v>
      </c>
      <c r="S3680" s="10">
        <f t="shared" si="248"/>
        <v>66.13</v>
      </c>
      <c r="T3680" t="s">
        <v>8315</v>
      </c>
      <c r="U3680" t="s">
        <v>8316</v>
      </c>
    </row>
    <row r="3681" spans="1:21" ht="43.75" hidden="1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9">
        <f t="shared" si="245"/>
        <v>41821.207638888889</v>
      </c>
      <c r="L3681" s="9">
        <f t="shared" si="246"/>
        <v>41786.761354166665</v>
      </c>
      <c r="M3681" s="14">
        <f t="shared" si="247"/>
        <v>5</v>
      </c>
      <c r="N3681" t="b">
        <v>0</v>
      </c>
      <c r="O3681">
        <v>30</v>
      </c>
      <c r="P3681" t="b">
        <v>1</v>
      </c>
      <c r="Q3681" t="s">
        <v>8269</v>
      </c>
      <c r="R3681">
        <f t="shared" si="249"/>
        <v>110</v>
      </c>
      <c r="S3681" s="10">
        <f t="shared" si="248"/>
        <v>73.400000000000006</v>
      </c>
      <c r="T3681" t="s">
        <v>8315</v>
      </c>
      <c r="U3681" t="s">
        <v>8316</v>
      </c>
    </row>
    <row r="3682" spans="1:21" ht="43.75" hidden="1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9">
        <f t="shared" si="245"/>
        <v>42648.454097222217</v>
      </c>
      <c r="L3682" s="9">
        <f t="shared" si="246"/>
        <v>42627.454097222217</v>
      </c>
      <c r="M3682" s="14">
        <f t="shared" si="247"/>
        <v>9</v>
      </c>
      <c r="N3682" t="b">
        <v>0</v>
      </c>
      <c r="O3682">
        <v>34</v>
      </c>
      <c r="P3682" t="b">
        <v>1</v>
      </c>
      <c r="Q3682" t="s">
        <v>8269</v>
      </c>
      <c r="R3682">
        <f t="shared" si="249"/>
        <v>113</v>
      </c>
      <c r="S3682" s="10">
        <f t="shared" si="248"/>
        <v>99.5</v>
      </c>
      <c r="T3682" t="s">
        <v>8315</v>
      </c>
      <c r="U3682" t="s">
        <v>8316</v>
      </c>
    </row>
    <row r="3683" spans="1:21" ht="58.3" hidden="1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9">
        <f t="shared" si="245"/>
        <v>42384.651504629626</v>
      </c>
      <c r="L3683" s="9">
        <f t="shared" si="246"/>
        <v>42374.651504629626</v>
      </c>
      <c r="M3683" s="14">
        <f t="shared" si="247"/>
        <v>1</v>
      </c>
      <c r="N3683" t="b">
        <v>0</v>
      </c>
      <c r="O3683">
        <v>18</v>
      </c>
      <c r="P3683" t="b">
        <v>1</v>
      </c>
      <c r="Q3683" t="s">
        <v>8269</v>
      </c>
      <c r="R3683">
        <f t="shared" si="249"/>
        <v>112</v>
      </c>
      <c r="S3683" s="10">
        <f t="shared" si="248"/>
        <v>62.17</v>
      </c>
      <c r="T3683" t="s">
        <v>8315</v>
      </c>
      <c r="U3683" t="s">
        <v>8316</v>
      </c>
    </row>
    <row r="3684" spans="1:21" ht="43.75" hidden="1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9">
        <f t="shared" si="245"/>
        <v>41806.290972222225</v>
      </c>
      <c r="L3684" s="9">
        <f t="shared" si="246"/>
        <v>41772.685393518521</v>
      </c>
      <c r="M3684" s="14">
        <f t="shared" si="247"/>
        <v>5</v>
      </c>
      <c r="N3684" t="b">
        <v>0</v>
      </c>
      <c r="O3684">
        <v>67</v>
      </c>
      <c r="P3684" t="b">
        <v>1</v>
      </c>
      <c r="Q3684" t="s">
        <v>8269</v>
      </c>
      <c r="R3684">
        <f t="shared" si="249"/>
        <v>139</v>
      </c>
      <c r="S3684" s="10">
        <f t="shared" si="248"/>
        <v>62.33</v>
      </c>
      <c r="T3684" t="s">
        <v>8315</v>
      </c>
      <c r="U3684" t="s">
        <v>8316</v>
      </c>
    </row>
    <row r="3685" spans="1:21" ht="43.75" hidden="1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9">
        <f t="shared" si="245"/>
        <v>42663.116851851853</v>
      </c>
      <c r="L3685" s="9">
        <f t="shared" si="246"/>
        <v>42633.116851851853</v>
      </c>
      <c r="M3685" s="14">
        <f t="shared" si="247"/>
        <v>9</v>
      </c>
      <c r="N3685" t="b">
        <v>0</v>
      </c>
      <c r="O3685">
        <v>66</v>
      </c>
      <c r="P3685" t="b">
        <v>1</v>
      </c>
      <c r="Q3685" t="s">
        <v>8269</v>
      </c>
      <c r="R3685">
        <f t="shared" si="249"/>
        <v>111</v>
      </c>
      <c r="S3685" s="10">
        <f t="shared" si="248"/>
        <v>58.79</v>
      </c>
      <c r="T3685" t="s">
        <v>8315</v>
      </c>
      <c r="U3685" t="s">
        <v>8316</v>
      </c>
    </row>
    <row r="3686" spans="1:21" ht="43.75" hidden="1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9">
        <f t="shared" si="245"/>
        <v>42249.180393518516</v>
      </c>
      <c r="L3686" s="9">
        <f t="shared" si="246"/>
        <v>42219.180393518516</v>
      </c>
      <c r="M3686" s="14">
        <f t="shared" si="247"/>
        <v>8</v>
      </c>
      <c r="N3686" t="b">
        <v>0</v>
      </c>
      <c r="O3686">
        <v>23</v>
      </c>
      <c r="P3686" t="b">
        <v>1</v>
      </c>
      <c r="Q3686" t="s">
        <v>8269</v>
      </c>
      <c r="R3686">
        <f t="shared" si="249"/>
        <v>139</v>
      </c>
      <c r="S3686" s="10">
        <f t="shared" si="248"/>
        <v>45.35</v>
      </c>
      <c r="T3686" t="s">
        <v>8315</v>
      </c>
      <c r="U3686" t="s">
        <v>8316</v>
      </c>
    </row>
    <row r="3687" spans="1:21" ht="43.75" hidden="1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9">
        <f t="shared" si="245"/>
        <v>41778.875</v>
      </c>
      <c r="L3687" s="9">
        <f t="shared" si="246"/>
        <v>41753.593275462961</v>
      </c>
      <c r="M3687" s="14">
        <f t="shared" si="247"/>
        <v>4</v>
      </c>
      <c r="N3687" t="b">
        <v>0</v>
      </c>
      <c r="O3687">
        <v>126</v>
      </c>
      <c r="P3687" t="b">
        <v>1</v>
      </c>
      <c r="Q3687" t="s">
        <v>8269</v>
      </c>
      <c r="R3687">
        <f t="shared" si="249"/>
        <v>106</v>
      </c>
      <c r="S3687" s="10">
        <f t="shared" si="248"/>
        <v>41.94</v>
      </c>
      <c r="T3687" t="s">
        <v>8315</v>
      </c>
      <c r="U3687" t="s">
        <v>8316</v>
      </c>
    </row>
    <row r="3688" spans="1:21" ht="43.75" hidden="1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9">
        <f t="shared" si="245"/>
        <v>42245.165972222225</v>
      </c>
      <c r="L3688" s="9">
        <f t="shared" si="246"/>
        <v>42230.662731481483</v>
      </c>
      <c r="M3688" s="14">
        <f t="shared" si="247"/>
        <v>8</v>
      </c>
      <c r="N3688" t="b">
        <v>0</v>
      </c>
      <c r="O3688">
        <v>6</v>
      </c>
      <c r="P3688" t="b">
        <v>1</v>
      </c>
      <c r="Q3688" t="s">
        <v>8269</v>
      </c>
      <c r="R3688">
        <f t="shared" si="249"/>
        <v>101</v>
      </c>
      <c r="S3688" s="10">
        <f t="shared" si="248"/>
        <v>59.17</v>
      </c>
      <c r="T3688" t="s">
        <v>8315</v>
      </c>
      <c r="U3688" t="s">
        <v>8316</v>
      </c>
    </row>
    <row r="3689" spans="1:21" ht="43.75" hidden="1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9">
        <f t="shared" si="245"/>
        <v>41817.218229166669</v>
      </c>
      <c r="L3689" s="9">
        <f t="shared" si="246"/>
        <v>41787.218229166669</v>
      </c>
      <c r="M3689" s="14">
        <f t="shared" si="247"/>
        <v>5</v>
      </c>
      <c r="N3689" t="b">
        <v>0</v>
      </c>
      <c r="O3689">
        <v>25</v>
      </c>
      <c r="P3689" t="b">
        <v>1</v>
      </c>
      <c r="Q3689" t="s">
        <v>8269</v>
      </c>
      <c r="R3689">
        <f t="shared" si="249"/>
        <v>100</v>
      </c>
      <c r="S3689" s="10">
        <f t="shared" si="248"/>
        <v>200.49</v>
      </c>
      <c r="T3689" t="s">
        <v>8315</v>
      </c>
      <c r="U3689" t="s">
        <v>8316</v>
      </c>
    </row>
    <row r="3690" spans="1:21" ht="43.75" hidden="1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9">
        <f t="shared" si="245"/>
        <v>41859.787083333329</v>
      </c>
      <c r="L3690" s="9">
        <f t="shared" si="246"/>
        <v>41829.787083333329</v>
      </c>
      <c r="M3690" s="14">
        <f t="shared" si="247"/>
        <v>7</v>
      </c>
      <c r="N3690" t="b">
        <v>0</v>
      </c>
      <c r="O3690">
        <v>39</v>
      </c>
      <c r="P3690" t="b">
        <v>1</v>
      </c>
      <c r="Q3690" t="s">
        <v>8269</v>
      </c>
      <c r="R3690">
        <f t="shared" si="249"/>
        <v>109</v>
      </c>
      <c r="S3690" s="10">
        <f t="shared" si="248"/>
        <v>83.97</v>
      </c>
      <c r="T3690" t="s">
        <v>8315</v>
      </c>
      <c r="U3690" t="s">
        <v>8316</v>
      </c>
    </row>
    <row r="3691" spans="1:21" ht="43.75" hidden="1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9">
        <f t="shared" si="245"/>
        <v>42176.934027777781</v>
      </c>
      <c r="L3691" s="9">
        <f t="shared" si="246"/>
        <v>42147.826840277776</v>
      </c>
      <c r="M3691" s="14">
        <f t="shared" si="247"/>
        <v>5</v>
      </c>
      <c r="N3691" t="b">
        <v>0</v>
      </c>
      <c r="O3691">
        <v>62</v>
      </c>
      <c r="P3691" t="b">
        <v>1</v>
      </c>
      <c r="Q3691" t="s">
        <v>8269</v>
      </c>
      <c r="R3691">
        <f t="shared" si="249"/>
        <v>118</v>
      </c>
      <c r="S3691" s="10">
        <f t="shared" si="248"/>
        <v>57.26</v>
      </c>
      <c r="T3691" t="s">
        <v>8315</v>
      </c>
      <c r="U3691" t="s">
        <v>8316</v>
      </c>
    </row>
    <row r="3692" spans="1:21" ht="43.75" hidden="1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9">
        <f t="shared" si="245"/>
        <v>41970.639849537038</v>
      </c>
      <c r="L3692" s="9">
        <f t="shared" si="246"/>
        <v>41940.598182870373</v>
      </c>
      <c r="M3692" s="14">
        <f t="shared" si="247"/>
        <v>10</v>
      </c>
      <c r="N3692" t="b">
        <v>0</v>
      </c>
      <c r="O3692">
        <v>31</v>
      </c>
      <c r="P3692" t="b">
        <v>1</v>
      </c>
      <c r="Q3692" t="s">
        <v>8269</v>
      </c>
      <c r="R3692">
        <f t="shared" si="249"/>
        <v>120</v>
      </c>
      <c r="S3692" s="10">
        <f t="shared" si="248"/>
        <v>58.06</v>
      </c>
      <c r="T3692" t="s">
        <v>8315</v>
      </c>
      <c r="U3692" t="s">
        <v>8316</v>
      </c>
    </row>
    <row r="3693" spans="1:21" ht="29.15" hidden="1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9">
        <f t="shared" si="245"/>
        <v>42065.207638888889</v>
      </c>
      <c r="L3693" s="9">
        <f t="shared" si="246"/>
        <v>42020.700567129628</v>
      </c>
      <c r="M3693" s="14">
        <f t="shared" si="247"/>
        <v>1</v>
      </c>
      <c r="N3693" t="b">
        <v>0</v>
      </c>
      <c r="O3693">
        <v>274</v>
      </c>
      <c r="P3693" t="b">
        <v>1</v>
      </c>
      <c r="Q3693" t="s">
        <v>8269</v>
      </c>
      <c r="R3693">
        <f t="shared" si="249"/>
        <v>128</v>
      </c>
      <c r="S3693" s="10">
        <f t="shared" si="248"/>
        <v>186.8</v>
      </c>
      <c r="T3693" t="s">
        <v>8315</v>
      </c>
      <c r="U3693" t="s">
        <v>8316</v>
      </c>
    </row>
    <row r="3694" spans="1:21" ht="29.15" hidden="1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9">
        <f t="shared" si="245"/>
        <v>41901</v>
      </c>
      <c r="L3694" s="9">
        <f t="shared" si="246"/>
        <v>41891.96503472222</v>
      </c>
      <c r="M3694" s="14">
        <f t="shared" si="247"/>
        <v>9</v>
      </c>
      <c r="N3694" t="b">
        <v>0</v>
      </c>
      <c r="O3694">
        <v>17</v>
      </c>
      <c r="P3694" t="b">
        <v>1</v>
      </c>
      <c r="Q3694" t="s">
        <v>8269</v>
      </c>
      <c r="R3694">
        <f t="shared" si="249"/>
        <v>126</v>
      </c>
      <c r="S3694" s="10">
        <f t="shared" si="248"/>
        <v>74.12</v>
      </c>
      <c r="T3694" t="s">
        <v>8315</v>
      </c>
      <c r="U3694" t="s">
        <v>8316</v>
      </c>
    </row>
    <row r="3695" spans="1:21" ht="43.75" hidden="1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9">
        <f t="shared" si="245"/>
        <v>42338.9375</v>
      </c>
      <c r="L3695" s="9">
        <f t="shared" si="246"/>
        <v>42309.191307870366</v>
      </c>
      <c r="M3695" s="14">
        <f t="shared" si="247"/>
        <v>11</v>
      </c>
      <c r="N3695" t="b">
        <v>0</v>
      </c>
      <c r="O3695">
        <v>14</v>
      </c>
      <c r="P3695" t="b">
        <v>1</v>
      </c>
      <c r="Q3695" t="s">
        <v>8269</v>
      </c>
      <c r="R3695">
        <f t="shared" si="249"/>
        <v>129</v>
      </c>
      <c r="S3695" s="10">
        <f t="shared" si="248"/>
        <v>30.71</v>
      </c>
      <c r="T3695" t="s">
        <v>8315</v>
      </c>
      <c r="U3695" t="s">
        <v>8316</v>
      </c>
    </row>
    <row r="3696" spans="1:21" ht="58.3" hidden="1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9">
        <f t="shared" si="245"/>
        <v>42527.083333333328</v>
      </c>
      <c r="L3696" s="9">
        <f t="shared" si="246"/>
        <v>42490.133877314816</v>
      </c>
      <c r="M3696" s="14">
        <f t="shared" si="247"/>
        <v>4</v>
      </c>
      <c r="N3696" t="b">
        <v>0</v>
      </c>
      <c r="O3696">
        <v>60</v>
      </c>
      <c r="P3696" t="b">
        <v>1</v>
      </c>
      <c r="Q3696" t="s">
        <v>8269</v>
      </c>
      <c r="R3696">
        <f t="shared" si="249"/>
        <v>107</v>
      </c>
      <c r="S3696" s="10">
        <f t="shared" si="248"/>
        <v>62.67</v>
      </c>
      <c r="T3696" t="s">
        <v>8315</v>
      </c>
      <c r="U3696" t="s">
        <v>8316</v>
      </c>
    </row>
    <row r="3697" spans="1:21" ht="58.3" hidden="1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9">
        <f t="shared" si="245"/>
        <v>42015.870486111111</v>
      </c>
      <c r="L3697" s="9">
        <f t="shared" si="246"/>
        <v>41995.870486111111</v>
      </c>
      <c r="M3697" s="14">
        <f t="shared" si="247"/>
        <v>12</v>
      </c>
      <c r="N3697" t="b">
        <v>0</v>
      </c>
      <c r="O3697">
        <v>33</v>
      </c>
      <c r="P3697" t="b">
        <v>1</v>
      </c>
      <c r="Q3697" t="s">
        <v>8269</v>
      </c>
      <c r="R3697">
        <f t="shared" si="249"/>
        <v>100</v>
      </c>
      <c r="S3697" s="10">
        <f t="shared" si="248"/>
        <v>121.36</v>
      </c>
      <c r="T3697" t="s">
        <v>8315</v>
      </c>
      <c r="U3697" t="s">
        <v>8316</v>
      </c>
    </row>
    <row r="3698" spans="1:21" ht="43.75" hidden="1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9">
        <f t="shared" si="245"/>
        <v>42048.617083333331</v>
      </c>
      <c r="L3698" s="9">
        <f t="shared" si="246"/>
        <v>41988.617083333331</v>
      </c>
      <c r="M3698" s="14">
        <f t="shared" si="247"/>
        <v>12</v>
      </c>
      <c r="N3698" t="b">
        <v>0</v>
      </c>
      <c r="O3698">
        <v>78</v>
      </c>
      <c r="P3698" t="b">
        <v>1</v>
      </c>
      <c r="Q3698" t="s">
        <v>8269</v>
      </c>
      <c r="R3698">
        <f t="shared" si="249"/>
        <v>155</v>
      </c>
      <c r="S3698" s="10">
        <f t="shared" si="248"/>
        <v>39.74</v>
      </c>
      <c r="T3698" t="s">
        <v>8315</v>
      </c>
      <c r="U3698" t="s">
        <v>8316</v>
      </c>
    </row>
    <row r="3699" spans="1:21" ht="43.75" hidden="1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9">
        <f t="shared" si="245"/>
        <v>42500.465833333335</v>
      </c>
      <c r="L3699" s="9">
        <f t="shared" si="246"/>
        <v>42479.465833333335</v>
      </c>
      <c r="M3699" s="14">
        <f t="shared" si="247"/>
        <v>4</v>
      </c>
      <c r="N3699" t="b">
        <v>0</v>
      </c>
      <c r="O3699">
        <v>30</v>
      </c>
      <c r="P3699" t="b">
        <v>1</v>
      </c>
      <c r="Q3699" t="s">
        <v>8269</v>
      </c>
      <c r="R3699">
        <f t="shared" si="249"/>
        <v>108</v>
      </c>
      <c r="S3699" s="10">
        <f t="shared" si="248"/>
        <v>72</v>
      </c>
      <c r="T3699" t="s">
        <v>8315</v>
      </c>
      <c r="U3699" t="s">
        <v>8316</v>
      </c>
    </row>
    <row r="3700" spans="1:21" ht="43.75" hidden="1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9">
        <f t="shared" si="245"/>
        <v>42431.806562500002</v>
      </c>
      <c r="L3700" s="9">
        <f t="shared" si="246"/>
        <v>42401.806562500002</v>
      </c>
      <c r="M3700" s="14">
        <f t="shared" si="247"/>
        <v>2</v>
      </c>
      <c r="N3700" t="b">
        <v>0</v>
      </c>
      <c r="O3700">
        <v>136</v>
      </c>
      <c r="P3700" t="b">
        <v>1</v>
      </c>
      <c r="Q3700" t="s">
        <v>8269</v>
      </c>
      <c r="R3700">
        <f t="shared" si="249"/>
        <v>111</v>
      </c>
      <c r="S3700" s="10">
        <f t="shared" si="248"/>
        <v>40.630000000000003</v>
      </c>
      <c r="T3700" t="s">
        <v>8315</v>
      </c>
      <c r="U3700" t="s">
        <v>8316</v>
      </c>
    </row>
    <row r="3701" spans="1:21" ht="58.3" hidden="1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9">
        <f t="shared" si="245"/>
        <v>41927.602037037039</v>
      </c>
      <c r="L3701" s="9">
        <f t="shared" si="246"/>
        <v>41897.602037037039</v>
      </c>
      <c r="M3701" s="14">
        <f t="shared" si="247"/>
        <v>9</v>
      </c>
      <c r="N3701" t="b">
        <v>0</v>
      </c>
      <c r="O3701">
        <v>40</v>
      </c>
      <c r="P3701" t="b">
        <v>1</v>
      </c>
      <c r="Q3701" t="s">
        <v>8269</v>
      </c>
      <c r="R3701">
        <f t="shared" si="249"/>
        <v>101</v>
      </c>
      <c r="S3701" s="10">
        <f t="shared" si="248"/>
        <v>63</v>
      </c>
      <c r="T3701" t="s">
        <v>8315</v>
      </c>
      <c r="U3701" t="s">
        <v>8316</v>
      </c>
    </row>
    <row r="3702" spans="1:21" ht="29.15" hidden="1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9">
        <f t="shared" si="245"/>
        <v>41912.666666666664</v>
      </c>
      <c r="L3702" s="9">
        <f t="shared" si="246"/>
        <v>41882.585648148146</v>
      </c>
      <c r="M3702" s="14">
        <f t="shared" si="247"/>
        <v>8</v>
      </c>
      <c r="N3702" t="b">
        <v>0</v>
      </c>
      <c r="O3702">
        <v>18</v>
      </c>
      <c r="P3702" t="b">
        <v>1</v>
      </c>
      <c r="Q3702" t="s">
        <v>8269</v>
      </c>
      <c r="R3702">
        <f t="shared" si="249"/>
        <v>121</v>
      </c>
      <c r="S3702" s="10">
        <f t="shared" si="248"/>
        <v>33.67</v>
      </c>
      <c r="T3702" t="s">
        <v>8315</v>
      </c>
      <c r="U3702" t="s">
        <v>8316</v>
      </c>
    </row>
    <row r="3703" spans="1:21" ht="43.75" hidden="1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9">
        <f t="shared" si="245"/>
        <v>42159.541585648149</v>
      </c>
      <c r="L3703" s="9">
        <f t="shared" si="246"/>
        <v>42129.541585648149</v>
      </c>
      <c r="M3703" s="14">
        <f t="shared" si="247"/>
        <v>5</v>
      </c>
      <c r="N3703" t="b">
        <v>0</v>
      </c>
      <c r="O3703">
        <v>39</v>
      </c>
      <c r="P3703" t="b">
        <v>1</v>
      </c>
      <c r="Q3703" t="s">
        <v>8269</v>
      </c>
      <c r="R3703">
        <f t="shared" si="249"/>
        <v>100</v>
      </c>
      <c r="S3703" s="10">
        <f t="shared" si="248"/>
        <v>38.590000000000003</v>
      </c>
      <c r="T3703" t="s">
        <v>8315</v>
      </c>
      <c r="U3703" t="s">
        <v>8316</v>
      </c>
    </row>
    <row r="3704" spans="1:21" ht="58.3" hidden="1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9">
        <f t="shared" si="245"/>
        <v>42561.957638888889</v>
      </c>
      <c r="L3704" s="9">
        <f t="shared" si="246"/>
        <v>42524.53800925926</v>
      </c>
      <c r="M3704" s="14">
        <f t="shared" si="247"/>
        <v>6</v>
      </c>
      <c r="N3704" t="b">
        <v>0</v>
      </c>
      <c r="O3704">
        <v>21</v>
      </c>
      <c r="P3704" t="b">
        <v>1</v>
      </c>
      <c r="Q3704" t="s">
        <v>8269</v>
      </c>
      <c r="R3704">
        <f t="shared" si="249"/>
        <v>109</v>
      </c>
      <c r="S3704" s="10">
        <f t="shared" si="248"/>
        <v>155.94999999999999</v>
      </c>
      <c r="T3704" t="s">
        <v>8315</v>
      </c>
      <c r="U3704" t="s">
        <v>8316</v>
      </c>
    </row>
    <row r="3705" spans="1:21" ht="43.75" hidden="1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9">
        <f t="shared" si="245"/>
        <v>42595.290972222225</v>
      </c>
      <c r="L3705" s="9">
        <f t="shared" si="246"/>
        <v>42556.504490740743</v>
      </c>
      <c r="M3705" s="14">
        <f t="shared" si="247"/>
        <v>7</v>
      </c>
      <c r="N3705" t="b">
        <v>0</v>
      </c>
      <c r="O3705">
        <v>30</v>
      </c>
      <c r="P3705" t="b">
        <v>1</v>
      </c>
      <c r="Q3705" t="s">
        <v>8269</v>
      </c>
      <c r="R3705">
        <f t="shared" si="249"/>
        <v>123</v>
      </c>
      <c r="S3705" s="10">
        <f t="shared" si="248"/>
        <v>43.2</v>
      </c>
      <c r="T3705" t="s">
        <v>8315</v>
      </c>
      <c r="U3705" t="s">
        <v>8316</v>
      </c>
    </row>
    <row r="3706" spans="1:21" ht="43.75" hidden="1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9">
        <f t="shared" si="245"/>
        <v>42521.689745370371</v>
      </c>
      <c r="L3706" s="9">
        <f t="shared" si="246"/>
        <v>42461.689745370371</v>
      </c>
      <c r="M3706" s="14">
        <f t="shared" si="247"/>
        <v>4</v>
      </c>
      <c r="N3706" t="b">
        <v>0</v>
      </c>
      <c r="O3706">
        <v>27</v>
      </c>
      <c r="P3706" t="b">
        <v>1</v>
      </c>
      <c r="Q3706" t="s">
        <v>8269</v>
      </c>
      <c r="R3706">
        <f t="shared" si="249"/>
        <v>136</v>
      </c>
      <c r="S3706" s="10">
        <f t="shared" si="248"/>
        <v>15.15</v>
      </c>
      <c r="T3706" t="s">
        <v>8315</v>
      </c>
      <c r="U3706" t="s">
        <v>8316</v>
      </c>
    </row>
    <row r="3707" spans="1:21" ht="43.75" hidden="1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9">
        <f t="shared" si="245"/>
        <v>41813.75</v>
      </c>
      <c r="L3707" s="9">
        <f t="shared" si="246"/>
        <v>41792.542986111112</v>
      </c>
      <c r="M3707" s="14">
        <f t="shared" si="247"/>
        <v>6</v>
      </c>
      <c r="N3707" t="b">
        <v>0</v>
      </c>
      <c r="O3707">
        <v>35</v>
      </c>
      <c r="P3707" t="b">
        <v>1</v>
      </c>
      <c r="Q3707" t="s">
        <v>8269</v>
      </c>
      <c r="R3707">
        <f t="shared" si="249"/>
        <v>103</v>
      </c>
      <c r="S3707" s="10">
        <f t="shared" si="248"/>
        <v>83.57</v>
      </c>
      <c r="T3707" t="s">
        <v>8315</v>
      </c>
      <c r="U3707" t="s">
        <v>8316</v>
      </c>
    </row>
    <row r="3708" spans="1:21" ht="43.75" hidden="1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9">
        <f t="shared" si="245"/>
        <v>41894.913761574076</v>
      </c>
      <c r="L3708" s="9">
        <f t="shared" si="246"/>
        <v>41879.913761574076</v>
      </c>
      <c r="M3708" s="14">
        <f t="shared" si="247"/>
        <v>8</v>
      </c>
      <c r="N3708" t="b">
        <v>0</v>
      </c>
      <c r="O3708">
        <v>13</v>
      </c>
      <c r="P3708" t="b">
        <v>1</v>
      </c>
      <c r="Q3708" t="s">
        <v>8269</v>
      </c>
      <c r="R3708">
        <f t="shared" si="249"/>
        <v>121</v>
      </c>
      <c r="S3708" s="10">
        <f t="shared" si="248"/>
        <v>140</v>
      </c>
      <c r="T3708" t="s">
        <v>8315</v>
      </c>
      <c r="U3708" t="s">
        <v>8316</v>
      </c>
    </row>
    <row r="3709" spans="1:21" ht="43.75" hidden="1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9">
        <f t="shared" si="245"/>
        <v>42573.226388888885</v>
      </c>
      <c r="L3709" s="9">
        <f t="shared" si="246"/>
        <v>42552.048356481479</v>
      </c>
      <c r="M3709" s="14">
        <f t="shared" si="247"/>
        <v>7</v>
      </c>
      <c r="N3709" t="b">
        <v>0</v>
      </c>
      <c r="O3709">
        <v>23</v>
      </c>
      <c r="P3709" t="b">
        <v>1</v>
      </c>
      <c r="Q3709" t="s">
        <v>8269</v>
      </c>
      <c r="R3709">
        <f t="shared" si="249"/>
        <v>186</v>
      </c>
      <c r="S3709" s="10">
        <f t="shared" si="248"/>
        <v>80.87</v>
      </c>
      <c r="T3709" t="s">
        <v>8315</v>
      </c>
      <c r="U3709" t="s">
        <v>8316</v>
      </c>
    </row>
    <row r="3710" spans="1:21" ht="58.3" hidden="1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9">
        <f t="shared" si="245"/>
        <v>41824.142199074071</v>
      </c>
      <c r="L3710" s="9">
        <f t="shared" si="246"/>
        <v>41810.142199074071</v>
      </c>
      <c r="M3710" s="14">
        <f t="shared" si="247"/>
        <v>6</v>
      </c>
      <c r="N3710" t="b">
        <v>0</v>
      </c>
      <c r="O3710">
        <v>39</v>
      </c>
      <c r="P3710" t="b">
        <v>1</v>
      </c>
      <c r="Q3710" t="s">
        <v>8269</v>
      </c>
      <c r="R3710">
        <f t="shared" si="249"/>
        <v>300</v>
      </c>
      <c r="S3710" s="10">
        <f t="shared" si="248"/>
        <v>53.85</v>
      </c>
      <c r="T3710" t="s">
        <v>8315</v>
      </c>
      <c r="U3710" t="s">
        <v>8316</v>
      </c>
    </row>
    <row r="3711" spans="1:21" ht="43.75" hidden="1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9">
        <f t="shared" si="245"/>
        <v>41815.707708333335</v>
      </c>
      <c r="L3711" s="9">
        <f t="shared" si="246"/>
        <v>41785.707708333335</v>
      </c>
      <c r="M3711" s="14">
        <f t="shared" si="247"/>
        <v>5</v>
      </c>
      <c r="N3711" t="b">
        <v>0</v>
      </c>
      <c r="O3711">
        <v>35</v>
      </c>
      <c r="P3711" t="b">
        <v>1</v>
      </c>
      <c r="Q3711" t="s">
        <v>8269</v>
      </c>
      <c r="R3711">
        <f t="shared" si="249"/>
        <v>108</v>
      </c>
      <c r="S3711" s="10">
        <f t="shared" si="248"/>
        <v>30.93</v>
      </c>
      <c r="T3711" t="s">
        <v>8315</v>
      </c>
      <c r="U3711" t="s">
        <v>8316</v>
      </c>
    </row>
    <row r="3712" spans="1:21" ht="29.15" hidden="1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9">
        <f t="shared" si="245"/>
        <v>42097.576249999998</v>
      </c>
      <c r="L3712" s="9">
        <f t="shared" si="246"/>
        <v>42072.576249999998</v>
      </c>
      <c r="M3712" s="14">
        <f t="shared" si="247"/>
        <v>3</v>
      </c>
      <c r="N3712" t="b">
        <v>0</v>
      </c>
      <c r="O3712">
        <v>27</v>
      </c>
      <c r="P3712" t="b">
        <v>1</v>
      </c>
      <c r="Q3712" t="s">
        <v>8269</v>
      </c>
      <c r="R3712">
        <f t="shared" si="249"/>
        <v>141</v>
      </c>
      <c r="S3712" s="10">
        <f t="shared" si="248"/>
        <v>67.959999999999994</v>
      </c>
      <c r="T3712" t="s">
        <v>8315</v>
      </c>
      <c r="U3712" t="s">
        <v>8316</v>
      </c>
    </row>
    <row r="3713" spans="1:21" ht="29.15" hidden="1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9">
        <f t="shared" si="245"/>
        <v>41805.666666666664</v>
      </c>
      <c r="L3713" s="9">
        <f t="shared" si="246"/>
        <v>41779.724224537036</v>
      </c>
      <c r="M3713" s="14">
        <f t="shared" si="247"/>
        <v>5</v>
      </c>
      <c r="N3713" t="b">
        <v>0</v>
      </c>
      <c r="O3713">
        <v>21</v>
      </c>
      <c r="P3713" t="b">
        <v>1</v>
      </c>
      <c r="Q3713" t="s">
        <v>8269</v>
      </c>
      <c r="R3713">
        <f t="shared" si="249"/>
        <v>114</v>
      </c>
      <c r="S3713" s="10">
        <f t="shared" si="248"/>
        <v>27.14</v>
      </c>
      <c r="T3713" t="s">
        <v>8315</v>
      </c>
      <c r="U3713" t="s">
        <v>8316</v>
      </c>
    </row>
    <row r="3714" spans="1:21" ht="58.3" hidden="1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9">
        <f t="shared" si="245"/>
        <v>42155.290972222225</v>
      </c>
      <c r="L3714" s="9">
        <f t="shared" si="246"/>
        <v>42134.172071759262</v>
      </c>
      <c r="M3714" s="14">
        <f t="shared" si="247"/>
        <v>5</v>
      </c>
      <c r="N3714" t="b">
        <v>0</v>
      </c>
      <c r="O3714">
        <v>104</v>
      </c>
      <c r="P3714" t="b">
        <v>1</v>
      </c>
      <c r="Q3714" t="s">
        <v>8269</v>
      </c>
      <c r="R3714">
        <f t="shared" si="249"/>
        <v>154</v>
      </c>
      <c r="S3714" s="10">
        <f t="shared" si="248"/>
        <v>110.87</v>
      </c>
      <c r="T3714" t="s">
        <v>8315</v>
      </c>
      <c r="U3714" t="s">
        <v>8316</v>
      </c>
    </row>
    <row r="3715" spans="1:21" ht="43.75" hidden="1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9">
        <f t="shared" ref="K3715:K3778" si="250">(I3715/60/60/24) + DATE(1970,1,1)</f>
        <v>42525.738032407404</v>
      </c>
      <c r="L3715" s="9">
        <f t="shared" ref="L3715:L3778" si="251">(J3715/60/60/24) + DATE(1970,1,1)</f>
        <v>42505.738032407404</v>
      </c>
      <c r="M3715" s="14">
        <f t="shared" ref="M3715:M3778" si="252">MONTH(L3715)</f>
        <v>5</v>
      </c>
      <c r="N3715" t="b">
        <v>0</v>
      </c>
      <c r="O3715">
        <v>19</v>
      </c>
      <c r="P3715" t="b">
        <v>1</v>
      </c>
      <c r="Q3715" t="s">
        <v>8269</v>
      </c>
      <c r="R3715">
        <f t="shared" si="249"/>
        <v>102</v>
      </c>
      <c r="S3715" s="10">
        <f t="shared" ref="S3715:S3778" si="253">IFERROR(ROUND(E3715/O3715,2),0)</f>
        <v>106.84</v>
      </c>
      <c r="T3715" t="s">
        <v>8315</v>
      </c>
      <c r="U3715" t="s">
        <v>8316</v>
      </c>
    </row>
    <row r="3716" spans="1:21" ht="43.75" hidden="1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9">
        <f t="shared" si="250"/>
        <v>42150.165972222225</v>
      </c>
      <c r="L3716" s="9">
        <f t="shared" si="251"/>
        <v>42118.556331018524</v>
      </c>
      <c r="M3716" s="14">
        <f t="shared" si="252"/>
        <v>4</v>
      </c>
      <c r="N3716" t="b">
        <v>0</v>
      </c>
      <c r="O3716">
        <v>97</v>
      </c>
      <c r="P3716" t="b">
        <v>1</v>
      </c>
      <c r="Q3716" t="s">
        <v>8269</v>
      </c>
      <c r="R3716">
        <f t="shared" si="249"/>
        <v>102</v>
      </c>
      <c r="S3716" s="10">
        <f t="shared" si="253"/>
        <v>105.52</v>
      </c>
      <c r="T3716" t="s">
        <v>8315</v>
      </c>
      <c r="U3716" t="s">
        <v>8316</v>
      </c>
    </row>
    <row r="3717" spans="1:21" ht="43.75" hidden="1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9">
        <f t="shared" si="250"/>
        <v>42094.536111111112</v>
      </c>
      <c r="L3717" s="9">
        <f t="shared" si="251"/>
        <v>42036.995590277773</v>
      </c>
      <c r="M3717" s="14">
        <f t="shared" si="252"/>
        <v>2</v>
      </c>
      <c r="N3717" t="b">
        <v>0</v>
      </c>
      <c r="O3717">
        <v>27</v>
      </c>
      <c r="P3717" t="b">
        <v>1</v>
      </c>
      <c r="Q3717" t="s">
        <v>8269</v>
      </c>
      <c r="R3717">
        <f t="shared" si="249"/>
        <v>103</v>
      </c>
      <c r="S3717" s="10">
        <f t="shared" si="253"/>
        <v>132.96</v>
      </c>
      <c r="T3717" t="s">
        <v>8315</v>
      </c>
      <c r="U3717" t="s">
        <v>8316</v>
      </c>
    </row>
    <row r="3718" spans="1:21" ht="43.75" hidden="1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9">
        <f t="shared" si="250"/>
        <v>42390.887835648144</v>
      </c>
      <c r="L3718" s="9">
        <f t="shared" si="251"/>
        <v>42360.887835648144</v>
      </c>
      <c r="M3718" s="14">
        <f t="shared" si="252"/>
        <v>12</v>
      </c>
      <c r="N3718" t="b">
        <v>0</v>
      </c>
      <c r="O3718">
        <v>24</v>
      </c>
      <c r="P3718" t="b">
        <v>1</v>
      </c>
      <c r="Q3718" t="s">
        <v>8269</v>
      </c>
      <c r="R3718">
        <f t="shared" si="249"/>
        <v>156</v>
      </c>
      <c r="S3718" s="10">
        <f t="shared" si="253"/>
        <v>51.92</v>
      </c>
      <c r="T3718" t="s">
        <v>8315</v>
      </c>
      <c r="U3718" t="s">
        <v>8316</v>
      </c>
    </row>
    <row r="3719" spans="1:21" ht="43.75" hidden="1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9">
        <f t="shared" si="250"/>
        <v>42133.866307870368</v>
      </c>
      <c r="L3719" s="9">
        <f t="shared" si="251"/>
        <v>42102.866307870368</v>
      </c>
      <c r="M3719" s="14">
        <f t="shared" si="252"/>
        <v>4</v>
      </c>
      <c r="N3719" t="b">
        <v>0</v>
      </c>
      <c r="O3719">
        <v>13</v>
      </c>
      <c r="P3719" t="b">
        <v>1</v>
      </c>
      <c r="Q3719" t="s">
        <v>8269</v>
      </c>
      <c r="R3719">
        <f t="shared" si="249"/>
        <v>101</v>
      </c>
      <c r="S3719" s="10">
        <f t="shared" si="253"/>
        <v>310</v>
      </c>
      <c r="T3719" t="s">
        <v>8315</v>
      </c>
      <c r="U3719" t="s">
        <v>8316</v>
      </c>
    </row>
    <row r="3720" spans="1:21" ht="43.75" hidden="1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9">
        <f t="shared" si="250"/>
        <v>42062.716145833328</v>
      </c>
      <c r="L3720" s="9">
        <f t="shared" si="251"/>
        <v>42032.716145833328</v>
      </c>
      <c r="M3720" s="14">
        <f t="shared" si="252"/>
        <v>1</v>
      </c>
      <c r="N3720" t="b">
        <v>0</v>
      </c>
      <c r="O3720">
        <v>46</v>
      </c>
      <c r="P3720" t="b">
        <v>1</v>
      </c>
      <c r="Q3720" t="s">
        <v>8269</v>
      </c>
      <c r="R3720">
        <f t="shared" si="249"/>
        <v>239</v>
      </c>
      <c r="S3720" s="10">
        <f t="shared" si="253"/>
        <v>26.02</v>
      </c>
      <c r="T3720" t="s">
        <v>8315</v>
      </c>
      <c r="U3720" t="s">
        <v>8316</v>
      </c>
    </row>
    <row r="3721" spans="1:21" ht="29.15" hidden="1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9">
        <f t="shared" si="250"/>
        <v>42177.729930555557</v>
      </c>
      <c r="L3721" s="9">
        <f t="shared" si="251"/>
        <v>42147.729930555557</v>
      </c>
      <c r="M3721" s="14">
        <f t="shared" si="252"/>
        <v>5</v>
      </c>
      <c r="N3721" t="b">
        <v>0</v>
      </c>
      <c r="O3721">
        <v>4</v>
      </c>
      <c r="P3721" t="b">
        <v>1</v>
      </c>
      <c r="Q3721" t="s">
        <v>8269</v>
      </c>
      <c r="R3721">
        <f t="shared" si="249"/>
        <v>210</v>
      </c>
      <c r="S3721" s="10">
        <f t="shared" si="253"/>
        <v>105</v>
      </c>
      <c r="T3721" t="s">
        <v>8315</v>
      </c>
      <c r="U3721" t="s">
        <v>8316</v>
      </c>
    </row>
    <row r="3722" spans="1:21" ht="29.15" hidden="1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9">
        <f t="shared" si="250"/>
        <v>42187.993125000001</v>
      </c>
      <c r="L3722" s="9">
        <f t="shared" si="251"/>
        <v>42165.993125000001</v>
      </c>
      <c r="M3722" s="14">
        <f t="shared" si="252"/>
        <v>6</v>
      </c>
      <c r="N3722" t="b">
        <v>0</v>
      </c>
      <c r="O3722">
        <v>40</v>
      </c>
      <c r="P3722" t="b">
        <v>1</v>
      </c>
      <c r="Q3722" t="s">
        <v>8269</v>
      </c>
      <c r="R3722">
        <f t="shared" si="249"/>
        <v>105</v>
      </c>
      <c r="S3722" s="10">
        <f t="shared" si="253"/>
        <v>86.23</v>
      </c>
      <c r="T3722" t="s">
        <v>8315</v>
      </c>
      <c r="U3722" t="s">
        <v>8316</v>
      </c>
    </row>
    <row r="3723" spans="1:21" ht="58.3" hidden="1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9">
        <f t="shared" si="250"/>
        <v>41948.977824074071</v>
      </c>
      <c r="L3723" s="9">
        <f t="shared" si="251"/>
        <v>41927.936157407406</v>
      </c>
      <c r="M3723" s="14">
        <f t="shared" si="252"/>
        <v>10</v>
      </c>
      <c r="N3723" t="b">
        <v>0</v>
      </c>
      <c r="O3723">
        <v>44</v>
      </c>
      <c r="P3723" t="b">
        <v>1</v>
      </c>
      <c r="Q3723" t="s">
        <v>8269</v>
      </c>
      <c r="R3723">
        <f t="shared" si="249"/>
        <v>101</v>
      </c>
      <c r="S3723" s="10">
        <f t="shared" si="253"/>
        <v>114.55</v>
      </c>
      <c r="T3723" t="s">
        <v>8315</v>
      </c>
      <c r="U3723" t="s">
        <v>8316</v>
      </c>
    </row>
    <row r="3724" spans="1:21" ht="58.3" hidden="1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9">
        <f t="shared" si="250"/>
        <v>42411.957638888889</v>
      </c>
      <c r="L3724" s="9">
        <f t="shared" si="251"/>
        <v>42381.671840277777</v>
      </c>
      <c r="M3724" s="14">
        <f t="shared" si="252"/>
        <v>1</v>
      </c>
      <c r="N3724" t="b">
        <v>0</v>
      </c>
      <c r="O3724">
        <v>35</v>
      </c>
      <c r="P3724" t="b">
        <v>1</v>
      </c>
      <c r="Q3724" t="s">
        <v>8269</v>
      </c>
      <c r="R3724">
        <f t="shared" si="249"/>
        <v>111</v>
      </c>
      <c r="S3724" s="10">
        <f t="shared" si="253"/>
        <v>47.66</v>
      </c>
      <c r="T3724" t="s">
        <v>8315</v>
      </c>
      <c r="U3724" t="s">
        <v>8316</v>
      </c>
    </row>
    <row r="3725" spans="1:21" ht="29.15" hidden="1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9">
        <f t="shared" si="250"/>
        <v>41973.794699074075</v>
      </c>
      <c r="L3725" s="9">
        <f t="shared" si="251"/>
        <v>41943.753032407411</v>
      </c>
      <c r="M3725" s="14">
        <f t="shared" si="252"/>
        <v>10</v>
      </c>
      <c r="N3725" t="b">
        <v>0</v>
      </c>
      <c r="O3725">
        <v>63</v>
      </c>
      <c r="P3725" t="b">
        <v>1</v>
      </c>
      <c r="Q3725" t="s">
        <v>8269</v>
      </c>
      <c r="R3725">
        <f t="shared" si="249"/>
        <v>102</v>
      </c>
      <c r="S3725" s="10">
        <f t="shared" si="253"/>
        <v>72.89</v>
      </c>
      <c r="T3725" t="s">
        <v>8315</v>
      </c>
      <c r="U3725" t="s">
        <v>8316</v>
      </c>
    </row>
    <row r="3726" spans="1:21" ht="43.75" hidden="1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9">
        <f t="shared" si="250"/>
        <v>42494.958333333328</v>
      </c>
      <c r="L3726" s="9">
        <f t="shared" si="251"/>
        <v>42465.491435185191</v>
      </c>
      <c r="M3726" s="14">
        <f t="shared" si="252"/>
        <v>4</v>
      </c>
      <c r="N3726" t="b">
        <v>0</v>
      </c>
      <c r="O3726">
        <v>89</v>
      </c>
      <c r="P3726" t="b">
        <v>1</v>
      </c>
      <c r="Q3726" t="s">
        <v>8269</v>
      </c>
      <c r="R3726">
        <f t="shared" si="249"/>
        <v>103</v>
      </c>
      <c r="S3726" s="10">
        <f t="shared" si="253"/>
        <v>49.55</v>
      </c>
      <c r="T3726" t="s">
        <v>8315</v>
      </c>
      <c r="U3726" t="s">
        <v>8316</v>
      </c>
    </row>
    <row r="3727" spans="1:21" ht="43.75" hidden="1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9">
        <f t="shared" si="250"/>
        <v>42418.895833333328</v>
      </c>
      <c r="L3727" s="9">
        <f t="shared" si="251"/>
        <v>42401.945219907408</v>
      </c>
      <c r="M3727" s="14">
        <f t="shared" si="252"/>
        <v>2</v>
      </c>
      <c r="N3727" t="b">
        <v>0</v>
      </c>
      <c r="O3727">
        <v>15</v>
      </c>
      <c r="P3727" t="b">
        <v>1</v>
      </c>
      <c r="Q3727" t="s">
        <v>8269</v>
      </c>
      <c r="R3727">
        <f t="shared" si="249"/>
        <v>127</v>
      </c>
      <c r="S3727" s="10">
        <f t="shared" si="253"/>
        <v>25.4</v>
      </c>
      <c r="T3727" t="s">
        <v>8315</v>
      </c>
      <c r="U3727" t="s">
        <v>8316</v>
      </c>
    </row>
    <row r="3728" spans="1:21" ht="43.75" hidden="1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9">
        <f t="shared" si="250"/>
        <v>42489.875</v>
      </c>
      <c r="L3728" s="9">
        <f t="shared" si="251"/>
        <v>42462.140868055561</v>
      </c>
      <c r="M3728" s="14">
        <f t="shared" si="252"/>
        <v>4</v>
      </c>
      <c r="N3728" t="b">
        <v>0</v>
      </c>
      <c r="O3728">
        <v>46</v>
      </c>
      <c r="P3728" t="b">
        <v>1</v>
      </c>
      <c r="Q3728" t="s">
        <v>8269</v>
      </c>
      <c r="R3728">
        <f t="shared" si="249"/>
        <v>339</v>
      </c>
      <c r="S3728" s="10">
        <f t="shared" si="253"/>
        <v>62.59</v>
      </c>
      <c r="T3728" t="s">
        <v>8315</v>
      </c>
      <c r="U3728" t="s">
        <v>8316</v>
      </c>
    </row>
    <row r="3729" spans="1:21" ht="43.75" hidden="1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9">
        <f t="shared" si="250"/>
        <v>42663.204861111109</v>
      </c>
      <c r="L3729" s="9">
        <f t="shared" si="251"/>
        <v>42632.348310185189</v>
      </c>
      <c r="M3729" s="14">
        <f t="shared" si="252"/>
        <v>9</v>
      </c>
      <c r="N3729" t="b">
        <v>0</v>
      </c>
      <c r="O3729">
        <v>33</v>
      </c>
      <c r="P3729" t="b">
        <v>1</v>
      </c>
      <c r="Q3729" t="s">
        <v>8269</v>
      </c>
      <c r="R3729">
        <f t="shared" si="249"/>
        <v>101</v>
      </c>
      <c r="S3729" s="10">
        <f t="shared" si="253"/>
        <v>61.06</v>
      </c>
      <c r="T3729" t="s">
        <v>8315</v>
      </c>
      <c r="U3729" t="s">
        <v>8316</v>
      </c>
    </row>
    <row r="3730" spans="1:21" ht="43.75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250"/>
        <v>42235.171018518522</v>
      </c>
      <c r="L3730" s="9">
        <f t="shared" si="251"/>
        <v>42205.171018518522</v>
      </c>
      <c r="M3730" s="14">
        <f t="shared" si="252"/>
        <v>7</v>
      </c>
      <c r="N3730" t="b">
        <v>0</v>
      </c>
      <c r="O3730">
        <v>31</v>
      </c>
      <c r="P3730" t="b">
        <v>0</v>
      </c>
      <c r="Q3730" t="s">
        <v>8269</v>
      </c>
      <c r="R3730">
        <f t="shared" si="249"/>
        <v>9</v>
      </c>
      <c r="S3730" s="10">
        <f t="shared" si="253"/>
        <v>60.06</v>
      </c>
      <c r="T3730" t="s">
        <v>8315</v>
      </c>
      <c r="U3730" t="s">
        <v>8316</v>
      </c>
    </row>
    <row r="3731" spans="1:21" ht="58.3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250"/>
        <v>42086.16333333333</v>
      </c>
      <c r="L3731" s="9">
        <f t="shared" si="251"/>
        <v>42041.205000000002</v>
      </c>
      <c r="M3731" s="14">
        <f t="shared" si="252"/>
        <v>2</v>
      </c>
      <c r="N3731" t="b">
        <v>0</v>
      </c>
      <c r="O3731">
        <v>5</v>
      </c>
      <c r="P3731" t="b">
        <v>0</v>
      </c>
      <c r="Q3731" t="s">
        <v>8269</v>
      </c>
      <c r="R3731">
        <f t="shared" si="249"/>
        <v>7</v>
      </c>
      <c r="S3731" s="10">
        <f t="shared" si="253"/>
        <v>72.400000000000006</v>
      </c>
      <c r="T3731" t="s">
        <v>8315</v>
      </c>
      <c r="U3731" t="s">
        <v>8316</v>
      </c>
    </row>
    <row r="3732" spans="1:21" ht="43.75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250"/>
        <v>42233.677766203706</v>
      </c>
      <c r="L3732" s="9">
        <f t="shared" si="251"/>
        <v>42203.677766203706</v>
      </c>
      <c r="M3732" s="14">
        <f t="shared" si="252"/>
        <v>7</v>
      </c>
      <c r="N3732" t="b">
        <v>0</v>
      </c>
      <c r="O3732">
        <v>1</v>
      </c>
      <c r="P3732" t="b">
        <v>0</v>
      </c>
      <c r="Q3732" t="s">
        <v>8269</v>
      </c>
      <c r="R3732">
        <f t="shared" si="249"/>
        <v>10</v>
      </c>
      <c r="S3732" s="10">
        <f t="shared" si="253"/>
        <v>100</v>
      </c>
      <c r="T3732" t="s">
        <v>8315</v>
      </c>
      <c r="U3732" t="s">
        <v>8316</v>
      </c>
    </row>
    <row r="3733" spans="1:21" ht="43.75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250"/>
        <v>42014.140972222223</v>
      </c>
      <c r="L3733" s="9">
        <f t="shared" si="251"/>
        <v>41983.752847222218</v>
      </c>
      <c r="M3733" s="14">
        <f t="shared" si="252"/>
        <v>12</v>
      </c>
      <c r="N3733" t="b">
        <v>0</v>
      </c>
      <c r="O3733">
        <v>12</v>
      </c>
      <c r="P3733" t="b">
        <v>0</v>
      </c>
      <c r="Q3733" t="s">
        <v>8269</v>
      </c>
      <c r="R3733">
        <f t="shared" si="249"/>
        <v>11</v>
      </c>
      <c r="S3733" s="10">
        <f t="shared" si="253"/>
        <v>51.67</v>
      </c>
      <c r="T3733" t="s">
        <v>8315</v>
      </c>
      <c r="U3733" t="s">
        <v>8316</v>
      </c>
    </row>
    <row r="3734" spans="1:21" ht="43.75" hidden="1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250"/>
        <v>42028.5</v>
      </c>
      <c r="L3734" s="9">
        <f t="shared" si="251"/>
        <v>41968.677465277782</v>
      </c>
      <c r="M3734" s="14">
        <f t="shared" si="252"/>
        <v>11</v>
      </c>
      <c r="N3734" t="b">
        <v>0</v>
      </c>
      <c r="O3734">
        <v>4</v>
      </c>
      <c r="P3734" t="b">
        <v>0</v>
      </c>
      <c r="Q3734" t="s">
        <v>8269</v>
      </c>
      <c r="R3734">
        <f t="shared" si="249"/>
        <v>15</v>
      </c>
      <c r="S3734" s="10">
        <f t="shared" si="253"/>
        <v>32.75</v>
      </c>
      <c r="T3734" t="s">
        <v>8315</v>
      </c>
      <c r="U3734" t="s">
        <v>8316</v>
      </c>
    </row>
    <row r="3735" spans="1:21" ht="43.75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250"/>
        <v>42112.9375</v>
      </c>
      <c r="L3735" s="9">
        <f t="shared" si="251"/>
        <v>42103.024398148147</v>
      </c>
      <c r="M3735" s="14">
        <f t="shared" si="252"/>
        <v>4</v>
      </c>
      <c r="N3735" t="b">
        <v>0</v>
      </c>
      <c r="O3735">
        <v>0</v>
      </c>
      <c r="P3735" t="b">
        <v>0</v>
      </c>
      <c r="Q3735" t="s">
        <v>8269</v>
      </c>
      <c r="R3735">
        <f t="shared" si="249"/>
        <v>0</v>
      </c>
      <c r="S3735" s="10">
        <f t="shared" si="253"/>
        <v>0</v>
      </c>
      <c r="T3735" t="s">
        <v>8315</v>
      </c>
      <c r="U3735" t="s">
        <v>8316</v>
      </c>
    </row>
    <row r="3736" spans="1:21" ht="58.3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250"/>
        <v>42149.901574074072</v>
      </c>
      <c r="L3736" s="9">
        <f t="shared" si="251"/>
        <v>42089.901574074072</v>
      </c>
      <c r="M3736" s="14">
        <f t="shared" si="252"/>
        <v>3</v>
      </c>
      <c r="N3736" t="b">
        <v>0</v>
      </c>
      <c r="O3736">
        <v>7</v>
      </c>
      <c r="P3736" t="b">
        <v>0</v>
      </c>
      <c r="Q3736" t="s">
        <v>8269</v>
      </c>
      <c r="R3736">
        <f t="shared" si="249"/>
        <v>28</v>
      </c>
      <c r="S3736" s="10">
        <f t="shared" si="253"/>
        <v>61</v>
      </c>
      <c r="T3736" t="s">
        <v>8315</v>
      </c>
      <c r="U3736" t="s">
        <v>8316</v>
      </c>
    </row>
    <row r="3737" spans="1:21" ht="29.15" hidden="1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250"/>
        <v>42152.693159722221</v>
      </c>
      <c r="L3737" s="9">
        <f t="shared" si="251"/>
        <v>42122.693159722221</v>
      </c>
      <c r="M3737" s="14">
        <f t="shared" si="252"/>
        <v>4</v>
      </c>
      <c r="N3737" t="b">
        <v>0</v>
      </c>
      <c r="O3737">
        <v>2</v>
      </c>
      <c r="P3737" t="b">
        <v>0</v>
      </c>
      <c r="Q3737" t="s">
        <v>8269</v>
      </c>
      <c r="R3737">
        <f t="shared" si="249"/>
        <v>13</v>
      </c>
      <c r="S3737" s="10">
        <f t="shared" si="253"/>
        <v>10</v>
      </c>
      <c r="T3737" t="s">
        <v>8315</v>
      </c>
      <c r="U3737" t="s">
        <v>8316</v>
      </c>
    </row>
    <row r="3738" spans="1:21" ht="43.75" hidden="1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250"/>
        <v>42086.75</v>
      </c>
      <c r="L3738" s="9">
        <f t="shared" si="251"/>
        <v>42048.711724537032</v>
      </c>
      <c r="M3738" s="14">
        <f t="shared" si="252"/>
        <v>2</v>
      </c>
      <c r="N3738" t="b">
        <v>0</v>
      </c>
      <c r="O3738">
        <v>1</v>
      </c>
      <c r="P3738" t="b">
        <v>0</v>
      </c>
      <c r="Q3738" t="s">
        <v>8269</v>
      </c>
      <c r="R3738">
        <f t="shared" si="249"/>
        <v>1</v>
      </c>
      <c r="S3738" s="10">
        <f t="shared" si="253"/>
        <v>10</v>
      </c>
      <c r="T3738" t="s">
        <v>8315</v>
      </c>
      <c r="U3738" t="s">
        <v>8316</v>
      </c>
    </row>
    <row r="3739" spans="1:21" ht="43.75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250"/>
        <v>42320.290972222225</v>
      </c>
      <c r="L3739" s="9">
        <f t="shared" si="251"/>
        <v>42297.691006944442</v>
      </c>
      <c r="M3739" s="14">
        <f t="shared" si="252"/>
        <v>10</v>
      </c>
      <c r="N3739" t="b">
        <v>0</v>
      </c>
      <c r="O3739">
        <v>4</v>
      </c>
      <c r="P3739" t="b">
        <v>0</v>
      </c>
      <c r="Q3739" t="s">
        <v>8269</v>
      </c>
      <c r="R3739">
        <f t="shared" si="249"/>
        <v>21</v>
      </c>
      <c r="S3739" s="10">
        <f t="shared" si="253"/>
        <v>37.5</v>
      </c>
      <c r="T3739" t="s">
        <v>8315</v>
      </c>
      <c r="U3739" t="s">
        <v>8316</v>
      </c>
    </row>
    <row r="3740" spans="1:21" ht="29.15" hidden="1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250"/>
        <v>41835.916666666664</v>
      </c>
      <c r="L3740" s="9">
        <f t="shared" si="251"/>
        <v>41813.938715277778</v>
      </c>
      <c r="M3740" s="14">
        <f t="shared" si="252"/>
        <v>6</v>
      </c>
      <c r="N3740" t="b">
        <v>0</v>
      </c>
      <c r="O3740">
        <v>6</v>
      </c>
      <c r="P3740" t="b">
        <v>0</v>
      </c>
      <c r="Q3740" t="s">
        <v>8269</v>
      </c>
      <c r="R3740">
        <f t="shared" si="249"/>
        <v>18</v>
      </c>
      <c r="S3740" s="10">
        <f t="shared" si="253"/>
        <v>45</v>
      </c>
      <c r="T3740" t="s">
        <v>8315</v>
      </c>
      <c r="U3740" t="s">
        <v>8316</v>
      </c>
    </row>
    <row r="3741" spans="1:21" ht="43.75" hidden="1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250"/>
        <v>42568.449861111112</v>
      </c>
      <c r="L3741" s="9">
        <f t="shared" si="251"/>
        <v>42548.449861111112</v>
      </c>
      <c r="M3741" s="14">
        <f t="shared" si="252"/>
        <v>6</v>
      </c>
      <c r="N3741" t="b">
        <v>0</v>
      </c>
      <c r="O3741">
        <v>8</v>
      </c>
      <c r="P3741" t="b">
        <v>0</v>
      </c>
      <c r="Q3741" t="s">
        <v>8269</v>
      </c>
      <c r="R3741">
        <f t="shared" si="249"/>
        <v>20</v>
      </c>
      <c r="S3741" s="10">
        <f t="shared" si="253"/>
        <v>100.63</v>
      </c>
      <c r="T3741" t="s">
        <v>8315</v>
      </c>
      <c r="U3741" t="s">
        <v>8316</v>
      </c>
    </row>
    <row r="3742" spans="1:21" ht="43.75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250"/>
        <v>41863.079143518517</v>
      </c>
      <c r="L3742" s="9">
        <f t="shared" si="251"/>
        <v>41833.089756944442</v>
      </c>
      <c r="M3742" s="14">
        <f t="shared" si="252"/>
        <v>7</v>
      </c>
      <c r="N3742" t="b">
        <v>0</v>
      </c>
      <c r="O3742">
        <v>14</v>
      </c>
      <c r="P3742" t="b">
        <v>0</v>
      </c>
      <c r="Q3742" t="s">
        <v>8269</v>
      </c>
      <c r="R3742">
        <f t="shared" si="249"/>
        <v>18</v>
      </c>
      <c r="S3742" s="10">
        <f t="shared" si="253"/>
        <v>25.57</v>
      </c>
      <c r="T3742" t="s">
        <v>8315</v>
      </c>
      <c r="U3742" t="s">
        <v>8316</v>
      </c>
    </row>
    <row r="3743" spans="1:21" ht="43.75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250"/>
        <v>42355.920717592591</v>
      </c>
      <c r="L3743" s="9">
        <f t="shared" si="251"/>
        <v>42325.920717592591</v>
      </c>
      <c r="M3743" s="14">
        <f t="shared" si="252"/>
        <v>11</v>
      </c>
      <c r="N3743" t="b">
        <v>0</v>
      </c>
      <c r="O3743">
        <v>0</v>
      </c>
      <c r="P3743" t="b">
        <v>0</v>
      </c>
      <c r="Q3743" t="s">
        <v>8269</v>
      </c>
      <c r="R3743">
        <f t="shared" ref="R3743:R3806" si="254">IFERROR(ROUND(E3743/D3743*100,0),0)</f>
        <v>0</v>
      </c>
      <c r="S3743" s="10">
        <f t="shared" si="253"/>
        <v>0</v>
      </c>
      <c r="T3743" t="s">
        <v>8315</v>
      </c>
      <c r="U3743" t="s">
        <v>8316</v>
      </c>
    </row>
    <row r="3744" spans="1:21" ht="43.75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250"/>
        <v>41888.214629629627</v>
      </c>
      <c r="L3744" s="9">
        <f t="shared" si="251"/>
        <v>41858.214629629627</v>
      </c>
      <c r="M3744" s="14">
        <f t="shared" si="252"/>
        <v>8</v>
      </c>
      <c r="N3744" t="b">
        <v>0</v>
      </c>
      <c r="O3744">
        <v>4</v>
      </c>
      <c r="P3744" t="b">
        <v>0</v>
      </c>
      <c r="Q3744" t="s">
        <v>8269</v>
      </c>
      <c r="R3744">
        <f t="shared" si="254"/>
        <v>2</v>
      </c>
      <c r="S3744" s="10">
        <f t="shared" si="253"/>
        <v>25</v>
      </c>
      <c r="T3744" t="s">
        <v>8315</v>
      </c>
      <c r="U3744" t="s">
        <v>8316</v>
      </c>
    </row>
    <row r="3745" spans="1:21" ht="29.15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250"/>
        <v>41823.710231481484</v>
      </c>
      <c r="L3745" s="9">
        <f t="shared" si="251"/>
        <v>41793.710231481484</v>
      </c>
      <c r="M3745" s="14">
        <f t="shared" si="252"/>
        <v>6</v>
      </c>
      <c r="N3745" t="b">
        <v>0</v>
      </c>
      <c r="O3745">
        <v>0</v>
      </c>
      <c r="P3745" t="b">
        <v>0</v>
      </c>
      <c r="Q3745" t="s">
        <v>8269</v>
      </c>
      <c r="R3745">
        <f t="shared" si="254"/>
        <v>0</v>
      </c>
      <c r="S3745" s="10">
        <f t="shared" si="253"/>
        <v>0</v>
      </c>
      <c r="T3745" t="s">
        <v>8315</v>
      </c>
      <c r="U3745" t="s">
        <v>8316</v>
      </c>
    </row>
    <row r="3746" spans="1:21" ht="58.3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250"/>
        <v>41825.165972222225</v>
      </c>
      <c r="L3746" s="9">
        <f t="shared" si="251"/>
        <v>41793.814259259263</v>
      </c>
      <c r="M3746" s="14">
        <f t="shared" si="252"/>
        <v>6</v>
      </c>
      <c r="N3746" t="b">
        <v>0</v>
      </c>
      <c r="O3746">
        <v>0</v>
      </c>
      <c r="P3746" t="b">
        <v>0</v>
      </c>
      <c r="Q3746" t="s">
        <v>8269</v>
      </c>
      <c r="R3746">
        <f t="shared" si="254"/>
        <v>0</v>
      </c>
      <c r="S3746" s="10">
        <f t="shared" si="253"/>
        <v>0</v>
      </c>
      <c r="T3746" t="s">
        <v>8315</v>
      </c>
      <c r="U3746" t="s">
        <v>8316</v>
      </c>
    </row>
    <row r="3747" spans="1:21" ht="43.75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250"/>
        <v>41861.697939814818</v>
      </c>
      <c r="L3747" s="9">
        <f t="shared" si="251"/>
        <v>41831.697939814818</v>
      </c>
      <c r="M3747" s="14">
        <f t="shared" si="252"/>
        <v>7</v>
      </c>
      <c r="N3747" t="b">
        <v>0</v>
      </c>
      <c r="O3747">
        <v>1</v>
      </c>
      <c r="P3747" t="b">
        <v>0</v>
      </c>
      <c r="Q3747" t="s">
        <v>8269</v>
      </c>
      <c r="R3747">
        <f t="shared" si="254"/>
        <v>10</v>
      </c>
      <c r="S3747" s="10">
        <f t="shared" si="253"/>
        <v>10</v>
      </c>
      <c r="T3747" t="s">
        <v>8315</v>
      </c>
      <c r="U3747" t="s">
        <v>8316</v>
      </c>
    </row>
    <row r="3748" spans="1:21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250"/>
        <v>42651.389340277776</v>
      </c>
      <c r="L3748" s="9">
        <f t="shared" si="251"/>
        <v>42621.389340277776</v>
      </c>
      <c r="M3748" s="14">
        <f t="shared" si="252"/>
        <v>9</v>
      </c>
      <c r="N3748" t="b">
        <v>0</v>
      </c>
      <c r="O3748">
        <v>1</v>
      </c>
      <c r="P3748" t="b">
        <v>0</v>
      </c>
      <c r="Q3748" t="s">
        <v>8269</v>
      </c>
      <c r="R3748">
        <f t="shared" si="254"/>
        <v>2</v>
      </c>
      <c r="S3748" s="10">
        <f t="shared" si="253"/>
        <v>202</v>
      </c>
      <c r="T3748" t="s">
        <v>8315</v>
      </c>
      <c r="U3748" t="s">
        <v>8316</v>
      </c>
    </row>
    <row r="3749" spans="1:21" ht="29.15" hidden="1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250"/>
        <v>42190.957638888889</v>
      </c>
      <c r="L3749" s="9">
        <f t="shared" si="251"/>
        <v>42164.299722222218</v>
      </c>
      <c r="M3749" s="14">
        <f t="shared" si="252"/>
        <v>6</v>
      </c>
      <c r="N3749" t="b">
        <v>0</v>
      </c>
      <c r="O3749">
        <v>1</v>
      </c>
      <c r="P3749" t="b">
        <v>0</v>
      </c>
      <c r="Q3749" t="s">
        <v>8269</v>
      </c>
      <c r="R3749">
        <f t="shared" si="254"/>
        <v>1</v>
      </c>
      <c r="S3749" s="10">
        <f t="shared" si="253"/>
        <v>25</v>
      </c>
      <c r="T3749" t="s">
        <v>8315</v>
      </c>
      <c r="U3749" t="s">
        <v>8316</v>
      </c>
    </row>
    <row r="3750" spans="1:21" ht="43.75" hidden="1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250"/>
        <v>42416.249305555553</v>
      </c>
      <c r="L3750" s="9">
        <f t="shared" si="251"/>
        <v>42395.706435185188</v>
      </c>
      <c r="M3750" s="14">
        <f t="shared" si="252"/>
        <v>1</v>
      </c>
      <c r="N3750" t="b">
        <v>0</v>
      </c>
      <c r="O3750">
        <v>52</v>
      </c>
      <c r="P3750" t="b">
        <v>1</v>
      </c>
      <c r="Q3750" t="s">
        <v>8303</v>
      </c>
      <c r="R3750">
        <f t="shared" si="254"/>
        <v>104</v>
      </c>
      <c r="S3750" s="10">
        <f t="shared" si="253"/>
        <v>99.54</v>
      </c>
      <c r="T3750" t="s">
        <v>8315</v>
      </c>
      <c r="U3750" t="s">
        <v>8357</v>
      </c>
    </row>
    <row r="3751" spans="1:21" ht="43.75" hidden="1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250"/>
        <v>42489.165972222225</v>
      </c>
      <c r="L3751" s="9">
        <f t="shared" si="251"/>
        <v>42458.127175925925</v>
      </c>
      <c r="M3751" s="14">
        <f t="shared" si="252"/>
        <v>3</v>
      </c>
      <c r="N3751" t="b">
        <v>0</v>
      </c>
      <c r="O3751">
        <v>7</v>
      </c>
      <c r="P3751" t="b">
        <v>1</v>
      </c>
      <c r="Q3751" t="s">
        <v>8303</v>
      </c>
      <c r="R3751">
        <f t="shared" si="254"/>
        <v>105</v>
      </c>
      <c r="S3751" s="10">
        <f t="shared" si="253"/>
        <v>75</v>
      </c>
      <c r="T3751" t="s">
        <v>8315</v>
      </c>
      <c r="U3751" t="s">
        <v>8357</v>
      </c>
    </row>
    <row r="3752" spans="1:21" ht="87.45" hidden="1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250"/>
        <v>42045.332638888889</v>
      </c>
      <c r="L3752" s="9">
        <f t="shared" si="251"/>
        <v>42016.981574074074</v>
      </c>
      <c r="M3752" s="14">
        <f t="shared" si="252"/>
        <v>1</v>
      </c>
      <c r="N3752" t="b">
        <v>0</v>
      </c>
      <c r="O3752">
        <v>28</v>
      </c>
      <c r="P3752" t="b">
        <v>1</v>
      </c>
      <c r="Q3752" t="s">
        <v>8303</v>
      </c>
      <c r="R3752">
        <f t="shared" si="254"/>
        <v>100</v>
      </c>
      <c r="S3752" s="10">
        <f t="shared" si="253"/>
        <v>215.25</v>
      </c>
      <c r="T3752" t="s">
        <v>8315</v>
      </c>
      <c r="U3752" t="s">
        <v>8357</v>
      </c>
    </row>
    <row r="3753" spans="1:21" ht="43.75" hidden="1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250"/>
        <v>42462.993900462956</v>
      </c>
      <c r="L3753" s="9">
        <f t="shared" si="251"/>
        <v>42403.035567129627</v>
      </c>
      <c r="M3753" s="14">
        <f t="shared" si="252"/>
        <v>2</v>
      </c>
      <c r="N3753" t="b">
        <v>0</v>
      </c>
      <c r="O3753">
        <v>11</v>
      </c>
      <c r="P3753" t="b">
        <v>1</v>
      </c>
      <c r="Q3753" t="s">
        <v>8303</v>
      </c>
      <c r="R3753">
        <f t="shared" si="254"/>
        <v>133</v>
      </c>
      <c r="S3753" s="10">
        <f t="shared" si="253"/>
        <v>120.55</v>
      </c>
      <c r="T3753" t="s">
        <v>8315</v>
      </c>
      <c r="U3753" t="s">
        <v>8357</v>
      </c>
    </row>
    <row r="3754" spans="1:21" ht="58.3" hidden="1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250"/>
        <v>42659.875</v>
      </c>
      <c r="L3754" s="9">
        <f t="shared" si="251"/>
        <v>42619.802488425921</v>
      </c>
      <c r="M3754" s="14">
        <f t="shared" si="252"/>
        <v>9</v>
      </c>
      <c r="N3754" t="b">
        <v>0</v>
      </c>
      <c r="O3754">
        <v>15</v>
      </c>
      <c r="P3754" t="b">
        <v>1</v>
      </c>
      <c r="Q3754" t="s">
        <v>8303</v>
      </c>
      <c r="R3754">
        <f t="shared" si="254"/>
        <v>113</v>
      </c>
      <c r="S3754" s="10">
        <f t="shared" si="253"/>
        <v>37.67</v>
      </c>
      <c r="T3754" t="s">
        <v>8315</v>
      </c>
      <c r="U3754" t="s">
        <v>8357</v>
      </c>
    </row>
    <row r="3755" spans="1:21" ht="43.75" hidden="1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250"/>
        <v>42158</v>
      </c>
      <c r="L3755" s="9">
        <f t="shared" si="251"/>
        <v>42128.824074074073</v>
      </c>
      <c r="M3755" s="14">
        <f t="shared" si="252"/>
        <v>5</v>
      </c>
      <c r="N3755" t="b">
        <v>0</v>
      </c>
      <c r="O3755">
        <v>30</v>
      </c>
      <c r="P3755" t="b">
        <v>1</v>
      </c>
      <c r="Q3755" t="s">
        <v>8303</v>
      </c>
      <c r="R3755">
        <f t="shared" si="254"/>
        <v>103</v>
      </c>
      <c r="S3755" s="10">
        <f t="shared" si="253"/>
        <v>172.23</v>
      </c>
      <c r="T3755" t="s">
        <v>8315</v>
      </c>
      <c r="U3755" t="s">
        <v>8357</v>
      </c>
    </row>
    <row r="3756" spans="1:21" ht="43.75" hidden="1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250"/>
        <v>41846.207638888889</v>
      </c>
      <c r="L3756" s="9">
        <f t="shared" si="251"/>
        <v>41808.881215277775</v>
      </c>
      <c r="M3756" s="14">
        <f t="shared" si="252"/>
        <v>6</v>
      </c>
      <c r="N3756" t="b">
        <v>0</v>
      </c>
      <c r="O3756">
        <v>27</v>
      </c>
      <c r="P3756" t="b">
        <v>1</v>
      </c>
      <c r="Q3756" t="s">
        <v>8303</v>
      </c>
      <c r="R3756">
        <f t="shared" si="254"/>
        <v>120</v>
      </c>
      <c r="S3756" s="10">
        <f t="shared" si="253"/>
        <v>111.11</v>
      </c>
      <c r="T3756" t="s">
        <v>8315</v>
      </c>
      <c r="U3756" t="s">
        <v>8357</v>
      </c>
    </row>
    <row r="3757" spans="1:21" ht="43.75" hidden="1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250"/>
        <v>42475.866979166662</v>
      </c>
      <c r="L3757" s="9">
        <f t="shared" si="251"/>
        <v>42445.866979166662</v>
      </c>
      <c r="M3757" s="14">
        <f t="shared" si="252"/>
        <v>3</v>
      </c>
      <c r="N3757" t="b">
        <v>0</v>
      </c>
      <c r="O3757">
        <v>28</v>
      </c>
      <c r="P3757" t="b">
        <v>1</v>
      </c>
      <c r="Q3757" t="s">
        <v>8303</v>
      </c>
      <c r="R3757">
        <f t="shared" si="254"/>
        <v>130</v>
      </c>
      <c r="S3757" s="10">
        <f t="shared" si="253"/>
        <v>25.46</v>
      </c>
      <c r="T3757" t="s">
        <v>8315</v>
      </c>
      <c r="U3757" t="s">
        <v>8357</v>
      </c>
    </row>
    <row r="3758" spans="1:21" ht="43.75" hidden="1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250"/>
        <v>41801.814791666664</v>
      </c>
      <c r="L3758" s="9">
        <f t="shared" si="251"/>
        <v>41771.814791666664</v>
      </c>
      <c r="M3758" s="14">
        <f t="shared" si="252"/>
        <v>5</v>
      </c>
      <c r="N3758" t="b">
        <v>0</v>
      </c>
      <c r="O3758">
        <v>17</v>
      </c>
      <c r="P3758" t="b">
        <v>1</v>
      </c>
      <c r="Q3758" t="s">
        <v>8303</v>
      </c>
      <c r="R3758">
        <f t="shared" si="254"/>
        <v>101</v>
      </c>
      <c r="S3758" s="10">
        <f t="shared" si="253"/>
        <v>267.64999999999998</v>
      </c>
      <c r="T3758" t="s">
        <v>8315</v>
      </c>
      <c r="U3758" t="s">
        <v>8357</v>
      </c>
    </row>
    <row r="3759" spans="1:21" ht="43.75" hidden="1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250"/>
        <v>41974.850868055553</v>
      </c>
      <c r="L3759" s="9">
        <f t="shared" si="251"/>
        <v>41954.850868055553</v>
      </c>
      <c r="M3759" s="14">
        <f t="shared" si="252"/>
        <v>11</v>
      </c>
      <c r="N3759" t="b">
        <v>0</v>
      </c>
      <c r="O3759">
        <v>50</v>
      </c>
      <c r="P3759" t="b">
        <v>1</v>
      </c>
      <c r="Q3759" t="s">
        <v>8303</v>
      </c>
      <c r="R3759">
        <f t="shared" si="254"/>
        <v>109</v>
      </c>
      <c r="S3759" s="10">
        <f t="shared" si="253"/>
        <v>75.959999999999994</v>
      </c>
      <c r="T3759" t="s">
        <v>8315</v>
      </c>
      <c r="U3759" t="s">
        <v>8357</v>
      </c>
    </row>
    <row r="3760" spans="1:21" ht="29.15" hidden="1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250"/>
        <v>41778.208333333336</v>
      </c>
      <c r="L3760" s="9">
        <f t="shared" si="251"/>
        <v>41747.471504629626</v>
      </c>
      <c r="M3760" s="14">
        <f t="shared" si="252"/>
        <v>4</v>
      </c>
      <c r="N3760" t="b">
        <v>0</v>
      </c>
      <c r="O3760">
        <v>26</v>
      </c>
      <c r="P3760" t="b">
        <v>1</v>
      </c>
      <c r="Q3760" t="s">
        <v>8303</v>
      </c>
      <c r="R3760">
        <f t="shared" si="254"/>
        <v>102</v>
      </c>
      <c r="S3760" s="10">
        <f t="shared" si="253"/>
        <v>59.04</v>
      </c>
      <c r="T3760" t="s">
        <v>8315</v>
      </c>
      <c r="U3760" t="s">
        <v>8357</v>
      </c>
    </row>
    <row r="3761" spans="1:21" ht="29.15" hidden="1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250"/>
        <v>42242.108252314814</v>
      </c>
      <c r="L3761" s="9">
        <f t="shared" si="251"/>
        <v>42182.108252314814</v>
      </c>
      <c r="M3761" s="14">
        <f t="shared" si="252"/>
        <v>6</v>
      </c>
      <c r="N3761" t="b">
        <v>0</v>
      </c>
      <c r="O3761">
        <v>88</v>
      </c>
      <c r="P3761" t="b">
        <v>1</v>
      </c>
      <c r="Q3761" t="s">
        <v>8303</v>
      </c>
      <c r="R3761">
        <f t="shared" si="254"/>
        <v>110</v>
      </c>
      <c r="S3761" s="10">
        <f t="shared" si="253"/>
        <v>50.11</v>
      </c>
      <c r="T3761" t="s">
        <v>8315</v>
      </c>
      <c r="U3761" t="s">
        <v>8357</v>
      </c>
    </row>
    <row r="3762" spans="1:21" ht="43.75" hidden="1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250"/>
        <v>41764.525300925925</v>
      </c>
      <c r="L3762" s="9">
        <f t="shared" si="251"/>
        <v>41739.525300925925</v>
      </c>
      <c r="M3762" s="14">
        <f t="shared" si="252"/>
        <v>4</v>
      </c>
      <c r="N3762" t="b">
        <v>0</v>
      </c>
      <c r="O3762">
        <v>91</v>
      </c>
      <c r="P3762" t="b">
        <v>1</v>
      </c>
      <c r="Q3762" t="s">
        <v>8303</v>
      </c>
      <c r="R3762">
        <f t="shared" si="254"/>
        <v>101</v>
      </c>
      <c r="S3762" s="10">
        <f t="shared" si="253"/>
        <v>55.5</v>
      </c>
      <c r="T3762" t="s">
        <v>8315</v>
      </c>
      <c r="U3762" t="s">
        <v>8357</v>
      </c>
    </row>
    <row r="3763" spans="1:21" ht="58.3" hidden="1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250"/>
        <v>42226.958333333328</v>
      </c>
      <c r="L3763" s="9">
        <f t="shared" si="251"/>
        <v>42173.466863425929</v>
      </c>
      <c r="M3763" s="14">
        <f t="shared" si="252"/>
        <v>6</v>
      </c>
      <c r="N3763" t="b">
        <v>0</v>
      </c>
      <c r="O3763">
        <v>3</v>
      </c>
      <c r="P3763" t="b">
        <v>1</v>
      </c>
      <c r="Q3763" t="s">
        <v>8303</v>
      </c>
      <c r="R3763">
        <f t="shared" si="254"/>
        <v>100</v>
      </c>
      <c r="S3763" s="10">
        <f t="shared" si="253"/>
        <v>166.67</v>
      </c>
      <c r="T3763" t="s">
        <v>8315</v>
      </c>
      <c r="U3763" t="s">
        <v>8357</v>
      </c>
    </row>
    <row r="3764" spans="1:21" ht="43.75" hidden="1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250"/>
        <v>42218.813530092593</v>
      </c>
      <c r="L3764" s="9">
        <f t="shared" si="251"/>
        <v>42193.813530092593</v>
      </c>
      <c r="M3764" s="14">
        <f t="shared" si="252"/>
        <v>7</v>
      </c>
      <c r="N3764" t="b">
        <v>0</v>
      </c>
      <c r="O3764">
        <v>28</v>
      </c>
      <c r="P3764" t="b">
        <v>1</v>
      </c>
      <c r="Q3764" t="s">
        <v>8303</v>
      </c>
      <c r="R3764">
        <f t="shared" si="254"/>
        <v>106</v>
      </c>
      <c r="S3764" s="10">
        <f t="shared" si="253"/>
        <v>47.43</v>
      </c>
      <c r="T3764" t="s">
        <v>8315</v>
      </c>
      <c r="U3764" t="s">
        <v>8357</v>
      </c>
    </row>
    <row r="3765" spans="1:21" ht="29.15" hidden="1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250"/>
        <v>42095.708634259259</v>
      </c>
      <c r="L3765" s="9">
        <f t="shared" si="251"/>
        <v>42065.750300925924</v>
      </c>
      <c r="M3765" s="14">
        <f t="shared" si="252"/>
        <v>3</v>
      </c>
      <c r="N3765" t="b">
        <v>0</v>
      </c>
      <c r="O3765">
        <v>77</v>
      </c>
      <c r="P3765" t="b">
        <v>1</v>
      </c>
      <c r="Q3765" t="s">
        <v>8303</v>
      </c>
      <c r="R3765">
        <f t="shared" si="254"/>
        <v>100</v>
      </c>
      <c r="S3765" s="10">
        <f t="shared" si="253"/>
        <v>64.94</v>
      </c>
      <c r="T3765" t="s">
        <v>8315</v>
      </c>
      <c r="U3765" t="s">
        <v>8357</v>
      </c>
    </row>
    <row r="3766" spans="1:21" ht="43.75" hidden="1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250"/>
        <v>42519.024999999994</v>
      </c>
      <c r="L3766" s="9">
        <f t="shared" si="251"/>
        <v>42499.842962962968</v>
      </c>
      <c r="M3766" s="14">
        <f t="shared" si="252"/>
        <v>5</v>
      </c>
      <c r="N3766" t="b">
        <v>0</v>
      </c>
      <c r="O3766">
        <v>27</v>
      </c>
      <c r="P3766" t="b">
        <v>1</v>
      </c>
      <c r="Q3766" t="s">
        <v>8303</v>
      </c>
      <c r="R3766">
        <f t="shared" si="254"/>
        <v>100</v>
      </c>
      <c r="S3766" s="10">
        <f t="shared" si="253"/>
        <v>55.56</v>
      </c>
      <c r="T3766" t="s">
        <v>8315</v>
      </c>
      <c r="U3766" t="s">
        <v>8357</v>
      </c>
    </row>
    <row r="3767" spans="1:21" ht="43.75" hidden="1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250"/>
        <v>41850.776412037041</v>
      </c>
      <c r="L3767" s="9">
        <f t="shared" si="251"/>
        <v>41820.776412037041</v>
      </c>
      <c r="M3767" s="14">
        <f t="shared" si="252"/>
        <v>6</v>
      </c>
      <c r="N3767" t="b">
        <v>0</v>
      </c>
      <c r="O3767">
        <v>107</v>
      </c>
      <c r="P3767" t="b">
        <v>1</v>
      </c>
      <c r="Q3767" t="s">
        <v>8303</v>
      </c>
      <c r="R3767">
        <f t="shared" si="254"/>
        <v>113</v>
      </c>
      <c r="S3767" s="10">
        <f t="shared" si="253"/>
        <v>74.22</v>
      </c>
      <c r="T3767" t="s">
        <v>8315</v>
      </c>
      <c r="U3767" t="s">
        <v>8357</v>
      </c>
    </row>
    <row r="3768" spans="1:21" ht="43.75" hidden="1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250"/>
        <v>41823.167187500003</v>
      </c>
      <c r="L3768" s="9">
        <f t="shared" si="251"/>
        <v>41788.167187500003</v>
      </c>
      <c r="M3768" s="14">
        <f t="shared" si="252"/>
        <v>5</v>
      </c>
      <c r="N3768" t="b">
        <v>0</v>
      </c>
      <c r="O3768">
        <v>96</v>
      </c>
      <c r="P3768" t="b">
        <v>1</v>
      </c>
      <c r="Q3768" t="s">
        <v>8303</v>
      </c>
      <c r="R3768">
        <f t="shared" si="254"/>
        <v>103</v>
      </c>
      <c r="S3768" s="10">
        <f t="shared" si="253"/>
        <v>106.93</v>
      </c>
      <c r="T3768" t="s">
        <v>8315</v>
      </c>
      <c r="U3768" t="s">
        <v>8357</v>
      </c>
    </row>
    <row r="3769" spans="1:21" ht="43.75" hidden="1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250"/>
        <v>42064.207638888889</v>
      </c>
      <c r="L3769" s="9">
        <f t="shared" si="251"/>
        <v>42050.019641203704</v>
      </c>
      <c r="M3769" s="14">
        <f t="shared" si="252"/>
        <v>2</v>
      </c>
      <c r="N3769" t="b">
        <v>0</v>
      </c>
      <c r="O3769">
        <v>56</v>
      </c>
      <c r="P3769" t="b">
        <v>1</v>
      </c>
      <c r="Q3769" t="s">
        <v>8303</v>
      </c>
      <c r="R3769">
        <f t="shared" si="254"/>
        <v>117</v>
      </c>
      <c r="S3769" s="10">
        <f t="shared" si="253"/>
        <v>41.7</v>
      </c>
      <c r="T3769" t="s">
        <v>8315</v>
      </c>
      <c r="U3769" t="s">
        <v>8357</v>
      </c>
    </row>
    <row r="3770" spans="1:21" ht="43.75" hidden="1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250"/>
        <v>41802.727893518517</v>
      </c>
      <c r="L3770" s="9">
        <f t="shared" si="251"/>
        <v>41772.727893518517</v>
      </c>
      <c r="M3770" s="14">
        <f t="shared" si="252"/>
        <v>5</v>
      </c>
      <c r="N3770" t="b">
        <v>0</v>
      </c>
      <c r="O3770">
        <v>58</v>
      </c>
      <c r="P3770" t="b">
        <v>1</v>
      </c>
      <c r="Q3770" t="s">
        <v>8303</v>
      </c>
      <c r="R3770">
        <f t="shared" si="254"/>
        <v>108</v>
      </c>
      <c r="S3770" s="10">
        <f t="shared" si="253"/>
        <v>74.239999999999995</v>
      </c>
      <c r="T3770" t="s">
        <v>8315</v>
      </c>
      <c r="U3770" t="s">
        <v>8357</v>
      </c>
    </row>
    <row r="3771" spans="1:21" ht="43.75" hidden="1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250"/>
        <v>42475.598136574074</v>
      </c>
      <c r="L3771" s="9">
        <f t="shared" si="251"/>
        <v>42445.598136574074</v>
      </c>
      <c r="M3771" s="14">
        <f t="shared" si="252"/>
        <v>3</v>
      </c>
      <c r="N3771" t="b">
        <v>0</v>
      </c>
      <c r="O3771">
        <v>15</v>
      </c>
      <c r="P3771" t="b">
        <v>1</v>
      </c>
      <c r="Q3771" t="s">
        <v>8303</v>
      </c>
      <c r="R3771">
        <f t="shared" si="254"/>
        <v>100</v>
      </c>
      <c r="S3771" s="10">
        <f t="shared" si="253"/>
        <v>73.33</v>
      </c>
      <c r="T3771" t="s">
        <v>8315</v>
      </c>
      <c r="U3771" t="s">
        <v>8357</v>
      </c>
    </row>
    <row r="3772" spans="1:21" ht="43.75" hidden="1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250"/>
        <v>42168.930671296301</v>
      </c>
      <c r="L3772" s="9">
        <f t="shared" si="251"/>
        <v>42138.930671296301</v>
      </c>
      <c r="M3772" s="14">
        <f t="shared" si="252"/>
        <v>5</v>
      </c>
      <c r="N3772" t="b">
        <v>0</v>
      </c>
      <c r="O3772">
        <v>20</v>
      </c>
      <c r="P3772" t="b">
        <v>1</v>
      </c>
      <c r="Q3772" t="s">
        <v>8303</v>
      </c>
      <c r="R3772">
        <f t="shared" si="254"/>
        <v>100</v>
      </c>
      <c r="S3772" s="10">
        <f t="shared" si="253"/>
        <v>100</v>
      </c>
      <c r="T3772" t="s">
        <v>8315</v>
      </c>
      <c r="U3772" t="s">
        <v>8357</v>
      </c>
    </row>
    <row r="3773" spans="1:21" ht="29.15" hidden="1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250"/>
        <v>42508</v>
      </c>
      <c r="L3773" s="9">
        <f t="shared" si="251"/>
        <v>42493.857083333336</v>
      </c>
      <c r="M3773" s="14">
        <f t="shared" si="252"/>
        <v>5</v>
      </c>
      <c r="N3773" t="b">
        <v>0</v>
      </c>
      <c r="O3773">
        <v>38</v>
      </c>
      <c r="P3773" t="b">
        <v>1</v>
      </c>
      <c r="Q3773" t="s">
        <v>8303</v>
      </c>
      <c r="R3773">
        <f t="shared" si="254"/>
        <v>146</v>
      </c>
      <c r="S3773" s="10">
        <f t="shared" si="253"/>
        <v>38.42</v>
      </c>
      <c r="T3773" t="s">
        <v>8315</v>
      </c>
      <c r="U3773" t="s">
        <v>8357</v>
      </c>
    </row>
    <row r="3774" spans="1:21" ht="43.75" hidden="1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250"/>
        <v>42703.25</v>
      </c>
      <c r="L3774" s="9">
        <f t="shared" si="251"/>
        <v>42682.616967592592</v>
      </c>
      <c r="M3774" s="14">
        <f t="shared" si="252"/>
        <v>11</v>
      </c>
      <c r="N3774" t="b">
        <v>0</v>
      </c>
      <c r="O3774">
        <v>33</v>
      </c>
      <c r="P3774" t="b">
        <v>1</v>
      </c>
      <c r="Q3774" t="s">
        <v>8303</v>
      </c>
      <c r="R3774">
        <f t="shared" si="254"/>
        <v>110</v>
      </c>
      <c r="S3774" s="10">
        <f t="shared" si="253"/>
        <v>166.97</v>
      </c>
      <c r="T3774" t="s">
        <v>8315</v>
      </c>
      <c r="U3774" t="s">
        <v>8357</v>
      </c>
    </row>
    <row r="3775" spans="1:21" ht="29.15" hidden="1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250"/>
        <v>42689.088888888888</v>
      </c>
      <c r="L3775" s="9">
        <f t="shared" si="251"/>
        <v>42656.005173611105</v>
      </c>
      <c r="M3775" s="14">
        <f t="shared" si="252"/>
        <v>10</v>
      </c>
      <c r="N3775" t="b">
        <v>0</v>
      </c>
      <c r="O3775">
        <v>57</v>
      </c>
      <c r="P3775" t="b">
        <v>1</v>
      </c>
      <c r="Q3775" t="s">
        <v>8303</v>
      </c>
      <c r="R3775">
        <f t="shared" si="254"/>
        <v>108</v>
      </c>
      <c r="S3775" s="10">
        <f t="shared" si="253"/>
        <v>94.91</v>
      </c>
      <c r="T3775" t="s">
        <v>8315</v>
      </c>
      <c r="U3775" t="s">
        <v>8357</v>
      </c>
    </row>
    <row r="3776" spans="1:21" ht="58.3" hidden="1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250"/>
        <v>42103.792303240742</v>
      </c>
      <c r="L3776" s="9">
        <f t="shared" si="251"/>
        <v>42087.792303240742</v>
      </c>
      <c r="M3776" s="14">
        <f t="shared" si="252"/>
        <v>3</v>
      </c>
      <c r="N3776" t="b">
        <v>0</v>
      </c>
      <c r="O3776">
        <v>25</v>
      </c>
      <c r="P3776" t="b">
        <v>1</v>
      </c>
      <c r="Q3776" t="s">
        <v>8303</v>
      </c>
      <c r="R3776">
        <f t="shared" si="254"/>
        <v>100</v>
      </c>
      <c r="S3776" s="10">
        <f t="shared" si="253"/>
        <v>100</v>
      </c>
      <c r="T3776" t="s">
        <v>8315</v>
      </c>
      <c r="U3776" t="s">
        <v>8357</v>
      </c>
    </row>
    <row r="3777" spans="1:21" ht="43.75" hidden="1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250"/>
        <v>42103.166666666672</v>
      </c>
      <c r="L3777" s="9">
        <f t="shared" si="251"/>
        <v>42075.942627314813</v>
      </c>
      <c r="M3777" s="14">
        <f t="shared" si="252"/>
        <v>3</v>
      </c>
      <c r="N3777" t="b">
        <v>0</v>
      </c>
      <c r="O3777">
        <v>14</v>
      </c>
      <c r="P3777" t="b">
        <v>1</v>
      </c>
      <c r="Q3777" t="s">
        <v>8303</v>
      </c>
      <c r="R3777">
        <f t="shared" si="254"/>
        <v>100</v>
      </c>
      <c r="S3777" s="10">
        <f t="shared" si="253"/>
        <v>143.21</v>
      </c>
      <c r="T3777" t="s">
        <v>8315</v>
      </c>
      <c r="U3777" t="s">
        <v>8357</v>
      </c>
    </row>
    <row r="3778" spans="1:21" ht="58.3" hidden="1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si="250"/>
        <v>41852.041666666664</v>
      </c>
      <c r="L3778" s="9">
        <f t="shared" si="251"/>
        <v>41814.367800925924</v>
      </c>
      <c r="M3778" s="14">
        <f t="shared" si="252"/>
        <v>6</v>
      </c>
      <c r="N3778" t="b">
        <v>0</v>
      </c>
      <c r="O3778">
        <v>94</v>
      </c>
      <c r="P3778" t="b">
        <v>1</v>
      </c>
      <c r="Q3778" t="s">
        <v>8303</v>
      </c>
      <c r="R3778">
        <f t="shared" si="254"/>
        <v>107</v>
      </c>
      <c r="S3778" s="10">
        <f t="shared" si="253"/>
        <v>90.82</v>
      </c>
      <c r="T3778" t="s">
        <v>8315</v>
      </c>
      <c r="U3778" t="s">
        <v>8357</v>
      </c>
    </row>
    <row r="3779" spans="1:21" ht="43.75" hidden="1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ref="K3779:K3842" si="255">(I3779/60/60/24) + DATE(1970,1,1)</f>
        <v>41909.166666666664</v>
      </c>
      <c r="L3779" s="9">
        <f t="shared" ref="L3779:L3842" si="256">(J3779/60/60/24) + DATE(1970,1,1)</f>
        <v>41887.111354166671</v>
      </c>
      <c r="M3779" s="14">
        <f t="shared" ref="M3779:M3842" si="257">MONTH(L3779)</f>
        <v>9</v>
      </c>
      <c r="N3779" t="b">
        <v>0</v>
      </c>
      <c r="O3779">
        <v>59</v>
      </c>
      <c r="P3779" t="b">
        <v>1</v>
      </c>
      <c r="Q3779" t="s">
        <v>8303</v>
      </c>
      <c r="R3779">
        <f t="shared" si="254"/>
        <v>143</v>
      </c>
      <c r="S3779" s="10">
        <f t="shared" ref="S3779:S3842" si="258">IFERROR(ROUND(E3779/O3779,2),0)</f>
        <v>48.54</v>
      </c>
      <c r="T3779" t="s">
        <v>8315</v>
      </c>
      <c r="U3779" t="s">
        <v>8357</v>
      </c>
    </row>
    <row r="3780" spans="1:21" ht="29.15" hidden="1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255"/>
        <v>42049.819212962961</v>
      </c>
      <c r="L3780" s="9">
        <f t="shared" si="256"/>
        <v>41989.819212962961</v>
      </c>
      <c r="M3780" s="14">
        <f t="shared" si="257"/>
        <v>12</v>
      </c>
      <c r="N3780" t="b">
        <v>0</v>
      </c>
      <c r="O3780">
        <v>36</v>
      </c>
      <c r="P3780" t="b">
        <v>1</v>
      </c>
      <c r="Q3780" t="s">
        <v>8303</v>
      </c>
      <c r="R3780">
        <f t="shared" si="254"/>
        <v>105</v>
      </c>
      <c r="S3780" s="10">
        <f t="shared" si="258"/>
        <v>70.03</v>
      </c>
      <c r="T3780" t="s">
        <v>8315</v>
      </c>
      <c r="U3780" t="s">
        <v>8357</v>
      </c>
    </row>
    <row r="3781" spans="1:21" ht="29.15" hidden="1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255"/>
        <v>42455.693750000006</v>
      </c>
      <c r="L3781" s="9">
        <f t="shared" si="256"/>
        <v>42425.735416666663</v>
      </c>
      <c r="M3781" s="14">
        <f t="shared" si="257"/>
        <v>2</v>
      </c>
      <c r="N3781" t="b">
        <v>0</v>
      </c>
      <c r="O3781">
        <v>115</v>
      </c>
      <c r="P3781" t="b">
        <v>1</v>
      </c>
      <c r="Q3781" t="s">
        <v>8303</v>
      </c>
      <c r="R3781">
        <f t="shared" si="254"/>
        <v>104</v>
      </c>
      <c r="S3781" s="10">
        <f t="shared" si="258"/>
        <v>135.63</v>
      </c>
      <c r="T3781" t="s">
        <v>8315</v>
      </c>
      <c r="U3781" t="s">
        <v>8357</v>
      </c>
    </row>
    <row r="3782" spans="1:21" ht="43.75" hidden="1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255"/>
        <v>42198.837499999994</v>
      </c>
      <c r="L3782" s="9">
        <f t="shared" si="256"/>
        <v>42166.219733796301</v>
      </c>
      <c r="M3782" s="14">
        <f t="shared" si="257"/>
        <v>6</v>
      </c>
      <c r="N3782" t="b">
        <v>0</v>
      </c>
      <c r="O3782">
        <v>30</v>
      </c>
      <c r="P3782" t="b">
        <v>1</v>
      </c>
      <c r="Q3782" t="s">
        <v>8303</v>
      </c>
      <c r="R3782">
        <f t="shared" si="254"/>
        <v>120</v>
      </c>
      <c r="S3782" s="10">
        <f t="shared" si="258"/>
        <v>100</v>
      </c>
      <c r="T3782" t="s">
        <v>8315</v>
      </c>
      <c r="U3782" t="s">
        <v>8357</v>
      </c>
    </row>
    <row r="3783" spans="1:21" ht="58.3" hidden="1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255"/>
        <v>41890.882928240739</v>
      </c>
      <c r="L3783" s="9">
        <f t="shared" si="256"/>
        <v>41865.882928240739</v>
      </c>
      <c r="M3783" s="14">
        <f t="shared" si="257"/>
        <v>8</v>
      </c>
      <c r="N3783" t="b">
        <v>0</v>
      </c>
      <c r="O3783">
        <v>52</v>
      </c>
      <c r="P3783" t="b">
        <v>1</v>
      </c>
      <c r="Q3783" t="s">
        <v>8303</v>
      </c>
      <c r="R3783">
        <f t="shared" si="254"/>
        <v>110</v>
      </c>
      <c r="S3783" s="10">
        <f t="shared" si="258"/>
        <v>94.9</v>
      </c>
      <c r="T3783" t="s">
        <v>8315</v>
      </c>
      <c r="U3783" t="s">
        <v>8357</v>
      </c>
    </row>
    <row r="3784" spans="1:21" ht="43.75" hidden="1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255"/>
        <v>42575.958333333328</v>
      </c>
      <c r="L3784" s="9">
        <f t="shared" si="256"/>
        <v>42546.862233796302</v>
      </c>
      <c r="M3784" s="14">
        <f t="shared" si="257"/>
        <v>6</v>
      </c>
      <c r="N3784" t="b">
        <v>0</v>
      </c>
      <c r="O3784">
        <v>27</v>
      </c>
      <c r="P3784" t="b">
        <v>1</v>
      </c>
      <c r="Q3784" t="s">
        <v>8303</v>
      </c>
      <c r="R3784">
        <f t="shared" si="254"/>
        <v>102</v>
      </c>
      <c r="S3784" s="10">
        <f t="shared" si="258"/>
        <v>75.37</v>
      </c>
      <c r="T3784" t="s">
        <v>8315</v>
      </c>
      <c r="U3784" t="s">
        <v>8357</v>
      </c>
    </row>
    <row r="3785" spans="1:21" ht="43.75" hidden="1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255"/>
        <v>42444.666666666672</v>
      </c>
      <c r="L3785" s="9">
        <f t="shared" si="256"/>
        <v>42420.140277777777</v>
      </c>
      <c r="M3785" s="14">
        <f t="shared" si="257"/>
        <v>2</v>
      </c>
      <c r="N3785" t="b">
        <v>0</v>
      </c>
      <c r="O3785">
        <v>24</v>
      </c>
      <c r="P3785" t="b">
        <v>1</v>
      </c>
      <c r="Q3785" t="s">
        <v>8303</v>
      </c>
      <c r="R3785">
        <f t="shared" si="254"/>
        <v>129</v>
      </c>
      <c r="S3785" s="10">
        <f t="shared" si="258"/>
        <v>64.459999999999994</v>
      </c>
      <c r="T3785" t="s">
        <v>8315</v>
      </c>
      <c r="U3785" t="s">
        <v>8357</v>
      </c>
    </row>
    <row r="3786" spans="1:21" ht="43.75" hidden="1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si="255"/>
        <v>42561.980694444443</v>
      </c>
      <c r="L3786" s="9">
        <f t="shared" si="256"/>
        <v>42531.980694444443</v>
      </c>
      <c r="M3786" s="14">
        <f t="shared" si="257"/>
        <v>6</v>
      </c>
      <c r="N3786" t="b">
        <v>0</v>
      </c>
      <c r="O3786">
        <v>10</v>
      </c>
      <c r="P3786" t="b">
        <v>1</v>
      </c>
      <c r="Q3786" t="s">
        <v>8303</v>
      </c>
      <c r="R3786">
        <f t="shared" si="254"/>
        <v>115</v>
      </c>
      <c r="S3786" s="10">
        <f t="shared" si="258"/>
        <v>115</v>
      </c>
      <c r="T3786" t="s">
        <v>8315</v>
      </c>
      <c r="U3786" t="s">
        <v>8357</v>
      </c>
    </row>
    <row r="3787" spans="1:21" ht="43.75" hidden="1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255"/>
        <v>42584.418749999997</v>
      </c>
      <c r="L3787" s="9">
        <f t="shared" si="256"/>
        <v>42548.63853009259</v>
      </c>
      <c r="M3787" s="14">
        <f t="shared" si="257"/>
        <v>6</v>
      </c>
      <c r="N3787" t="b">
        <v>0</v>
      </c>
      <c r="O3787">
        <v>30</v>
      </c>
      <c r="P3787" t="b">
        <v>1</v>
      </c>
      <c r="Q3787" t="s">
        <v>8303</v>
      </c>
      <c r="R3787">
        <f t="shared" si="254"/>
        <v>151</v>
      </c>
      <c r="S3787" s="10">
        <f t="shared" si="258"/>
        <v>100.5</v>
      </c>
      <c r="T3787" t="s">
        <v>8315</v>
      </c>
      <c r="U3787" t="s">
        <v>8357</v>
      </c>
    </row>
    <row r="3788" spans="1:21" ht="43.75" hidden="1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255"/>
        <v>42517.037905092591</v>
      </c>
      <c r="L3788" s="9">
        <f t="shared" si="256"/>
        <v>42487.037905092591</v>
      </c>
      <c r="M3788" s="14">
        <f t="shared" si="257"/>
        <v>4</v>
      </c>
      <c r="N3788" t="b">
        <v>0</v>
      </c>
      <c r="O3788">
        <v>71</v>
      </c>
      <c r="P3788" t="b">
        <v>1</v>
      </c>
      <c r="Q3788" t="s">
        <v>8303</v>
      </c>
      <c r="R3788">
        <f t="shared" si="254"/>
        <v>111</v>
      </c>
      <c r="S3788" s="10">
        <f t="shared" si="258"/>
        <v>93.77</v>
      </c>
      <c r="T3788" t="s">
        <v>8315</v>
      </c>
      <c r="U3788" t="s">
        <v>8357</v>
      </c>
    </row>
    <row r="3789" spans="1:21" ht="43.75" hidden="1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255"/>
        <v>42196.165972222225</v>
      </c>
      <c r="L3789" s="9">
        <f t="shared" si="256"/>
        <v>42167.534791666665</v>
      </c>
      <c r="M3789" s="14">
        <f t="shared" si="257"/>
        <v>6</v>
      </c>
      <c r="N3789" t="b">
        <v>0</v>
      </c>
      <c r="O3789">
        <v>10</v>
      </c>
      <c r="P3789" t="b">
        <v>1</v>
      </c>
      <c r="Q3789" t="s">
        <v>8303</v>
      </c>
      <c r="R3789">
        <f t="shared" si="254"/>
        <v>100</v>
      </c>
      <c r="S3789" s="10">
        <f t="shared" si="258"/>
        <v>35.1</v>
      </c>
      <c r="T3789" t="s">
        <v>8315</v>
      </c>
      <c r="U3789" t="s">
        <v>8357</v>
      </c>
    </row>
    <row r="3790" spans="1:21" ht="72.900000000000006" hidden="1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255"/>
        <v>42361.679166666669</v>
      </c>
      <c r="L3790" s="9">
        <f t="shared" si="256"/>
        <v>42333.695821759262</v>
      </c>
      <c r="M3790" s="14">
        <f t="shared" si="257"/>
        <v>11</v>
      </c>
      <c r="N3790" t="b">
        <v>0</v>
      </c>
      <c r="O3790">
        <v>1</v>
      </c>
      <c r="P3790" t="b">
        <v>0</v>
      </c>
      <c r="Q3790" t="s">
        <v>8303</v>
      </c>
      <c r="R3790">
        <f t="shared" si="254"/>
        <v>1</v>
      </c>
      <c r="S3790" s="10">
        <f t="shared" si="258"/>
        <v>500</v>
      </c>
      <c r="T3790" t="s">
        <v>8315</v>
      </c>
      <c r="U3790" t="s">
        <v>8357</v>
      </c>
    </row>
    <row r="3791" spans="1:21" ht="43.75" hidden="1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255"/>
        <v>42170.798819444448</v>
      </c>
      <c r="L3791" s="9">
        <f t="shared" si="256"/>
        <v>42138.798819444448</v>
      </c>
      <c r="M3791" s="14">
        <f t="shared" si="257"/>
        <v>5</v>
      </c>
      <c r="N3791" t="b">
        <v>0</v>
      </c>
      <c r="O3791">
        <v>4</v>
      </c>
      <c r="P3791" t="b">
        <v>0</v>
      </c>
      <c r="Q3791" t="s">
        <v>8303</v>
      </c>
      <c r="R3791">
        <f t="shared" si="254"/>
        <v>3</v>
      </c>
      <c r="S3791" s="10">
        <f t="shared" si="258"/>
        <v>29</v>
      </c>
      <c r="T3791" t="s">
        <v>8315</v>
      </c>
      <c r="U3791" t="s">
        <v>8357</v>
      </c>
    </row>
    <row r="3792" spans="1:21" ht="43.75" hidden="1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255"/>
        <v>42696.708599537036</v>
      </c>
      <c r="L3792" s="9">
        <f t="shared" si="256"/>
        <v>42666.666932870372</v>
      </c>
      <c r="M3792" s="14">
        <f t="shared" si="257"/>
        <v>10</v>
      </c>
      <c r="N3792" t="b">
        <v>0</v>
      </c>
      <c r="O3792">
        <v>0</v>
      </c>
      <c r="P3792" t="b">
        <v>0</v>
      </c>
      <c r="Q3792" t="s">
        <v>8303</v>
      </c>
      <c r="R3792">
        <f t="shared" si="254"/>
        <v>0</v>
      </c>
      <c r="S3792" s="10">
        <f t="shared" si="258"/>
        <v>0</v>
      </c>
      <c r="T3792" t="s">
        <v>8315</v>
      </c>
      <c r="U3792" t="s">
        <v>8357</v>
      </c>
    </row>
    <row r="3793" spans="1:21" ht="29.15" hidden="1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255"/>
        <v>41826.692037037035</v>
      </c>
      <c r="L3793" s="9">
        <f t="shared" si="256"/>
        <v>41766.692037037035</v>
      </c>
      <c r="M3793" s="14">
        <f t="shared" si="257"/>
        <v>5</v>
      </c>
      <c r="N3793" t="b">
        <v>0</v>
      </c>
      <c r="O3793">
        <v>0</v>
      </c>
      <c r="P3793" t="b">
        <v>0</v>
      </c>
      <c r="Q3793" t="s">
        <v>8303</v>
      </c>
      <c r="R3793">
        <f t="shared" si="254"/>
        <v>0</v>
      </c>
      <c r="S3793" s="10">
        <f t="shared" si="258"/>
        <v>0</v>
      </c>
      <c r="T3793" t="s">
        <v>8315</v>
      </c>
      <c r="U3793" t="s">
        <v>8357</v>
      </c>
    </row>
    <row r="3794" spans="1:21" ht="29.15" hidden="1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255"/>
        <v>42200.447013888886</v>
      </c>
      <c r="L3794" s="9">
        <f t="shared" si="256"/>
        <v>42170.447013888886</v>
      </c>
      <c r="M3794" s="14">
        <f t="shared" si="257"/>
        <v>6</v>
      </c>
      <c r="N3794" t="b">
        <v>0</v>
      </c>
      <c r="O3794">
        <v>2</v>
      </c>
      <c r="P3794" t="b">
        <v>0</v>
      </c>
      <c r="Q3794" t="s">
        <v>8303</v>
      </c>
      <c r="R3794">
        <f t="shared" si="254"/>
        <v>0</v>
      </c>
      <c r="S3794" s="10">
        <f t="shared" si="258"/>
        <v>17.5</v>
      </c>
      <c r="T3794" t="s">
        <v>8315</v>
      </c>
      <c r="U3794" t="s">
        <v>8357</v>
      </c>
    </row>
    <row r="3795" spans="1:21" ht="43.75" hidden="1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255"/>
        <v>41989.938993055555</v>
      </c>
      <c r="L3795" s="9">
        <f t="shared" si="256"/>
        <v>41968.938993055555</v>
      </c>
      <c r="M3795" s="14">
        <f t="shared" si="257"/>
        <v>11</v>
      </c>
      <c r="N3795" t="b">
        <v>0</v>
      </c>
      <c r="O3795">
        <v>24</v>
      </c>
      <c r="P3795" t="b">
        <v>0</v>
      </c>
      <c r="Q3795" t="s">
        <v>8303</v>
      </c>
      <c r="R3795">
        <f t="shared" si="254"/>
        <v>60</v>
      </c>
      <c r="S3795" s="10">
        <f t="shared" si="258"/>
        <v>174</v>
      </c>
      <c r="T3795" t="s">
        <v>8315</v>
      </c>
      <c r="U3795" t="s">
        <v>8357</v>
      </c>
    </row>
    <row r="3796" spans="1:21" ht="58.3" hidden="1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255"/>
        <v>42162.58048611111</v>
      </c>
      <c r="L3796" s="9">
        <f t="shared" si="256"/>
        <v>42132.58048611111</v>
      </c>
      <c r="M3796" s="14">
        <f t="shared" si="257"/>
        <v>5</v>
      </c>
      <c r="N3796" t="b">
        <v>0</v>
      </c>
      <c r="O3796">
        <v>1</v>
      </c>
      <c r="P3796" t="b">
        <v>0</v>
      </c>
      <c r="Q3796" t="s">
        <v>8303</v>
      </c>
      <c r="R3796">
        <f t="shared" si="254"/>
        <v>1</v>
      </c>
      <c r="S3796" s="10">
        <f t="shared" si="258"/>
        <v>50</v>
      </c>
      <c r="T3796" t="s">
        <v>8315</v>
      </c>
      <c r="U3796" t="s">
        <v>8357</v>
      </c>
    </row>
    <row r="3797" spans="1:21" ht="43.75" hidden="1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255"/>
        <v>42244.9375</v>
      </c>
      <c r="L3797" s="9">
        <f t="shared" si="256"/>
        <v>42201.436226851853</v>
      </c>
      <c r="M3797" s="14">
        <f t="shared" si="257"/>
        <v>7</v>
      </c>
      <c r="N3797" t="b">
        <v>0</v>
      </c>
      <c r="O3797">
        <v>2</v>
      </c>
      <c r="P3797" t="b">
        <v>0</v>
      </c>
      <c r="Q3797" t="s">
        <v>8303</v>
      </c>
      <c r="R3797">
        <f t="shared" si="254"/>
        <v>2</v>
      </c>
      <c r="S3797" s="10">
        <f t="shared" si="258"/>
        <v>5</v>
      </c>
      <c r="T3797" t="s">
        <v>8315</v>
      </c>
      <c r="U3797" t="s">
        <v>8357</v>
      </c>
    </row>
    <row r="3798" spans="1:21" ht="43.75" hidden="1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255"/>
        <v>42749.029583333337</v>
      </c>
      <c r="L3798" s="9">
        <f t="shared" si="256"/>
        <v>42689.029583333337</v>
      </c>
      <c r="M3798" s="14">
        <f t="shared" si="257"/>
        <v>11</v>
      </c>
      <c r="N3798" t="b">
        <v>0</v>
      </c>
      <c r="O3798">
        <v>1</v>
      </c>
      <c r="P3798" t="b">
        <v>0</v>
      </c>
      <c r="Q3798" t="s">
        <v>8303</v>
      </c>
      <c r="R3798">
        <f t="shared" si="254"/>
        <v>0</v>
      </c>
      <c r="S3798" s="10">
        <f t="shared" si="258"/>
        <v>1</v>
      </c>
      <c r="T3798" t="s">
        <v>8315</v>
      </c>
      <c r="U3798" t="s">
        <v>8357</v>
      </c>
    </row>
    <row r="3799" spans="1:21" ht="58.3" hidden="1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255"/>
        <v>42114.881539351853</v>
      </c>
      <c r="L3799" s="9">
        <f t="shared" si="256"/>
        <v>42084.881539351853</v>
      </c>
      <c r="M3799" s="14">
        <f t="shared" si="257"/>
        <v>3</v>
      </c>
      <c r="N3799" t="b">
        <v>0</v>
      </c>
      <c r="O3799">
        <v>37</v>
      </c>
      <c r="P3799" t="b">
        <v>0</v>
      </c>
      <c r="Q3799" t="s">
        <v>8303</v>
      </c>
      <c r="R3799">
        <f t="shared" si="254"/>
        <v>90</v>
      </c>
      <c r="S3799" s="10">
        <f t="shared" si="258"/>
        <v>145.41</v>
      </c>
      <c r="T3799" t="s">
        <v>8315</v>
      </c>
      <c r="U3799" t="s">
        <v>8357</v>
      </c>
    </row>
    <row r="3800" spans="1:21" ht="43.75" hidden="1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255"/>
        <v>41861.722777777781</v>
      </c>
      <c r="L3800" s="9">
        <f t="shared" si="256"/>
        <v>41831.722777777781</v>
      </c>
      <c r="M3800" s="14">
        <f t="shared" si="257"/>
        <v>7</v>
      </c>
      <c r="N3800" t="b">
        <v>0</v>
      </c>
      <c r="O3800">
        <v>5</v>
      </c>
      <c r="P3800" t="b">
        <v>0</v>
      </c>
      <c r="Q3800" t="s">
        <v>8303</v>
      </c>
      <c r="R3800">
        <f t="shared" si="254"/>
        <v>1</v>
      </c>
      <c r="S3800" s="10">
        <f t="shared" si="258"/>
        <v>205</v>
      </c>
      <c r="T3800" t="s">
        <v>8315</v>
      </c>
      <c r="U3800" t="s">
        <v>8357</v>
      </c>
    </row>
    <row r="3801" spans="1:21" ht="43.75" hidden="1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255"/>
        <v>42440.93105324074</v>
      </c>
      <c r="L3801" s="9">
        <f t="shared" si="256"/>
        <v>42410.93105324074</v>
      </c>
      <c r="M3801" s="14">
        <f t="shared" si="257"/>
        <v>2</v>
      </c>
      <c r="N3801" t="b">
        <v>0</v>
      </c>
      <c r="O3801">
        <v>4</v>
      </c>
      <c r="P3801" t="b">
        <v>0</v>
      </c>
      <c r="Q3801" t="s">
        <v>8303</v>
      </c>
      <c r="R3801">
        <f t="shared" si="254"/>
        <v>4</v>
      </c>
      <c r="S3801" s="10">
        <f t="shared" si="258"/>
        <v>100.5</v>
      </c>
      <c r="T3801" t="s">
        <v>8315</v>
      </c>
      <c r="U3801" t="s">
        <v>8357</v>
      </c>
    </row>
    <row r="3802" spans="1:21" ht="43.75" hidden="1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255"/>
        <v>42015.207638888889</v>
      </c>
      <c r="L3802" s="9">
        <f t="shared" si="256"/>
        <v>41982.737071759257</v>
      </c>
      <c r="M3802" s="14">
        <f t="shared" si="257"/>
        <v>12</v>
      </c>
      <c r="N3802" t="b">
        <v>0</v>
      </c>
      <c r="O3802">
        <v>16</v>
      </c>
      <c r="P3802" t="b">
        <v>0</v>
      </c>
      <c r="Q3802" t="s">
        <v>8303</v>
      </c>
      <c r="R3802">
        <f t="shared" si="254"/>
        <v>4</v>
      </c>
      <c r="S3802" s="10">
        <f t="shared" si="258"/>
        <v>55.06</v>
      </c>
      <c r="T3802" t="s">
        <v>8315</v>
      </c>
      <c r="U3802" t="s">
        <v>8357</v>
      </c>
    </row>
    <row r="3803" spans="1:21" ht="43.75" hidden="1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255"/>
        <v>42006.676111111112</v>
      </c>
      <c r="L3803" s="9">
        <f t="shared" si="256"/>
        <v>41975.676111111112</v>
      </c>
      <c r="M3803" s="14">
        <f t="shared" si="257"/>
        <v>12</v>
      </c>
      <c r="N3803" t="b">
        <v>0</v>
      </c>
      <c r="O3803">
        <v>9</v>
      </c>
      <c r="P3803" t="b">
        <v>0</v>
      </c>
      <c r="Q3803" t="s">
        <v>8303</v>
      </c>
      <c r="R3803">
        <f t="shared" si="254"/>
        <v>9</v>
      </c>
      <c r="S3803" s="10">
        <f t="shared" si="258"/>
        <v>47.33</v>
      </c>
      <c r="T3803" t="s">
        <v>8315</v>
      </c>
      <c r="U3803" t="s">
        <v>8357</v>
      </c>
    </row>
    <row r="3804" spans="1:21" ht="43.75" hidden="1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255"/>
        <v>42299.126226851848</v>
      </c>
      <c r="L3804" s="9">
        <f t="shared" si="256"/>
        <v>42269.126226851848</v>
      </c>
      <c r="M3804" s="14">
        <f t="shared" si="257"/>
        <v>9</v>
      </c>
      <c r="N3804" t="b">
        <v>0</v>
      </c>
      <c r="O3804">
        <v>0</v>
      </c>
      <c r="P3804" t="b">
        <v>0</v>
      </c>
      <c r="Q3804" t="s">
        <v>8303</v>
      </c>
      <c r="R3804">
        <f t="shared" si="254"/>
        <v>0</v>
      </c>
      <c r="S3804" s="10">
        <f t="shared" si="258"/>
        <v>0</v>
      </c>
      <c r="T3804" t="s">
        <v>8315</v>
      </c>
      <c r="U3804" t="s">
        <v>8357</v>
      </c>
    </row>
    <row r="3805" spans="1:21" ht="29.15" hidden="1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255"/>
        <v>42433.971851851849</v>
      </c>
      <c r="L3805" s="9">
        <f t="shared" si="256"/>
        <v>42403.971851851849</v>
      </c>
      <c r="M3805" s="14">
        <f t="shared" si="257"/>
        <v>2</v>
      </c>
      <c r="N3805" t="b">
        <v>0</v>
      </c>
      <c r="O3805">
        <v>40</v>
      </c>
      <c r="P3805" t="b">
        <v>0</v>
      </c>
      <c r="Q3805" t="s">
        <v>8303</v>
      </c>
      <c r="R3805">
        <f t="shared" si="254"/>
        <v>20</v>
      </c>
      <c r="S3805" s="10">
        <f t="shared" si="258"/>
        <v>58.95</v>
      </c>
      <c r="T3805" t="s">
        <v>8315</v>
      </c>
      <c r="U3805" t="s">
        <v>8357</v>
      </c>
    </row>
    <row r="3806" spans="1:21" ht="43.75" hidden="1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255"/>
        <v>42582.291666666672</v>
      </c>
      <c r="L3806" s="9">
        <f t="shared" si="256"/>
        <v>42527.00953703704</v>
      </c>
      <c r="M3806" s="14">
        <f t="shared" si="257"/>
        <v>6</v>
      </c>
      <c r="N3806" t="b">
        <v>0</v>
      </c>
      <c r="O3806">
        <v>0</v>
      </c>
      <c r="P3806" t="b">
        <v>0</v>
      </c>
      <c r="Q3806" t="s">
        <v>8303</v>
      </c>
      <c r="R3806">
        <f t="shared" si="254"/>
        <v>0</v>
      </c>
      <c r="S3806" s="10">
        <f t="shared" si="258"/>
        <v>0</v>
      </c>
      <c r="T3806" t="s">
        <v>8315</v>
      </c>
      <c r="U3806" t="s">
        <v>8357</v>
      </c>
    </row>
    <row r="3807" spans="1:21" ht="43.75" hidden="1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255"/>
        <v>41909.887037037035</v>
      </c>
      <c r="L3807" s="9">
        <f t="shared" si="256"/>
        <v>41849.887037037035</v>
      </c>
      <c r="M3807" s="14">
        <f t="shared" si="257"/>
        <v>7</v>
      </c>
      <c r="N3807" t="b">
        <v>0</v>
      </c>
      <c r="O3807">
        <v>2</v>
      </c>
      <c r="P3807" t="b">
        <v>0</v>
      </c>
      <c r="Q3807" t="s">
        <v>8303</v>
      </c>
      <c r="R3807">
        <f t="shared" ref="R3807:R3870" si="259">IFERROR(ROUND(E3807/D3807*100,0),0)</f>
        <v>0</v>
      </c>
      <c r="S3807" s="10">
        <f t="shared" si="258"/>
        <v>1.5</v>
      </c>
      <c r="T3807" t="s">
        <v>8315</v>
      </c>
      <c r="U3807" t="s">
        <v>8357</v>
      </c>
    </row>
    <row r="3808" spans="1:21" ht="58.3" hidden="1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255"/>
        <v>41819.259039351848</v>
      </c>
      <c r="L3808" s="9">
        <f t="shared" si="256"/>
        <v>41799.259039351848</v>
      </c>
      <c r="M3808" s="14">
        <f t="shared" si="257"/>
        <v>6</v>
      </c>
      <c r="N3808" t="b">
        <v>0</v>
      </c>
      <c r="O3808">
        <v>1</v>
      </c>
      <c r="P3808" t="b">
        <v>0</v>
      </c>
      <c r="Q3808" t="s">
        <v>8303</v>
      </c>
      <c r="R3808">
        <f t="shared" si="259"/>
        <v>0</v>
      </c>
      <c r="S3808" s="10">
        <f t="shared" si="258"/>
        <v>5</v>
      </c>
      <c r="T3808" t="s">
        <v>8315</v>
      </c>
      <c r="U3808" t="s">
        <v>8357</v>
      </c>
    </row>
    <row r="3809" spans="1:21" ht="43.75" hidden="1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255"/>
        <v>42097.909016203703</v>
      </c>
      <c r="L3809" s="9">
        <f t="shared" si="256"/>
        <v>42090.909016203703</v>
      </c>
      <c r="M3809" s="14">
        <f t="shared" si="257"/>
        <v>3</v>
      </c>
      <c r="N3809" t="b">
        <v>0</v>
      </c>
      <c r="O3809">
        <v>9</v>
      </c>
      <c r="P3809" t="b">
        <v>0</v>
      </c>
      <c r="Q3809" t="s">
        <v>8303</v>
      </c>
      <c r="R3809">
        <f t="shared" si="259"/>
        <v>30</v>
      </c>
      <c r="S3809" s="10">
        <f t="shared" si="258"/>
        <v>50.56</v>
      </c>
      <c r="T3809" t="s">
        <v>8315</v>
      </c>
      <c r="U3809" t="s">
        <v>8357</v>
      </c>
    </row>
    <row r="3810" spans="1:21" ht="43.75" hidden="1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9">
        <f t="shared" si="255"/>
        <v>42119.412256944444</v>
      </c>
      <c r="L3810" s="9">
        <f t="shared" si="256"/>
        <v>42059.453923611116</v>
      </c>
      <c r="M3810" s="14">
        <f t="shared" si="257"/>
        <v>2</v>
      </c>
      <c r="N3810" t="b">
        <v>0</v>
      </c>
      <c r="O3810">
        <v>24</v>
      </c>
      <c r="P3810" t="b">
        <v>1</v>
      </c>
      <c r="Q3810" t="s">
        <v>8269</v>
      </c>
      <c r="R3810">
        <f t="shared" si="259"/>
        <v>100</v>
      </c>
      <c r="S3810" s="10">
        <f t="shared" si="258"/>
        <v>41.67</v>
      </c>
      <c r="T3810" t="s">
        <v>8315</v>
      </c>
      <c r="U3810" t="s">
        <v>8316</v>
      </c>
    </row>
    <row r="3811" spans="1:21" ht="58.3" hidden="1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9">
        <f t="shared" si="255"/>
        <v>41850.958333333336</v>
      </c>
      <c r="L3811" s="9">
        <f t="shared" si="256"/>
        <v>41800.526701388888</v>
      </c>
      <c r="M3811" s="14">
        <f t="shared" si="257"/>
        <v>6</v>
      </c>
      <c r="N3811" t="b">
        <v>0</v>
      </c>
      <c r="O3811">
        <v>38</v>
      </c>
      <c r="P3811" t="b">
        <v>1</v>
      </c>
      <c r="Q3811" t="s">
        <v>8269</v>
      </c>
      <c r="R3811">
        <f t="shared" si="259"/>
        <v>101</v>
      </c>
      <c r="S3811" s="10">
        <f t="shared" si="258"/>
        <v>53.29</v>
      </c>
      <c r="T3811" t="s">
        <v>8315</v>
      </c>
      <c r="U3811" t="s">
        <v>8316</v>
      </c>
    </row>
    <row r="3812" spans="1:21" ht="43.75" hidden="1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9">
        <f t="shared" si="255"/>
        <v>42084.807384259257</v>
      </c>
      <c r="L3812" s="9">
        <f t="shared" si="256"/>
        <v>42054.849050925928</v>
      </c>
      <c r="M3812" s="14">
        <f t="shared" si="257"/>
        <v>2</v>
      </c>
      <c r="N3812" t="b">
        <v>0</v>
      </c>
      <c r="O3812">
        <v>26</v>
      </c>
      <c r="P3812" t="b">
        <v>1</v>
      </c>
      <c r="Q3812" t="s">
        <v>8269</v>
      </c>
      <c r="R3812">
        <f t="shared" si="259"/>
        <v>122</v>
      </c>
      <c r="S3812" s="10">
        <f t="shared" si="258"/>
        <v>70.23</v>
      </c>
      <c r="T3812" t="s">
        <v>8315</v>
      </c>
      <c r="U3812" t="s">
        <v>8316</v>
      </c>
    </row>
    <row r="3813" spans="1:21" ht="43.75" hidden="1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9">
        <f t="shared" si="255"/>
        <v>42521.458333333328</v>
      </c>
      <c r="L3813" s="9">
        <f t="shared" si="256"/>
        <v>42487.62700231481</v>
      </c>
      <c r="M3813" s="14">
        <f t="shared" si="257"/>
        <v>4</v>
      </c>
      <c r="N3813" t="b">
        <v>0</v>
      </c>
      <c r="O3813">
        <v>19</v>
      </c>
      <c r="P3813" t="b">
        <v>1</v>
      </c>
      <c r="Q3813" t="s">
        <v>8269</v>
      </c>
      <c r="R3813">
        <f t="shared" si="259"/>
        <v>330</v>
      </c>
      <c r="S3813" s="10">
        <f t="shared" si="258"/>
        <v>43.42</v>
      </c>
      <c r="T3813" t="s">
        <v>8315</v>
      </c>
      <c r="U3813" t="s">
        <v>8316</v>
      </c>
    </row>
    <row r="3814" spans="1:21" ht="43.75" hidden="1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9">
        <f t="shared" si="255"/>
        <v>42156.165972222225</v>
      </c>
      <c r="L3814" s="9">
        <f t="shared" si="256"/>
        <v>42109.751250000001</v>
      </c>
      <c r="M3814" s="14">
        <f t="shared" si="257"/>
        <v>4</v>
      </c>
      <c r="N3814" t="b">
        <v>0</v>
      </c>
      <c r="O3814">
        <v>11</v>
      </c>
      <c r="P3814" t="b">
        <v>1</v>
      </c>
      <c r="Q3814" t="s">
        <v>8269</v>
      </c>
      <c r="R3814">
        <f t="shared" si="259"/>
        <v>110</v>
      </c>
      <c r="S3814" s="10">
        <f t="shared" si="258"/>
        <v>199.18</v>
      </c>
      <c r="T3814" t="s">
        <v>8315</v>
      </c>
      <c r="U3814" t="s">
        <v>8316</v>
      </c>
    </row>
    <row r="3815" spans="1:21" ht="43.75" hidden="1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9">
        <f t="shared" si="255"/>
        <v>42535.904861111107</v>
      </c>
      <c r="L3815" s="9">
        <f t="shared" si="256"/>
        <v>42497.275706018518</v>
      </c>
      <c r="M3815" s="14">
        <f t="shared" si="257"/>
        <v>5</v>
      </c>
      <c r="N3815" t="b">
        <v>0</v>
      </c>
      <c r="O3815">
        <v>27</v>
      </c>
      <c r="P3815" t="b">
        <v>1</v>
      </c>
      <c r="Q3815" t="s">
        <v>8269</v>
      </c>
      <c r="R3815">
        <f t="shared" si="259"/>
        <v>101</v>
      </c>
      <c r="S3815" s="10">
        <f t="shared" si="258"/>
        <v>78.52</v>
      </c>
      <c r="T3815" t="s">
        <v>8315</v>
      </c>
      <c r="U3815" t="s">
        <v>8316</v>
      </c>
    </row>
    <row r="3816" spans="1:21" ht="43.75" hidden="1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9">
        <f t="shared" si="255"/>
        <v>42095.165972222225</v>
      </c>
      <c r="L3816" s="9">
        <f t="shared" si="256"/>
        <v>42058.904074074075</v>
      </c>
      <c r="M3816" s="14">
        <f t="shared" si="257"/>
        <v>2</v>
      </c>
      <c r="N3816" t="b">
        <v>0</v>
      </c>
      <c r="O3816">
        <v>34</v>
      </c>
      <c r="P3816" t="b">
        <v>1</v>
      </c>
      <c r="Q3816" t="s">
        <v>8269</v>
      </c>
      <c r="R3816">
        <f t="shared" si="259"/>
        <v>140</v>
      </c>
      <c r="S3816" s="10">
        <f t="shared" si="258"/>
        <v>61.82</v>
      </c>
      <c r="T3816" t="s">
        <v>8315</v>
      </c>
      <c r="U3816" t="s">
        <v>8316</v>
      </c>
    </row>
    <row r="3817" spans="1:21" ht="29.15" hidden="1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9">
        <f t="shared" si="255"/>
        <v>42236.958333333328</v>
      </c>
      <c r="L3817" s="9">
        <f t="shared" si="256"/>
        <v>42207.259918981479</v>
      </c>
      <c r="M3817" s="14">
        <f t="shared" si="257"/>
        <v>7</v>
      </c>
      <c r="N3817" t="b">
        <v>0</v>
      </c>
      <c r="O3817">
        <v>20</v>
      </c>
      <c r="P3817" t="b">
        <v>1</v>
      </c>
      <c r="Q3817" t="s">
        <v>8269</v>
      </c>
      <c r="R3817">
        <f t="shared" si="259"/>
        <v>100</v>
      </c>
      <c r="S3817" s="10">
        <f t="shared" si="258"/>
        <v>50</v>
      </c>
      <c r="T3817" t="s">
        <v>8315</v>
      </c>
      <c r="U3817" t="s">
        <v>8316</v>
      </c>
    </row>
    <row r="3818" spans="1:21" ht="58.3" hidden="1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9">
        <f t="shared" si="255"/>
        <v>41837.690081018518</v>
      </c>
      <c r="L3818" s="9">
        <f t="shared" si="256"/>
        <v>41807.690081018518</v>
      </c>
      <c r="M3818" s="14">
        <f t="shared" si="257"/>
        <v>6</v>
      </c>
      <c r="N3818" t="b">
        <v>0</v>
      </c>
      <c r="O3818">
        <v>37</v>
      </c>
      <c r="P3818" t="b">
        <v>1</v>
      </c>
      <c r="Q3818" t="s">
        <v>8269</v>
      </c>
      <c r="R3818">
        <f t="shared" si="259"/>
        <v>119</v>
      </c>
      <c r="S3818" s="10">
        <f t="shared" si="258"/>
        <v>48.34</v>
      </c>
      <c r="T3818" t="s">
        <v>8315</v>
      </c>
      <c r="U3818" t="s">
        <v>8316</v>
      </c>
    </row>
    <row r="3819" spans="1:21" ht="43.75" hidden="1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9">
        <f t="shared" si="255"/>
        <v>42301.165972222225</v>
      </c>
      <c r="L3819" s="9">
        <f t="shared" si="256"/>
        <v>42284.69694444444</v>
      </c>
      <c r="M3819" s="14">
        <f t="shared" si="257"/>
        <v>10</v>
      </c>
      <c r="N3819" t="b">
        <v>0</v>
      </c>
      <c r="O3819">
        <v>20</v>
      </c>
      <c r="P3819" t="b">
        <v>1</v>
      </c>
      <c r="Q3819" t="s">
        <v>8269</v>
      </c>
      <c r="R3819">
        <f t="shared" si="259"/>
        <v>107</v>
      </c>
      <c r="S3819" s="10">
        <f t="shared" si="258"/>
        <v>107.25</v>
      </c>
      <c r="T3819" t="s">
        <v>8315</v>
      </c>
      <c r="U3819" t="s">
        <v>8316</v>
      </c>
    </row>
    <row r="3820" spans="1:21" ht="43.75" hidden="1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9">
        <f t="shared" si="255"/>
        <v>42075.800717592589</v>
      </c>
      <c r="L3820" s="9">
        <f t="shared" si="256"/>
        <v>42045.84238425926</v>
      </c>
      <c r="M3820" s="14">
        <f t="shared" si="257"/>
        <v>2</v>
      </c>
      <c r="N3820" t="b">
        <v>0</v>
      </c>
      <c r="O3820">
        <v>10</v>
      </c>
      <c r="P3820" t="b">
        <v>1</v>
      </c>
      <c r="Q3820" t="s">
        <v>8269</v>
      </c>
      <c r="R3820">
        <f t="shared" si="259"/>
        <v>228</v>
      </c>
      <c r="S3820" s="10">
        <f t="shared" si="258"/>
        <v>57</v>
      </c>
      <c r="T3820" t="s">
        <v>8315</v>
      </c>
      <c r="U3820" t="s">
        <v>8316</v>
      </c>
    </row>
    <row r="3821" spans="1:21" ht="43.75" hidden="1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9">
        <f t="shared" si="255"/>
        <v>42202.876388888893</v>
      </c>
      <c r="L3821" s="9">
        <f t="shared" si="256"/>
        <v>42184.209537037037</v>
      </c>
      <c r="M3821" s="14">
        <f t="shared" si="257"/>
        <v>6</v>
      </c>
      <c r="N3821" t="b">
        <v>0</v>
      </c>
      <c r="O3821">
        <v>26</v>
      </c>
      <c r="P3821" t="b">
        <v>1</v>
      </c>
      <c r="Q3821" t="s">
        <v>8269</v>
      </c>
      <c r="R3821">
        <f t="shared" si="259"/>
        <v>106</v>
      </c>
      <c r="S3821" s="10">
        <f t="shared" si="258"/>
        <v>40.92</v>
      </c>
      <c r="T3821" t="s">
        <v>8315</v>
      </c>
      <c r="U3821" t="s">
        <v>8316</v>
      </c>
    </row>
    <row r="3822" spans="1:21" ht="43.75" hidden="1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9">
        <f t="shared" si="255"/>
        <v>42190.651817129634</v>
      </c>
      <c r="L3822" s="9">
        <f t="shared" si="256"/>
        <v>42160.651817129634</v>
      </c>
      <c r="M3822" s="14">
        <f t="shared" si="257"/>
        <v>6</v>
      </c>
      <c r="N3822" t="b">
        <v>0</v>
      </c>
      <c r="O3822">
        <v>20</v>
      </c>
      <c r="P3822" t="b">
        <v>1</v>
      </c>
      <c r="Q3822" t="s">
        <v>8269</v>
      </c>
      <c r="R3822">
        <f t="shared" si="259"/>
        <v>143</v>
      </c>
      <c r="S3822" s="10">
        <f t="shared" si="258"/>
        <v>21.5</v>
      </c>
      <c r="T3822" t="s">
        <v>8315</v>
      </c>
      <c r="U3822" t="s">
        <v>8316</v>
      </c>
    </row>
    <row r="3823" spans="1:21" ht="43.75" hidden="1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9">
        <f t="shared" si="255"/>
        <v>42373.180636574078</v>
      </c>
      <c r="L3823" s="9">
        <f t="shared" si="256"/>
        <v>42341.180636574078</v>
      </c>
      <c r="M3823" s="14">
        <f t="shared" si="257"/>
        <v>12</v>
      </c>
      <c r="N3823" t="b">
        <v>0</v>
      </c>
      <c r="O3823">
        <v>46</v>
      </c>
      <c r="P3823" t="b">
        <v>1</v>
      </c>
      <c r="Q3823" t="s">
        <v>8269</v>
      </c>
      <c r="R3823">
        <f t="shared" si="259"/>
        <v>105</v>
      </c>
      <c r="S3823" s="10">
        <f t="shared" si="258"/>
        <v>79.540000000000006</v>
      </c>
      <c r="T3823" t="s">
        <v>8315</v>
      </c>
      <c r="U3823" t="s">
        <v>8316</v>
      </c>
    </row>
    <row r="3824" spans="1:21" ht="58.3" hidden="1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9">
        <f t="shared" si="255"/>
        <v>42388.957638888889</v>
      </c>
      <c r="L3824" s="9">
        <f t="shared" si="256"/>
        <v>42329.838159722218</v>
      </c>
      <c r="M3824" s="14">
        <f t="shared" si="257"/>
        <v>11</v>
      </c>
      <c r="N3824" t="b">
        <v>0</v>
      </c>
      <c r="O3824">
        <v>76</v>
      </c>
      <c r="P3824" t="b">
        <v>1</v>
      </c>
      <c r="Q3824" t="s">
        <v>8269</v>
      </c>
      <c r="R3824">
        <f t="shared" si="259"/>
        <v>110</v>
      </c>
      <c r="S3824" s="10">
        <f t="shared" si="258"/>
        <v>72.38</v>
      </c>
      <c r="T3824" t="s">
        <v>8315</v>
      </c>
      <c r="U3824" t="s">
        <v>8316</v>
      </c>
    </row>
    <row r="3825" spans="1:21" ht="43.75" hidden="1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9">
        <f t="shared" si="255"/>
        <v>42205.165972222225</v>
      </c>
      <c r="L3825" s="9">
        <f t="shared" si="256"/>
        <v>42170.910231481481</v>
      </c>
      <c r="M3825" s="14">
        <f t="shared" si="257"/>
        <v>6</v>
      </c>
      <c r="N3825" t="b">
        <v>0</v>
      </c>
      <c r="O3825">
        <v>41</v>
      </c>
      <c r="P3825" t="b">
        <v>1</v>
      </c>
      <c r="Q3825" t="s">
        <v>8269</v>
      </c>
      <c r="R3825">
        <f t="shared" si="259"/>
        <v>106</v>
      </c>
      <c r="S3825" s="10">
        <f t="shared" si="258"/>
        <v>64.63</v>
      </c>
      <c r="T3825" t="s">
        <v>8315</v>
      </c>
      <c r="U3825" t="s">
        <v>8316</v>
      </c>
    </row>
    <row r="3826" spans="1:21" ht="43.75" hidden="1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9">
        <f t="shared" si="255"/>
        <v>42583.570138888885</v>
      </c>
      <c r="L3826" s="9">
        <f t="shared" si="256"/>
        <v>42571.626192129625</v>
      </c>
      <c r="M3826" s="14">
        <f t="shared" si="257"/>
        <v>7</v>
      </c>
      <c r="N3826" t="b">
        <v>0</v>
      </c>
      <c r="O3826">
        <v>7</v>
      </c>
      <c r="P3826" t="b">
        <v>1</v>
      </c>
      <c r="Q3826" t="s">
        <v>8269</v>
      </c>
      <c r="R3826">
        <f t="shared" si="259"/>
        <v>108</v>
      </c>
      <c r="S3826" s="10">
        <f t="shared" si="258"/>
        <v>38.57</v>
      </c>
      <c r="T3826" t="s">
        <v>8315</v>
      </c>
      <c r="U3826" t="s">
        <v>8316</v>
      </c>
    </row>
    <row r="3827" spans="1:21" ht="43.75" hidden="1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9">
        <f t="shared" si="255"/>
        <v>42172.069606481484</v>
      </c>
      <c r="L3827" s="9">
        <f t="shared" si="256"/>
        <v>42151.069606481484</v>
      </c>
      <c r="M3827" s="14">
        <f t="shared" si="257"/>
        <v>5</v>
      </c>
      <c r="N3827" t="b">
        <v>0</v>
      </c>
      <c r="O3827">
        <v>49</v>
      </c>
      <c r="P3827" t="b">
        <v>1</v>
      </c>
      <c r="Q3827" t="s">
        <v>8269</v>
      </c>
      <c r="R3827">
        <f t="shared" si="259"/>
        <v>105</v>
      </c>
      <c r="S3827" s="10">
        <f t="shared" si="258"/>
        <v>107.57</v>
      </c>
      <c r="T3827" t="s">
        <v>8315</v>
      </c>
      <c r="U3827" t="s">
        <v>8316</v>
      </c>
    </row>
    <row r="3828" spans="1:21" ht="29.15" hidden="1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9">
        <f t="shared" si="255"/>
        <v>42131.423541666663</v>
      </c>
      <c r="L3828" s="9">
        <f t="shared" si="256"/>
        <v>42101.423541666663</v>
      </c>
      <c r="M3828" s="14">
        <f t="shared" si="257"/>
        <v>4</v>
      </c>
      <c r="N3828" t="b">
        <v>0</v>
      </c>
      <c r="O3828">
        <v>26</v>
      </c>
      <c r="P3828" t="b">
        <v>1</v>
      </c>
      <c r="Q3828" t="s">
        <v>8269</v>
      </c>
      <c r="R3828">
        <f t="shared" si="259"/>
        <v>119</v>
      </c>
      <c r="S3828" s="10">
        <f t="shared" si="258"/>
        <v>27.5</v>
      </c>
      <c r="T3828" t="s">
        <v>8315</v>
      </c>
      <c r="U3828" t="s">
        <v>8316</v>
      </c>
    </row>
    <row r="3829" spans="1:21" ht="58.3" hidden="1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9">
        <f t="shared" si="255"/>
        <v>42090</v>
      </c>
      <c r="L3829" s="9">
        <f t="shared" si="256"/>
        <v>42034.928252314814</v>
      </c>
      <c r="M3829" s="14">
        <f t="shared" si="257"/>
        <v>1</v>
      </c>
      <c r="N3829" t="b">
        <v>0</v>
      </c>
      <c r="O3829">
        <v>65</v>
      </c>
      <c r="P3829" t="b">
        <v>1</v>
      </c>
      <c r="Q3829" t="s">
        <v>8269</v>
      </c>
      <c r="R3829">
        <f t="shared" si="259"/>
        <v>153</v>
      </c>
      <c r="S3829" s="10">
        <f t="shared" si="258"/>
        <v>70.459999999999994</v>
      </c>
      <c r="T3829" t="s">
        <v>8315</v>
      </c>
      <c r="U3829" t="s">
        <v>8316</v>
      </c>
    </row>
    <row r="3830" spans="1:21" ht="43.75" hidden="1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9">
        <f t="shared" si="255"/>
        <v>42004.569293981483</v>
      </c>
      <c r="L3830" s="9">
        <f t="shared" si="256"/>
        <v>41944.527627314819</v>
      </c>
      <c r="M3830" s="14">
        <f t="shared" si="257"/>
        <v>11</v>
      </c>
      <c r="N3830" t="b">
        <v>0</v>
      </c>
      <c r="O3830">
        <v>28</v>
      </c>
      <c r="P3830" t="b">
        <v>1</v>
      </c>
      <c r="Q3830" t="s">
        <v>8269</v>
      </c>
      <c r="R3830">
        <f t="shared" si="259"/>
        <v>100</v>
      </c>
      <c r="S3830" s="10">
        <f t="shared" si="258"/>
        <v>178.57</v>
      </c>
      <c r="T3830" t="s">
        <v>8315</v>
      </c>
      <c r="U3830" t="s">
        <v>8316</v>
      </c>
    </row>
    <row r="3831" spans="1:21" ht="43.75" hidden="1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9">
        <f t="shared" si="255"/>
        <v>42613.865405092598</v>
      </c>
      <c r="L3831" s="9">
        <f t="shared" si="256"/>
        <v>42593.865405092598</v>
      </c>
      <c r="M3831" s="14">
        <f t="shared" si="257"/>
        <v>8</v>
      </c>
      <c r="N3831" t="b">
        <v>0</v>
      </c>
      <c r="O3831">
        <v>8</v>
      </c>
      <c r="P3831" t="b">
        <v>1</v>
      </c>
      <c r="Q3831" t="s">
        <v>8269</v>
      </c>
      <c r="R3831">
        <f t="shared" si="259"/>
        <v>100</v>
      </c>
      <c r="S3831" s="10">
        <f t="shared" si="258"/>
        <v>62.63</v>
      </c>
      <c r="T3831" t="s">
        <v>8315</v>
      </c>
      <c r="U3831" t="s">
        <v>8316</v>
      </c>
    </row>
    <row r="3832" spans="1:21" ht="43.75" hidden="1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9">
        <f t="shared" si="255"/>
        <v>42517.740868055553</v>
      </c>
      <c r="L3832" s="9">
        <f t="shared" si="256"/>
        <v>42503.740868055553</v>
      </c>
      <c r="M3832" s="14">
        <f t="shared" si="257"/>
        <v>5</v>
      </c>
      <c r="N3832" t="b">
        <v>0</v>
      </c>
      <c r="O3832">
        <v>3</v>
      </c>
      <c r="P3832" t="b">
        <v>1</v>
      </c>
      <c r="Q3832" t="s">
        <v>8269</v>
      </c>
      <c r="R3832">
        <f t="shared" si="259"/>
        <v>225</v>
      </c>
      <c r="S3832" s="10">
        <f t="shared" si="258"/>
        <v>75</v>
      </c>
      <c r="T3832" t="s">
        <v>8315</v>
      </c>
      <c r="U3832" t="s">
        <v>8316</v>
      </c>
    </row>
    <row r="3833" spans="1:21" ht="58.3" hidden="1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9">
        <f t="shared" si="255"/>
        <v>41948.890567129631</v>
      </c>
      <c r="L3833" s="9">
        <f t="shared" si="256"/>
        <v>41927.848900462966</v>
      </c>
      <c r="M3833" s="14">
        <f t="shared" si="257"/>
        <v>10</v>
      </c>
      <c r="N3833" t="b">
        <v>0</v>
      </c>
      <c r="O3833">
        <v>9</v>
      </c>
      <c r="P3833" t="b">
        <v>1</v>
      </c>
      <c r="Q3833" t="s">
        <v>8269</v>
      </c>
      <c r="R3833">
        <f t="shared" si="259"/>
        <v>106</v>
      </c>
      <c r="S3833" s="10">
        <f t="shared" si="258"/>
        <v>58.9</v>
      </c>
      <c r="T3833" t="s">
        <v>8315</v>
      </c>
      <c r="U3833" t="s">
        <v>8316</v>
      </c>
    </row>
    <row r="3834" spans="1:21" ht="43.75" hidden="1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9">
        <f t="shared" si="255"/>
        <v>42420.114988425921</v>
      </c>
      <c r="L3834" s="9">
        <f t="shared" si="256"/>
        <v>42375.114988425921</v>
      </c>
      <c r="M3834" s="14">
        <f t="shared" si="257"/>
        <v>1</v>
      </c>
      <c r="N3834" t="b">
        <v>0</v>
      </c>
      <c r="O3834">
        <v>9</v>
      </c>
      <c r="P3834" t="b">
        <v>1</v>
      </c>
      <c r="Q3834" t="s">
        <v>8269</v>
      </c>
      <c r="R3834">
        <f t="shared" si="259"/>
        <v>105</v>
      </c>
      <c r="S3834" s="10">
        <f t="shared" si="258"/>
        <v>139.56</v>
      </c>
      <c r="T3834" t="s">
        <v>8315</v>
      </c>
      <c r="U3834" t="s">
        <v>8316</v>
      </c>
    </row>
    <row r="3835" spans="1:21" ht="58.3" hidden="1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9">
        <f t="shared" si="255"/>
        <v>41974.797916666663</v>
      </c>
      <c r="L3835" s="9">
        <f t="shared" si="256"/>
        <v>41963.872361111105</v>
      </c>
      <c r="M3835" s="14">
        <f t="shared" si="257"/>
        <v>11</v>
      </c>
      <c r="N3835" t="b">
        <v>0</v>
      </c>
      <c r="O3835">
        <v>20</v>
      </c>
      <c r="P3835" t="b">
        <v>1</v>
      </c>
      <c r="Q3835" t="s">
        <v>8269</v>
      </c>
      <c r="R3835">
        <f t="shared" si="259"/>
        <v>117</v>
      </c>
      <c r="S3835" s="10">
        <f t="shared" si="258"/>
        <v>70</v>
      </c>
      <c r="T3835" t="s">
        <v>8315</v>
      </c>
      <c r="U3835" t="s">
        <v>8316</v>
      </c>
    </row>
    <row r="3836" spans="1:21" ht="43.75" hidden="1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9">
        <f t="shared" si="255"/>
        <v>42173.445219907408</v>
      </c>
      <c r="L3836" s="9">
        <f t="shared" si="256"/>
        <v>42143.445219907408</v>
      </c>
      <c r="M3836" s="14">
        <f t="shared" si="257"/>
        <v>5</v>
      </c>
      <c r="N3836" t="b">
        <v>0</v>
      </c>
      <c r="O3836">
        <v>57</v>
      </c>
      <c r="P3836" t="b">
        <v>1</v>
      </c>
      <c r="Q3836" t="s">
        <v>8269</v>
      </c>
      <c r="R3836">
        <f t="shared" si="259"/>
        <v>109</v>
      </c>
      <c r="S3836" s="10">
        <f t="shared" si="258"/>
        <v>57.39</v>
      </c>
      <c r="T3836" t="s">
        <v>8315</v>
      </c>
      <c r="U3836" t="s">
        <v>8316</v>
      </c>
    </row>
    <row r="3837" spans="1:21" ht="43.75" hidden="1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9">
        <f t="shared" si="255"/>
        <v>42481.94222222222</v>
      </c>
      <c r="L3837" s="9">
        <f t="shared" si="256"/>
        <v>42460.94222222222</v>
      </c>
      <c r="M3837" s="14">
        <f t="shared" si="257"/>
        <v>3</v>
      </c>
      <c r="N3837" t="b">
        <v>0</v>
      </c>
      <c r="O3837">
        <v>8</v>
      </c>
      <c r="P3837" t="b">
        <v>1</v>
      </c>
      <c r="Q3837" t="s">
        <v>8269</v>
      </c>
      <c r="R3837">
        <f t="shared" si="259"/>
        <v>160</v>
      </c>
      <c r="S3837" s="10">
        <f t="shared" si="258"/>
        <v>40</v>
      </c>
      <c r="T3837" t="s">
        <v>8315</v>
      </c>
      <c r="U3837" t="s">
        <v>8316</v>
      </c>
    </row>
    <row r="3838" spans="1:21" ht="43.75" hidden="1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9">
        <f t="shared" si="255"/>
        <v>42585.172916666663</v>
      </c>
      <c r="L3838" s="9">
        <f t="shared" si="256"/>
        <v>42553.926527777774</v>
      </c>
      <c r="M3838" s="14">
        <f t="shared" si="257"/>
        <v>7</v>
      </c>
      <c r="N3838" t="b">
        <v>0</v>
      </c>
      <c r="O3838">
        <v>14</v>
      </c>
      <c r="P3838" t="b">
        <v>1</v>
      </c>
      <c r="Q3838" t="s">
        <v>8269</v>
      </c>
      <c r="R3838">
        <f t="shared" si="259"/>
        <v>113</v>
      </c>
      <c r="S3838" s="10">
        <f t="shared" si="258"/>
        <v>64.290000000000006</v>
      </c>
      <c r="T3838" t="s">
        <v>8315</v>
      </c>
      <c r="U3838" t="s">
        <v>8316</v>
      </c>
    </row>
    <row r="3839" spans="1:21" ht="29.15" hidden="1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9">
        <f t="shared" si="255"/>
        <v>42188.765717592592</v>
      </c>
      <c r="L3839" s="9">
        <f t="shared" si="256"/>
        <v>42152.765717592592</v>
      </c>
      <c r="M3839" s="14">
        <f t="shared" si="257"/>
        <v>5</v>
      </c>
      <c r="N3839" t="b">
        <v>0</v>
      </c>
      <c r="O3839">
        <v>17</v>
      </c>
      <c r="P3839" t="b">
        <v>1</v>
      </c>
      <c r="Q3839" t="s">
        <v>8269</v>
      </c>
      <c r="R3839">
        <f t="shared" si="259"/>
        <v>102</v>
      </c>
      <c r="S3839" s="10">
        <f t="shared" si="258"/>
        <v>120.12</v>
      </c>
      <c r="T3839" t="s">
        <v>8315</v>
      </c>
      <c r="U3839" t="s">
        <v>8316</v>
      </c>
    </row>
    <row r="3840" spans="1:21" ht="58.3" hidden="1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9">
        <f t="shared" si="255"/>
        <v>42146.710752314815</v>
      </c>
      <c r="L3840" s="9">
        <f t="shared" si="256"/>
        <v>42116.710752314815</v>
      </c>
      <c r="M3840" s="14">
        <f t="shared" si="257"/>
        <v>4</v>
      </c>
      <c r="N3840" t="b">
        <v>0</v>
      </c>
      <c r="O3840">
        <v>100</v>
      </c>
      <c r="P3840" t="b">
        <v>1</v>
      </c>
      <c r="Q3840" t="s">
        <v>8269</v>
      </c>
      <c r="R3840">
        <f t="shared" si="259"/>
        <v>101</v>
      </c>
      <c r="S3840" s="10">
        <f t="shared" si="258"/>
        <v>1008.24</v>
      </c>
      <c r="T3840" t="s">
        <v>8315</v>
      </c>
      <c r="U3840" t="s">
        <v>8316</v>
      </c>
    </row>
    <row r="3841" spans="1:21" ht="43.75" hidden="1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9">
        <f t="shared" si="255"/>
        <v>42215.142638888887</v>
      </c>
      <c r="L3841" s="9">
        <f t="shared" si="256"/>
        <v>42155.142638888887</v>
      </c>
      <c r="M3841" s="14">
        <f t="shared" si="257"/>
        <v>5</v>
      </c>
      <c r="N3841" t="b">
        <v>0</v>
      </c>
      <c r="O3841">
        <v>32</v>
      </c>
      <c r="P3841" t="b">
        <v>1</v>
      </c>
      <c r="Q3841" t="s">
        <v>8269</v>
      </c>
      <c r="R3841">
        <f t="shared" si="259"/>
        <v>101</v>
      </c>
      <c r="S3841" s="10">
        <f t="shared" si="258"/>
        <v>63.28</v>
      </c>
      <c r="T3841" t="s">
        <v>8315</v>
      </c>
      <c r="U3841" t="s">
        <v>8316</v>
      </c>
    </row>
    <row r="3842" spans="1:21" ht="43.75" hidden="1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9">
        <f t="shared" si="255"/>
        <v>42457.660057870366</v>
      </c>
      <c r="L3842" s="9">
        <f t="shared" si="256"/>
        <v>42432.701724537037</v>
      </c>
      <c r="M3842" s="14">
        <f t="shared" si="257"/>
        <v>3</v>
      </c>
      <c r="N3842" t="b">
        <v>0</v>
      </c>
      <c r="O3842">
        <v>3</v>
      </c>
      <c r="P3842" t="b">
        <v>1</v>
      </c>
      <c r="Q3842" t="s">
        <v>8269</v>
      </c>
      <c r="R3842">
        <f t="shared" si="259"/>
        <v>6500</v>
      </c>
      <c r="S3842" s="10">
        <f t="shared" si="258"/>
        <v>21.67</v>
      </c>
      <c r="T3842" t="s">
        <v>8315</v>
      </c>
      <c r="U3842" t="s">
        <v>8316</v>
      </c>
    </row>
    <row r="3843" spans="1:21" ht="43.75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ref="K3843:K3906" si="260">(I3843/60/60/24) + DATE(1970,1,1)</f>
        <v>41840.785729166666</v>
      </c>
      <c r="L3843" s="9">
        <f t="shared" ref="L3843:L3906" si="261">(J3843/60/60/24) + DATE(1970,1,1)</f>
        <v>41780.785729166666</v>
      </c>
      <c r="M3843" s="14">
        <f t="shared" ref="M3843:M3906" si="262">MONTH(L3843)</f>
        <v>5</v>
      </c>
      <c r="N3843" t="b">
        <v>1</v>
      </c>
      <c r="O3843">
        <v>34</v>
      </c>
      <c r="P3843" t="b">
        <v>0</v>
      </c>
      <c r="Q3843" t="s">
        <v>8269</v>
      </c>
      <c r="R3843">
        <f t="shared" si="259"/>
        <v>9</v>
      </c>
      <c r="S3843" s="10">
        <f t="shared" ref="S3843:S3906" si="263">IFERROR(ROUND(E3843/O3843,2),0)</f>
        <v>25.65</v>
      </c>
      <c r="T3843" t="s">
        <v>8315</v>
      </c>
      <c r="U3843" t="s">
        <v>8316</v>
      </c>
    </row>
    <row r="3844" spans="1:21" ht="43.75" hidden="1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260"/>
        <v>41770.493657407409</v>
      </c>
      <c r="L3844" s="9">
        <f t="shared" si="261"/>
        <v>41740.493657407409</v>
      </c>
      <c r="M3844" s="14">
        <f t="shared" si="262"/>
        <v>4</v>
      </c>
      <c r="N3844" t="b">
        <v>1</v>
      </c>
      <c r="O3844">
        <v>23</v>
      </c>
      <c r="P3844" t="b">
        <v>0</v>
      </c>
      <c r="Q3844" t="s">
        <v>8269</v>
      </c>
      <c r="R3844">
        <f t="shared" si="259"/>
        <v>22</v>
      </c>
      <c r="S3844" s="10">
        <f t="shared" si="263"/>
        <v>47.7</v>
      </c>
      <c r="T3844" t="s">
        <v>8315</v>
      </c>
      <c r="U3844" t="s">
        <v>8316</v>
      </c>
    </row>
    <row r="3845" spans="1:21" ht="43.75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260"/>
        <v>41791.072500000002</v>
      </c>
      <c r="L3845" s="9">
        <f t="shared" si="261"/>
        <v>41766.072500000002</v>
      </c>
      <c r="M3845" s="14">
        <f t="shared" si="262"/>
        <v>5</v>
      </c>
      <c r="N3845" t="b">
        <v>1</v>
      </c>
      <c r="O3845">
        <v>19</v>
      </c>
      <c r="P3845" t="b">
        <v>0</v>
      </c>
      <c r="Q3845" t="s">
        <v>8269</v>
      </c>
      <c r="R3845">
        <f t="shared" si="259"/>
        <v>21</v>
      </c>
      <c r="S3845" s="10">
        <f t="shared" si="263"/>
        <v>56.05</v>
      </c>
      <c r="T3845" t="s">
        <v>8315</v>
      </c>
      <c r="U3845" t="s">
        <v>8316</v>
      </c>
    </row>
    <row r="3846" spans="1:21" ht="43.75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260"/>
        <v>41793.290972222225</v>
      </c>
      <c r="L3846" s="9">
        <f t="shared" si="261"/>
        <v>41766.617291666669</v>
      </c>
      <c r="M3846" s="14">
        <f t="shared" si="262"/>
        <v>5</v>
      </c>
      <c r="N3846" t="b">
        <v>1</v>
      </c>
      <c r="O3846">
        <v>50</v>
      </c>
      <c r="P3846" t="b">
        <v>0</v>
      </c>
      <c r="Q3846" t="s">
        <v>8269</v>
      </c>
      <c r="R3846">
        <f t="shared" si="259"/>
        <v>41</v>
      </c>
      <c r="S3846" s="10">
        <f t="shared" si="263"/>
        <v>81.319999999999993</v>
      </c>
      <c r="T3846" t="s">
        <v>8315</v>
      </c>
      <c r="U3846" t="s">
        <v>8316</v>
      </c>
    </row>
    <row r="3847" spans="1:21" ht="58.3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260"/>
        <v>42278.627013888887</v>
      </c>
      <c r="L3847" s="9">
        <f t="shared" si="261"/>
        <v>42248.627013888887</v>
      </c>
      <c r="M3847" s="14">
        <f t="shared" si="262"/>
        <v>9</v>
      </c>
      <c r="N3847" t="b">
        <v>1</v>
      </c>
      <c r="O3847">
        <v>12</v>
      </c>
      <c r="P3847" t="b">
        <v>0</v>
      </c>
      <c r="Q3847" t="s">
        <v>8269</v>
      </c>
      <c r="R3847">
        <f t="shared" si="259"/>
        <v>2</v>
      </c>
      <c r="S3847" s="10">
        <f t="shared" si="263"/>
        <v>70.17</v>
      </c>
      <c r="T3847" t="s">
        <v>8315</v>
      </c>
      <c r="U3847" t="s">
        <v>8316</v>
      </c>
    </row>
    <row r="3848" spans="1:21" ht="43.75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260"/>
        <v>41916.290972222225</v>
      </c>
      <c r="L3848" s="9">
        <f t="shared" si="261"/>
        <v>41885.221550925926</v>
      </c>
      <c r="M3848" s="14">
        <f t="shared" si="262"/>
        <v>9</v>
      </c>
      <c r="N3848" t="b">
        <v>1</v>
      </c>
      <c r="O3848">
        <v>8</v>
      </c>
      <c r="P3848" t="b">
        <v>0</v>
      </c>
      <c r="Q3848" t="s">
        <v>8269</v>
      </c>
      <c r="R3848">
        <f t="shared" si="259"/>
        <v>3</v>
      </c>
      <c r="S3848" s="10">
        <f t="shared" si="263"/>
        <v>23.63</v>
      </c>
      <c r="T3848" t="s">
        <v>8315</v>
      </c>
      <c r="U3848" t="s">
        <v>8316</v>
      </c>
    </row>
    <row r="3849" spans="1:21" ht="43.75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260"/>
        <v>42204.224432870367</v>
      </c>
      <c r="L3849" s="9">
        <f t="shared" si="261"/>
        <v>42159.224432870367</v>
      </c>
      <c r="M3849" s="14">
        <f t="shared" si="262"/>
        <v>6</v>
      </c>
      <c r="N3849" t="b">
        <v>1</v>
      </c>
      <c r="O3849">
        <v>9</v>
      </c>
      <c r="P3849" t="b">
        <v>0</v>
      </c>
      <c r="Q3849" t="s">
        <v>8269</v>
      </c>
      <c r="R3849">
        <f t="shared" si="259"/>
        <v>16</v>
      </c>
      <c r="S3849" s="10">
        <f t="shared" si="263"/>
        <v>188.56</v>
      </c>
      <c r="T3849" t="s">
        <v>8315</v>
      </c>
      <c r="U3849" t="s">
        <v>8316</v>
      </c>
    </row>
    <row r="3850" spans="1:21" ht="43.75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260"/>
        <v>42295.817002314812</v>
      </c>
      <c r="L3850" s="9">
        <f t="shared" si="261"/>
        <v>42265.817002314812</v>
      </c>
      <c r="M3850" s="14">
        <f t="shared" si="262"/>
        <v>9</v>
      </c>
      <c r="N3850" t="b">
        <v>1</v>
      </c>
      <c r="O3850">
        <v>43</v>
      </c>
      <c r="P3850" t="b">
        <v>0</v>
      </c>
      <c r="Q3850" t="s">
        <v>8269</v>
      </c>
      <c r="R3850">
        <f t="shared" si="259"/>
        <v>16</v>
      </c>
      <c r="S3850" s="10">
        <f t="shared" si="263"/>
        <v>49.51</v>
      </c>
      <c r="T3850" t="s">
        <v>8315</v>
      </c>
      <c r="U3850" t="s">
        <v>8316</v>
      </c>
    </row>
    <row r="3851" spans="1:21" ht="58.3" hidden="1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260"/>
        <v>42166.767175925925</v>
      </c>
      <c r="L3851" s="9">
        <f t="shared" si="261"/>
        <v>42136.767175925925</v>
      </c>
      <c r="M3851" s="14">
        <f t="shared" si="262"/>
        <v>5</v>
      </c>
      <c r="N3851" t="b">
        <v>1</v>
      </c>
      <c r="O3851">
        <v>28</v>
      </c>
      <c r="P3851" t="b">
        <v>0</v>
      </c>
      <c r="Q3851" t="s">
        <v>8269</v>
      </c>
      <c r="R3851">
        <f t="shared" si="259"/>
        <v>7</v>
      </c>
      <c r="S3851" s="10">
        <f t="shared" si="263"/>
        <v>75.459999999999994</v>
      </c>
      <c r="T3851" t="s">
        <v>8315</v>
      </c>
      <c r="U3851" t="s">
        <v>8316</v>
      </c>
    </row>
    <row r="3852" spans="1:21" ht="29.15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260"/>
        <v>42005.124340277776</v>
      </c>
      <c r="L3852" s="9">
        <f t="shared" si="261"/>
        <v>41975.124340277776</v>
      </c>
      <c r="M3852" s="14">
        <f t="shared" si="262"/>
        <v>12</v>
      </c>
      <c r="N3852" t="b">
        <v>1</v>
      </c>
      <c r="O3852">
        <v>4</v>
      </c>
      <c r="P3852" t="b">
        <v>0</v>
      </c>
      <c r="Q3852" t="s">
        <v>8269</v>
      </c>
      <c r="R3852">
        <f t="shared" si="259"/>
        <v>4</v>
      </c>
      <c r="S3852" s="10">
        <f t="shared" si="263"/>
        <v>9.5</v>
      </c>
      <c r="T3852" t="s">
        <v>8315</v>
      </c>
      <c r="U3852" t="s">
        <v>8316</v>
      </c>
    </row>
    <row r="3853" spans="1:21" ht="43.75" hidden="1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260"/>
        <v>42202.439571759256</v>
      </c>
      <c r="L3853" s="9">
        <f t="shared" si="261"/>
        <v>42172.439571759256</v>
      </c>
      <c r="M3853" s="14">
        <f t="shared" si="262"/>
        <v>6</v>
      </c>
      <c r="N3853" t="b">
        <v>1</v>
      </c>
      <c r="O3853">
        <v>24</v>
      </c>
      <c r="P3853" t="b">
        <v>0</v>
      </c>
      <c r="Q3853" t="s">
        <v>8269</v>
      </c>
      <c r="R3853">
        <f t="shared" si="259"/>
        <v>34</v>
      </c>
      <c r="S3853" s="10">
        <f t="shared" si="263"/>
        <v>35.5</v>
      </c>
      <c r="T3853" t="s">
        <v>8315</v>
      </c>
      <c r="U3853" t="s">
        <v>8316</v>
      </c>
    </row>
    <row r="3854" spans="1:21" ht="43.75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260"/>
        <v>42090.149027777778</v>
      </c>
      <c r="L3854" s="9">
        <f t="shared" si="261"/>
        <v>42065.190694444449</v>
      </c>
      <c r="M3854" s="14">
        <f t="shared" si="262"/>
        <v>3</v>
      </c>
      <c r="N3854" t="b">
        <v>0</v>
      </c>
      <c r="O3854">
        <v>2</v>
      </c>
      <c r="P3854" t="b">
        <v>0</v>
      </c>
      <c r="Q3854" t="s">
        <v>8269</v>
      </c>
      <c r="R3854">
        <f t="shared" si="259"/>
        <v>0</v>
      </c>
      <c r="S3854" s="10">
        <f t="shared" si="263"/>
        <v>10</v>
      </c>
      <c r="T3854" t="s">
        <v>8315</v>
      </c>
      <c r="U3854" t="s">
        <v>8316</v>
      </c>
    </row>
    <row r="3855" spans="1:21" ht="43.75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260"/>
        <v>41883.84002314815</v>
      </c>
      <c r="L3855" s="9">
        <f t="shared" si="261"/>
        <v>41848.84002314815</v>
      </c>
      <c r="M3855" s="14">
        <f t="shared" si="262"/>
        <v>7</v>
      </c>
      <c r="N3855" t="b">
        <v>0</v>
      </c>
      <c r="O3855">
        <v>2</v>
      </c>
      <c r="P3855" t="b">
        <v>0</v>
      </c>
      <c r="Q3855" t="s">
        <v>8269</v>
      </c>
      <c r="R3855">
        <f t="shared" si="259"/>
        <v>0</v>
      </c>
      <c r="S3855" s="10">
        <f t="shared" si="263"/>
        <v>13</v>
      </c>
      <c r="T3855" t="s">
        <v>8315</v>
      </c>
      <c r="U3855" t="s">
        <v>8316</v>
      </c>
    </row>
    <row r="3856" spans="1:21" ht="29.15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260"/>
        <v>42133.884930555556</v>
      </c>
      <c r="L3856" s="9">
        <f t="shared" si="261"/>
        <v>42103.884930555556</v>
      </c>
      <c r="M3856" s="14">
        <f t="shared" si="262"/>
        <v>4</v>
      </c>
      <c r="N3856" t="b">
        <v>0</v>
      </c>
      <c r="O3856">
        <v>20</v>
      </c>
      <c r="P3856" t="b">
        <v>0</v>
      </c>
      <c r="Q3856" t="s">
        <v>8269</v>
      </c>
      <c r="R3856">
        <f t="shared" si="259"/>
        <v>16</v>
      </c>
      <c r="S3856" s="10">
        <f t="shared" si="263"/>
        <v>89.4</v>
      </c>
      <c r="T3856" t="s">
        <v>8315</v>
      </c>
      <c r="U3856" t="s">
        <v>8316</v>
      </c>
    </row>
    <row r="3857" spans="1:21" ht="58.3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260"/>
        <v>42089.929062499999</v>
      </c>
      <c r="L3857" s="9">
        <f t="shared" si="261"/>
        <v>42059.970729166671</v>
      </c>
      <c r="M3857" s="14">
        <f t="shared" si="262"/>
        <v>2</v>
      </c>
      <c r="N3857" t="b">
        <v>0</v>
      </c>
      <c r="O3857">
        <v>1</v>
      </c>
      <c r="P3857" t="b">
        <v>0</v>
      </c>
      <c r="Q3857" t="s">
        <v>8269</v>
      </c>
      <c r="R3857">
        <f t="shared" si="259"/>
        <v>3</v>
      </c>
      <c r="S3857" s="10">
        <f t="shared" si="263"/>
        <v>25</v>
      </c>
      <c r="T3857" t="s">
        <v>8315</v>
      </c>
      <c r="U3857" t="s">
        <v>8316</v>
      </c>
    </row>
    <row r="3858" spans="1:21" ht="58.3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260"/>
        <v>42071.701423611114</v>
      </c>
      <c r="L3858" s="9">
        <f t="shared" si="261"/>
        <v>42041.743090277778</v>
      </c>
      <c r="M3858" s="14">
        <f t="shared" si="262"/>
        <v>2</v>
      </c>
      <c r="N3858" t="b">
        <v>0</v>
      </c>
      <c r="O3858">
        <v>1</v>
      </c>
      <c r="P3858" t="b">
        <v>0</v>
      </c>
      <c r="Q3858" t="s">
        <v>8269</v>
      </c>
      <c r="R3858">
        <f t="shared" si="259"/>
        <v>0</v>
      </c>
      <c r="S3858" s="10">
        <f t="shared" si="263"/>
        <v>1</v>
      </c>
      <c r="T3858" t="s">
        <v>8315</v>
      </c>
      <c r="U3858" t="s">
        <v>8316</v>
      </c>
    </row>
    <row r="3859" spans="1:21" ht="43.75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260"/>
        <v>41852.716666666667</v>
      </c>
      <c r="L3859" s="9">
        <f t="shared" si="261"/>
        <v>41829.73715277778</v>
      </c>
      <c r="M3859" s="14">
        <f t="shared" si="262"/>
        <v>7</v>
      </c>
      <c r="N3859" t="b">
        <v>0</v>
      </c>
      <c r="O3859">
        <v>4</v>
      </c>
      <c r="P3859" t="b">
        <v>0</v>
      </c>
      <c r="Q3859" t="s">
        <v>8269</v>
      </c>
      <c r="R3859">
        <f t="shared" si="259"/>
        <v>5</v>
      </c>
      <c r="S3859" s="10">
        <f t="shared" si="263"/>
        <v>65</v>
      </c>
      <c r="T3859" t="s">
        <v>8315</v>
      </c>
      <c r="U3859" t="s">
        <v>8316</v>
      </c>
    </row>
    <row r="3860" spans="1:21" ht="58.3" hidden="1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260"/>
        <v>42146.875</v>
      </c>
      <c r="L3860" s="9">
        <f t="shared" si="261"/>
        <v>42128.431064814817</v>
      </c>
      <c r="M3860" s="14">
        <f t="shared" si="262"/>
        <v>5</v>
      </c>
      <c r="N3860" t="b">
        <v>0</v>
      </c>
      <c r="O3860">
        <v>1</v>
      </c>
      <c r="P3860" t="b">
        <v>0</v>
      </c>
      <c r="Q3860" t="s">
        <v>8269</v>
      </c>
      <c r="R3860">
        <f t="shared" si="259"/>
        <v>2</v>
      </c>
      <c r="S3860" s="10">
        <f t="shared" si="263"/>
        <v>10</v>
      </c>
      <c r="T3860" t="s">
        <v>8315</v>
      </c>
      <c r="U3860" t="s">
        <v>8316</v>
      </c>
    </row>
    <row r="3861" spans="1:21" ht="43.75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260"/>
        <v>41815.875</v>
      </c>
      <c r="L3861" s="9">
        <f t="shared" si="261"/>
        <v>41789.893599537041</v>
      </c>
      <c r="M3861" s="14">
        <f t="shared" si="262"/>
        <v>5</v>
      </c>
      <c r="N3861" t="b">
        <v>0</v>
      </c>
      <c r="O3861">
        <v>1</v>
      </c>
      <c r="P3861" t="b">
        <v>0</v>
      </c>
      <c r="Q3861" t="s">
        <v>8269</v>
      </c>
      <c r="R3861">
        <f t="shared" si="259"/>
        <v>0</v>
      </c>
      <c r="S3861" s="10">
        <f t="shared" si="263"/>
        <v>1</v>
      </c>
      <c r="T3861" t="s">
        <v>8315</v>
      </c>
      <c r="U3861" t="s">
        <v>8316</v>
      </c>
    </row>
    <row r="3862" spans="1:21" ht="43.75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260"/>
        <v>41863.660995370366</v>
      </c>
      <c r="L3862" s="9">
        <f t="shared" si="261"/>
        <v>41833.660995370366</v>
      </c>
      <c r="M3862" s="14">
        <f t="shared" si="262"/>
        <v>7</v>
      </c>
      <c r="N3862" t="b">
        <v>0</v>
      </c>
      <c r="O3862">
        <v>13</v>
      </c>
      <c r="P3862" t="b">
        <v>0</v>
      </c>
      <c r="Q3862" t="s">
        <v>8269</v>
      </c>
      <c r="R3862">
        <f t="shared" si="259"/>
        <v>18</v>
      </c>
      <c r="S3862" s="10">
        <f t="shared" si="263"/>
        <v>81.540000000000006</v>
      </c>
      <c r="T3862" t="s">
        <v>8315</v>
      </c>
      <c r="U3862" t="s">
        <v>8316</v>
      </c>
    </row>
    <row r="3863" spans="1:21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260"/>
        <v>41955.907638888893</v>
      </c>
      <c r="L3863" s="9">
        <f t="shared" si="261"/>
        <v>41914.590011574073</v>
      </c>
      <c r="M3863" s="14">
        <f t="shared" si="262"/>
        <v>10</v>
      </c>
      <c r="N3863" t="b">
        <v>0</v>
      </c>
      <c r="O3863">
        <v>1</v>
      </c>
      <c r="P3863" t="b">
        <v>0</v>
      </c>
      <c r="Q3863" t="s">
        <v>8269</v>
      </c>
      <c r="R3863">
        <f t="shared" si="259"/>
        <v>5</v>
      </c>
      <c r="S3863" s="10">
        <f t="shared" si="263"/>
        <v>100</v>
      </c>
      <c r="T3863" t="s">
        <v>8315</v>
      </c>
      <c r="U3863" t="s">
        <v>8316</v>
      </c>
    </row>
    <row r="3864" spans="1:21" ht="29.15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260"/>
        <v>42625.707638888889</v>
      </c>
      <c r="L3864" s="9">
        <f t="shared" si="261"/>
        <v>42611.261064814811</v>
      </c>
      <c r="M3864" s="14">
        <f t="shared" si="262"/>
        <v>8</v>
      </c>
      <c r="N3864" t="b">
        <v>0</v>
      </c>
      <c r="O3864">
        <v>1</v>
      </c>
      <c r="P3864" t="b">
        <v>0</v>
      </c>
      <c r="Q3864" t="s">
        <v>8269</v>
      </c>
      <c r="R3864">
        <f t="shared" si="259"/>
        <v>0</v>
      </c>
      <c r="S3864" s="10">
        <f t="shared" si="263"/>
        <v>1</v>
      </c>
      <c r="T3864" t="s">
        <v>8315</v>
      </c>
      <c r="U3864" t="s">
        <v>8316</v>
      </c>
    </row>
    <row r="3865" spans="1:21" ht="43.75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260"/>
        <v>42313.674826388888</v>
      </c>
      <c r="L3865" s="9">
        <f t="shared" si="261"/>
        <v>42253.633159722223</v>
      </c>
      <c r="M3865" s="14">
        <f t="shared" si="262"/>
        <v>9</v>
      </c>
      <c r="N3865" t="b">
        <v>0</v>
      </c>
      <c r="O3865">
        <v>0</v>
      </c>
      <c r="P3865" t="b">
        <v>0</v>
      </c>
      <c r="Q3865" t="s">
        <v>8269</v>
      </c>
      <c r="R3865">
        <f t="shared" si="259"/>
        <v>0</v>
      </c>
      <c r="S3865" s="10">
        <f t="shared" si="263"/>
        <v>0</v>
      </c>
      <c r="T3865" t="s">
        <v>8315</v>
      </c>
      <c r="U3865" t="s">
        <v>8316</v>
      </c>
    </row>
    <row r="3866" spans="1:21" ht="43.75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260"/>
        <v>42325.933495370366</v>
      </c>
      <c r="L3866" s="9">
        <f t="shared" si="261"/>
        <v>42295.891828703709</v>
      </c>
      <c r="M3866" s="14">
        <f t="shared" si="262"/>
        <v>10</v>
      </c>
      <c r="N3866" t="b">
        <v>0</v>
      </c>
      <c r="O3866">
        <v>3</v>
      </c>
      <c r="P3866" t="b">
        <v>0</v>
      </c>
      <c r="Q3866" t="s">
        <v>8269</v>
      </c>
      <c r="R3866">
        <f t="shared" si="259"/>
        <v>1</v>
      </c>
      <c r="S3866" s="10">
        <f t="shared" si="263"/>
        <v>20</v>
      </c>
      <c r="T3866" t="s">
        <v>8315</v>
      </c>
      <c r="U3866" t="s">
        <v>8316</v>
      </c>
    </row>
    <row r="3867" spans="1:21" ht="43.75" hidden="1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260"/>
        <v>41881.229166666664</v>
      </c>
      <c r="L3867" s="9">
        <f t="shared" si="261"/>
        <v>41841.651597222226</v>
      </c>
      <c r="M3867" s="14">
        <f t="shared" si="262"/>
        <v>7</v>
      </c>
      <c r="N3867" t="b">
        <v>0</v>
      </c>
      <c r="O3867">
        <v>14</v>
      </c>
      <c r="P3867" t="b">
        <v>0</v>
      </c>
      <c r="Q3867" t="s">
        <v>8269</v>
      </c>
      <c r="R3867">
        <f t="shared" si="259"/>
        <v>27</v>
      </c>
      <c r="S3867" s="10">
        <f t="shared" si="263"/>
        <v>46.43</v>
      </c>
      <c r="T3867" t="s">
        <v>8315</v>
      </c>
      <c r="U3867" t="s">
        <v>8316</v>
      </c>
    </row>
    <row r="3868" spans="1:21" ht="29.15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260"/>
        <v>42452.145138888889</v>
      </c>
      <c r="L3868" s="9">
        <f t="shared" si="261"/>
        <v>42402.947002314817</v>
      </c>
      <c r="M3868" s="14">
        <f t="shared" si="262"/>
        <v>2</v>
      </c>
      <c r="N3868" t="b">
        <v>0</v>
      </c>
      <c r="O3868">
        <v>2</v>
      </c>
      <c r="P3868" t="b">
        <v>0</v>
      </c>
      <c r="Q3868" t="s">
        <v>8269</v>
      </c>
      <c r="R3868">
        <f t="shared" si="259"/>
        <v>1</v>
      </c>
      <c r="S3868" s="10">
        <f t="shared" si="263"/>
        <v>5.5</v>
      </c>
      <c r="T3868" t="s">
        <v>8315</v>
      </c>
      <c r="U3868" t="s">
        <v>8316</v>
      </c>
    </row>
    <row r="3869" spans="1:21" ht="43.75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260"/>
        <v>42539.814108796301</v>
      </c>
      <c r="L3869" s="9">
        <f t="shared" si="261"/>
        <v>42509.814108796301</v>
      </c>
      <c r="M3869" s="14">
        <f t="shared" si="262"/>
        <v>5</v>
      </c>
      <c r="N3869" t="b">
        <v>0</v>
      </c>
      <c r="O3869">
        <v>5</v>
      </c>
      <c r="P3869" t="b">
        <v>0</v>
      </c>
      <c r="Q3869" t="s">
        <v>8269</v>
      </c>
      <c r="R3869">
        <f t="shared" si="259"/>
        <v>13</v>
      </c>
      <c r="S3869" s="10">
        <f t="shared" si="263"/>
        <v>50.2</v>
      </c>
      <c r="T3869" t="s">
        <v>8315</v>
      </c>
      <c r="U3869" t="s">
        <v>8316</v>
      </c>
    </row>
    <row r="3870" spans="1:21" hidden="1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260"/>
        <v>41890.659780092588</v>
      </c>
      <c r="L3870" s="9">
        <f t="shared" si="261"/>
        <v>41865.659780092588</v>
      </c>
      <c r="M3870" s="14">
        <f t="shared" si="262"/>
        <v>8</v>
      </c>
      <c r="N3870" t="b">
        <v>0</v>
      </c>
      <c r="O3870">
        <v>1</v>
      </c>
      <c r="P3870" t="b">
        <v>0</v>
      </c>
      <c r="Q3870" t="s">
        <v>8303</v>
      </c>
      <c r="R3870">
        <f t="shared" si="259"/>
        <v>0</v>
      </c>
      <c r="S3870" s="10">
        <f t="shared" si="263"/>
        <v>10</v>
      </c>
      <c r="T3870" t="s">
        <v>8315</v>
      </c>
      <c r="U3870" t="s">
        <v>8357</v>
      </c>
    </row>
    <row r="3871" spans="1:21" ht="29.15" hidden="1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260"/>
        <v>42077.132638888885</v>
      </c>
      <c r="L3871" s="9">
        <f t="shared" si="261"/>
        <v>42047.724444444444</v>
      </c>
      <c r="M3871" s="14">
        <f t="shared" si="262"/>
        <v>2</v>
      </c>
      <c r="N3871" t="b">
        <v>0</v>
      </c>
      <c r="O3871">
        <v>15</v>
      </c>
      <c r="P3871" t="b">
        <v>0</v>
      </c>
      <c r="Q3871" t="s">
        <v>8303</v>
      </c>
      <c r="R3871">
        <f t="shared" ref="R3871:R3934" si="264">IFERROR(ROUND(E3871/D3871*100,0),0)</f>
        <v>3</v>
      </c>
      <c r="S3871" s="10">
        <f t="shared" si="263"/>
        <v>30.13</v>
      </c>
      <c r="T3871" t="s">
        <v>8315</v>
      </c>
      <c r="U3871" t="s">
        <v>8357</v>
      </c>
    </row>
    <row r="3872" spans="1:21" ht="58.3" hidden="1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260"/>
        <v>41823.17219907407</v>
      </c>
      <c r="L3872" s="9">
        <f t="shared" si="261"/>
        <v>41793.17219907407</v>
      </c>
      <c r="M3872" s="14">
        <f t="shared" si="262"/>
        <v>6</v>
      </c>
      <c r="N3872" t="b">
        <v>0</v>
      </c>
      <c r="O3872">
        <v>10</v>
      </c>
      <c r="P3872" t="b">
        <v>0</v>
      </c>
      <c r="Q3872" t="s">
        <v>8303</v>
      </c>
      <c r="R3872">
        <f t="shared" si="264"/>
        <v>15</v>
      </c>
      <c r="S3872" s="10">
        <f t="shared" si="263"/>
        <v>150</v>
      </c>
      <c r="T3872" t="s">
        <v>8315</v>
      </c>
      <c r="U3872" t="s">
        <v>8357</v>
      </c>
    </row>
    <row r="3873" spans="1:21" ht="29.15" hidden="1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260"/>
        <v>42823.739004629635</v>
      </c>
      <c r="L3873" s="9">
        <f t="shared" si="261"/>
        <v>42763.780671296292</v>
      </c>
      <c r="M3873" s="14">
        <f t="shared" si="262"/>
        <v>1</v>
      </c>
      <c r="N3873" t="b">
        <v>0</v>
      </c>
      <c r="O3873">
        <v>3</v>
      </c>
      <c r="P3873" t="b">
        <v>0</v>
      </c>
      <c r="Q3873" t="s">
        <v>8303</v>
      </c>
      <c r="R3873">
        <f t="shared" si="264"/>
        <v>3</v>
      </c>
      <c r="S3873" s="10">
        <f t="shared" si="263"/>
        <v>13.33</v>
      </c>
      <c r="T3873" t="s">
        <v>8315</v>
      </c>
      <c r="U3873" t="s">
        <v>8357</v>
      </c>
    </row>
    <row r="3874" spans="1:21" ht="43.75" hidden="1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260"/>
        <v>42230.145787037036</v>
      </c>
      <c r="L3874" s="9">
        <f t="shared" si="261"/>
        <v>42180.145787037036</v>
      </c>
      <c r="M3874" s="14">
        <f t="shared" si="262"/>
        <v>6</v>
      </c>
      <c r="N3874" t="b">
        <v>0</v>
      </c>
      <c r="O3874">
        <v>0</v>
      </c>
      <c r="P3874" t="b">
        <v>0</v>
      </c>
      <c r="Q3874" t="s">
        <v>8303</v>
      </c>
      <c r="R3874">
        <f t="shared" si="264"/>
        <v>0</v>
      </c>
      <c r="S3874" s="10">
        <f t="shared" si="263"/>
        <v>0</v>
      </c>
      <c r="T3874" t="s">
        <v>8315</v>
      </c>
      <c r="U3874" t="s">
        <v>8357</v>
      </c>
    </row>
    <row r="3875" spans="1:21" ht="43.75" hidden="1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260"/>
        <v>42285.696006944447</v>
      </c>
      <c r="L3875" s="9">
        <f t="shared" si="261"/>
        <v>42255.696006944447</v>
      </c>
      <c r="M3875" s="14">
        <f t="shared" si="262"/>
        <v>9</v>
      </c>
      <c r="N3875" t="b">
        <v>0</v>
      </c>
      <c r="O3875">
        <v>0</v>
      </c>
      <c r="P3875" t="b">
        <v>0</v>
      </c>
      <c r="Q3875" t="s">
        <v>8303</v>
      </c>
      <c r="R3875">
        <f t="shared" si="264"/>
        <v>0</v>
      </c>
      <c r="S3875" s="10">
        <f t="shared" si="263"/>
        <v>0</v>
      </c>
      <c r="T3875" t="s">
        <v>8315</v>
      </c>
      <c r="U3875" t="s">
        <v>8357</v>
      </c>
    </row>
    <row r="3876" spans="1:21" ht="58.3" hidden="1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260"/>
        <v>42028.041666666672</v>
      </c>
      <c r="L3876" s="9">
        <f t="shared" si="261"/>
        <v>42007.016458333332</v>
      </c>
      <c r="M3876" s="14">
        <f t="shared" si="262"/>
        <v>1</v>
      </c>
      <c r="N3876" t="b">
        <v>0</v>
      </c>
      <c r="O3876">
        <v>0</v>
      </c>
      <c r="P3876" t="b">
        <v>0</v>
      </c>
      <c r="Q3876" t="s">
        <v>8303</v>
      </c>
      <c r="R3876">
        <f t="shared" si="264"/>
        <v>0</v>
      </c>
      <c r="S3876" s="10">
        <f t="shared" si="263"/>
        <v>0</v>
      </c>
      <c r="T3876" t="s">
        <v>8315</v>
      </c>
      <c r="U3876" t="s">
        <v>8357</v>
      </c>
    </row>
    <row r="3877" spans="1:21" ht="43.75" hidden="1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260"/>
        <v>42616.416666666672</v>
      </c>
      <c r="L3877" s="9">
        <f t="shared" si="261"/>
        <v>42615.346817129626</v>
      </c>
      <c r="M3877" s="14">
        <f t="shared" si="262"/>
        <v>9</v>
      </c>
      <c r="N3877" t="b">
        <v>0</v>
      </c>
      <c r="O3877">
        <v>0</v>
      </c>
      <c r="P3877" t="b">
        <v>0</v>
      </c>
      <c r="Q3877" t="s">
        <v>8303</v>
      </c>
      <c r="R3877">
        <f t="shared" si="264"/>
        <v>0</v>
      </c>
      <c r="S3877" s="10">
        <f t="shared" si="263"/>
        <v>0</v>
      </c>
      <c r="T3877" t="s">
        <v>8315</v>
      </c>
      <c r="U3877" t="s">
        <v>8357</v>
      </c>
    </row>
    <row r="3878" spans="1:21" ht="58.3" hidden="1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260"/>
        <v>42402.624166666668</v>
      </c>
      <c r="L3878" s="9">
        <f t="shared" si="261"/>
        <v>42372.624166666668</v>
      </c>
      <c r="M3878" s="14">
        <f t="shared" si="262"/>
        <v>1</v>
      </c>
      <c r="N3878" t="b">
        <v>0</v>
      </c>
      <c r="O3878">
        <v>46</v>
      </c>
      <c r="P3878" t="b">
        <v>0</v>
      </c>
      <c r="Q3878" t="s">
        <v>8303</v>
      </c>
      <c r="R3878">
        <f t="shared" si="264"/>
        <v>53</v>
      </c>
      <c r="S3878" s="10">
        <f t="shared" si="263"/>
        <v>44.76</v>
      </c>
      <c r="T3878" t="s">
        <v>8315</v>
      </c>
      <c r="U3878" t="s">
        <v>8357</v>
      </c>
    </row>
    <row r="3879" spans="1:21" ht="43.75" hidden="1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260"/>
        <v>42712.67768518519</v>
      </c>
      <c r="L3879" s="9">
        <f t="shared" si="261"/>
        <v>42682.67768518519</v>
      </c>
      <c r="M3879" s="14">
        <f t="shared" si="262"/>
        <v>11</v>
      </c>
      <c r="N3879" t="b">
        <v>0</v>
      </c>
      <c r="O3879">
        <v>14</v>
      </c>
      <c r="P3879" t="b">
        <v>0</v>
      </c>
      <c r="Q3879" t="s">
        <v>8303</v>
      </c>
      <c r="R3879">
        <f t="shared" si="264"/>
        <v>5</v>
      </c>
      <c r="S3879" s="10">
        <f t="shared" si="263"/>
        <v>88.64</v>
      </c>
      <c r="T3879" t="s">
        <v>8315</v>
      </c>
      <c r="U3879" t="s">
        <v>8357</v>
      </c>
    </row>
    <row r="3880" spans="1:21" ht="43.75" hidden="1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260"/>
        <v>42185.165972222225</v>
      </c>
      <c r="L3880" s="9">
        <f t="shared" si="261"/>
        <v>42154.818819444445</v>
      </c>
      <c r="M3880" s="14">
        <f t="shared" si="262"/>
        <v>5</v>
      </c>
      <c r="N3880" t="b">
        <v>0</v>
      </c>
      <c r="O3880">
        <v>1</v>
      </c>
      <c r="P3880" t="b">
        <v>0</v>
      </c>
      <c r="Q3880" t="s">
        <v>8303</v>
      </c>
      <c r="R3880">
        <f t="shared" si="264"/>
        <v>0</v>
      </c>
      <c r="S3880" s="10">
        <f t="shared" si="263"/>
        <v>10</v>
      </c>
      <c r="T3880" t="s">
        <v>8315</v>
      </c>
      <c r="U3880" t="s">
        <v>8357</v>
      </c>
    </row>
    <row r="3881" spans="1:21" ht="43.75" hidden="1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260"/>
        <v>42029.861064814817</v>
      </c>
      <c r="L3881" s="9">
        <f t="shared" si="261"/>
        <v>41999.861064814817</v>
      </c>
      <c r="M3881" s="14">
        <f t="shared" si="262"/>
        <v>12</v>
      </c>
      <c r="N3881" t="b">
        <v>0</v>
      </c>
      <c r="O3881">
        <v>0</v>
      </c>
      <c r="P3881" t="b">
        <v>0</v>
      </c>
      <c r="Q3881" t="s">
        <v>8303</v>
      </c>
      <c r="R3881">
        <f t="shared" si="264"/>
        <v>0</v>
      </c>
      <c r="S3881" s="10">
        <f t="shared" si="263"/>
        <v>0</v>
      </c>
      <c r="T3881" t="s">
        <v>8315</v>
      </c>
      <c r="U3881" t="s">
        <v>8357</v>
      </c>
    </row>
    <row r="3882" spans="1:21" ht="43.75" hidden="1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260"/>
        <v>41850.958333333336</v>
      </c>
      <c r="L3882" s="9">
        <f t="shared" si="261"/>
        <v>41815.815046296295</v>
      </c>
      <c r="M3882" s="14">
        <f t="shared" si="262"/>
        <v>6</v>
      </c>
      <c r="N3882" t="b">
        <v>0</v>
      </c>
      <c r="O3882">
        <v>17</v>
      </c>
      <c r="P3882" t="b">
        <v>0</v>
      </c>
      <c r="Q3882" t="s">
        <v>8303</v>
      </c>
      <c r="R3882">
        <f t="shared" si="264"/>
        <v>13</v>
      </c>
      <c r="S3882" s="10">
        <f t="shared" si="263"/>
        <v>57.65</v>
      </c>
      <c r="T3882" t="s">
        <v>8315</v>
      </c>
      <c r="U3882" t="s">
        <v>8357</v>
      </c>
    </row>
    <row r="3883" spans="1:21" ht="29.15" hidden="1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260"/>
        <v>42786.018506944441</v>
      </c>
      <c r="L3883" s="9">
        <f t="shared" si="261"/>
        <v>42756.018506944441</v>
      </c>
      <c r="M3883" s="14">
        <f t="shared" si="262"/>
        <v>1</v>
      </c>
      <c r="N3883" t="b">
        <v>0</v>
      </c>
      <c r="O3883">
        <v>1</v>
      </c>
      <c r="P3883" t="b">
        <v>0</v>
      </c>
      <c r="Q3883" t="s">
        <v>8303</v>
      </c>
      <c r="R3883">
        <f t="shared" si="264"/>
        <v>5</v>
      </c>
      <c r="S3883" s="10">
        <f t="shared" si="263"/>
        <v>25</v>
      </c>
      <c r="T3883" t="s">
        <v>8315</v>
      </c>
      <c r="U3883" t="s">
        <v>8357</v>
      </c>
    </row>
    <row r="3884" spans="1:21" ht="43.75" hidden="1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260"/>
        <v>42400.960416666669</v>
      </c>
      <c r="L3884" s="9">
        <f t="shared" si="261"/>
        <v>42373.983449074076</v>
      </c>
      <c r="M3884" s="14">
        <f t="shared" si="262"/>
        <v>1</v>
      </c>
      <c r="N3884" t="b">
        <v>0</v>
      </c>
      <c r="O3884">
        <v>0</v>
      </c>
      <c r="P3884" t="b">
        <v>0</v>
      </c>
      <c r="Q3884" t="s">
        <v>8303</v>
      </c>
      <c r="R3884">
        <f t="shared" si="264"/>
        <v>0</v>
      </c>
      <c r="S3884" s="10">
        <f t="shared" si="263"/>
        <v>0</v>
      </c>
      <c r="T3884" t="s">
        <v>8315</v>
      </c>
      <c r="U3884" t="s">
        <v>8357</v>
      </c>
    </row>
    <row r="3885" spans="1:21" ht="58.3" hidden="1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260"/>
        <v>41884.602650462963</v>
      </c>
      <c r="L3885" s="9">
        <f t="shared" si="261"/>
        <v>41854.602650462963</v>
      </c>
      <c r="M3885" s="14">
        <f t="shared" si="262"/>
        <v>8</v>
      </c>
      <c r="N3885" t="b">
        <v>0</v>
      </c>
      <c r="O3885">
        <v>0</v>
      </c>
      <c r="P3885" t="b">
        <v>0</v>
      </c>
      <c r="Q3885" t="s">
        <v>8303</v>
      </c>
      <c r="R3885">
        <f t="shared" si="264"/>
        <v>0</v>
      </c>
      <c r="S3885" s="10">
        <f t="shared" si="263"/>
        <v>0</v>
      </c>
      <c r="T3885" t="s">
        <v>8315</v>
      </c>
      <c r="U3885" t="s">
        <v>8357</v>
      </c>
    </row>
    <row r="3886" spans="1:21" ht="43.75" hidden="1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260"/>
        <v>42090.749907407408</v>
      </c>
      <c r="L3886" s="9">
        <f t="shared" si="261"/>
        <v>42065.791574074072</v>
      </c>
      <c r="M3886" s="14">
        <f t="shared" si="262"/>
        <v>3</v>
      </c>
      <c r="N3886" t="b">
        <v>0</v>
      </c>
      <c r="O3886">
        <v>0</v>
      </c>
      <c r="P3886" t="b">
        <v>0</v>
      </c>
      <c r="Q3886" t="s">
        <v>8303</v>
      </c>
      <c r="R3886">
        <f t="shared" si="264"/>
        <v>0</v>
      </c>
      <c r="S3886" s="10">
        <f t="shared" si="263"/>
        <v>0</v>
      </c>
      <c r="T3886" t="s">
        <v>8315</v>
      </c>
      <c r="U3886" t="s">
        <v>8357</v>
      </c>
    </row>
    <row r="3887" spans="1:21" ht="43.75" hidden="1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260"/>
        <v>42499.951284722221</v>
      </c>
      <c r="L3887" s="9">
        <f t="shared" si="261"/>
        <v>42469.951284722221</v>
      </c>
      <c r="M3887" s="14">
        <f t="shared" si="262"/>
        <v>4</v>
      </c>
      <c r="N3887" t="b">
        <v>0</v>
      </c>
      <c r="O3887">
        <v>0</v>
      </c>
      <c r="P3887" t="b">
        <v>0</v>
      </c>
      <c r="Q3887" t="s">
        <v>8303</v>
      </c>
      <c r="R3887">
        <f t="shared" si="264"/>
        <v>0</v>
      </c>
      <c r="S3887" s="10">
        <f t="shared" si="263"/>
        <v>0</v>
      </c>
      <c r="T3887" t="s">
        <v>8315</v>
      </c>
      <c r="U3887" t="s">
        <v>8357</v>
      </c>
    </row>
    <row r="3888" spans="1:21" hidden="1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260"/>
        <v>41984.228032407409</v>
      </c>
      <c r="L3888" s="9">
        <f t="shared" si="261"/>
        <v>41954.228032407409</v>
      </c>
      <c r="M3888" s="14">
        <f t="shared" si="262"/>
        <v>11</v>
      </c>
      <c r="N3888" t="b">
        <v>0</v>
      </c>
      <c r="O3888">
        <v>0</v>
      </c>
      <c r="P3888" t="b">
        <v>0</v>
      </c>
      <c r="Q3888" t="s">
        <v>8303</v>
      </c>
      <c r="R3888">
        <f t="shared" si="264"/>
        <v>0</v>
      </c>
      <c r="S3888" s="10">
        <f t="shared" si="263"/>
        <v>0</v>
      </c>
      <c r="T3888" t="s">
        <v>8315</v>
      </c>
      <c r="U3888" t="s">
        <v>8357</v>
      </c>
    </row>
    <row r="3889" spans="1:21" ht="43.75" hidden="1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260"/>
        <v>42125.916666666672</v>
      </c>
      <c r="L3889" s="9">
        <f t="shared" si="261"/>
        <v>42079.857974537037</v>
      </c>
      <c r="M3889" s="14">
        <f t="shared" si="262"/>
        <v>3</v>
      </c>
      <c r="N3889" t="b">
        <v>0</v>
      </c>
      <c r="O3889">
        <v>2</v>
      </c>
      <c r="P3889" t="b">
        <v>0</v>
      </c>
      <c r="Q3889" t="s">
        <v>8303</v>
      </c>
      <c r="R3889">
        <f t="shared" si="264"/>
        <v>2</v>
      </c>
      <c r="S3889" s="10">
        <f t="shared" si="263"/>
        <v>17.5</v>
      </c>
      <c r="T3889" t="s">
        <v>8315</v>
      </c>
      <c r="U3889" t="s">
        <v>8357</v>
      </c>
    </row>
    <row r="3890" spans="1:21" ht="58.3" hidden="1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260"/>
        <v>42792.545810185184</v>
      </c>
      <c r="L3890" s="9">
        <f t="shared" si="261"/>
        <v>42762.545810185184</v>
      </c>
      <c r="M3890" s="14">
        <f t="shared" si="262"/>
        <v>1</v>
      </c>
      <c r="N3890" t="b">
        <v>0</v>
      </c>
      <c r="O3890">
        <v>14</v>
      </c>
      <c r="P3890" t="b">
        <v>0</v>
      </c>
      <c r="Q3890" t="s">
        <v>8269</v>
      </c>
      <c r="R3890">
        <f t="shared" si="264"/>
        <v>27</v>
      </c>
      <c r="S3890" s="10">
        <f t="shared" si="263"/>
        <v>38.71</v>
      </c>
      <c r="T3890" t="s">
        <v>8315</v>
      </c>
      <c r="U3890" t="s">
        <v>8316</v>
      </c>
    </row>
    <row r="3891" spans="1:21" ht="43.75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260"/>
        <v>42008.976388888885</v>
      </c>
      <c r="L3891" s="9">
        <f t="shared" si="261"/>
        <v>41977.004976851851</v>
      </c>
      <c r="M3891" s="14">
        <f t="shared" si="262"/>
        <v>12</v>
      </c>
      <c r="N3891" t="b">
        <v>0</v>
      </c>
      <c r="O3891">
        <v>9</v>
      </c>
      <c r="P3891" t="b">
        <v>0</v>
      </c>
      <c r="Q3891" t="s">
        <v>8269</v>
      </c>
      <c r="R3891">
        <f t="shared" si="264"/>
        <v>1</v>
      </c>
      <c r="S3891" s="10">
        <f t="shared" si="263"/>
        <v>13.11</v>
      </c>
      <c r="T3891" t="s">
        <v>8315</v>
      </c>
      <c r="U3891" t="s">
        <v>8316</v>
      </c>
    </row>
    <row r="3892" spans="1:21" ht="43.75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260"/>
        <v>42231.758611111116</v>
      </c>
      <c r="L3892" s="9">
        <f t="shared" si="261"/>
        <v>42171.758611111116</v>
      </c>
      <c r="M3892" s="14">
        <f t="shared" si="262"/>
        <v>6</v>
      </c>
      <c r="N3892" t="b">
        <v>0</v>
      </c>
      <c r="O3892">
        <v>8</v>
      </c>
      <c r="P3892" t="b">
        <v>0</v>
      </c>
      <c r="Q3892" t="s">
        <v>8269</v>
      </c>
      <c r="R3892">
        <f t="shared" si="264"/>
        <v>17</v>
      </c>
      <c r="S3892" s="10">
        <f t="shared" si="263"/>
        <v>315.5</v>
      </c>
      <c r="T3892" t="s">
        <v>8315</v>
      </c>
      <c r="U3892" t="s">
        <v>8316</v>
      </c>
    </row>
    <row r="3893" spans="1:21" ht="29.15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260"/>
        <v>42086.207638888889</v>
      </c>
      <c r="L3893" s="9">
        <f t="shared" si="261"/>
        <v>42056.1324537037</v>
      </c>
      <c r="M3893" s="14">
        <f t="shared" si="262"/>
        <v>2</v>
      </c>
      <c r="N3893" t="b">
        <v>0</v>
      </c>
      <c r="O3893">
        <v>7</v>
      </c>
      <c r="P3893" t="b">
        <v>0</v>
      </c>
      <c r="Q3893" t="s">
        <v>8269</v>
      </c>
      <c r="R3893">
        <f t="shared" si="264"/>
        <v>33</v>
      </c>
      <c r="S3893" s="10">
        <f t="shared" si="263"/>
        <v>37.14</v>
      </c>
      <c r="T3893" t="s">
        <v>8315</v>
      </c>
      <c r="U3893" t="s">
        <v>8316</v>
      </c>
    </row>
    <row r="3894" spans="1:21" ht="58.3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260"/>
        <v>41875.291666666664</v>
      </c>
      <c r="L3894" s="9">
        <f t="shared" si="261"/>
        <v>41867.652280092596</v>
      </c>
      <c r="M3894" s="14">
        <f t="shared" si="262"/>
        <v>8</v>
      </c>
      <c r="N3894" t="b">
        <v>0</v>
      </c>
      <c r="O3894">
        <v>0</v>
      </c>
      <c r="P3894" t="b">
        <v>0</v>
      </c>
      <c r="Q3894" t="s">
        <v>8269</v>
      </c>
      <c r="R3894">
        <f t="shared" si="264"/>
        <v>0</v>
      </c>
      <c r="S3894" s="10">
        <f t="shared" si="263"/>
        <v>0</v>
      </c>
      <c r="T3894" t="s">
        <v>8315</v>
      </c>
      <c r="U3894" t="s">
        <v>8316</v>
      </c>
    </row>
    <row r="3895" spans="1:21" ht="58.3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260"/>
        <v>41821.25</v>
      </c>
      <c r="L3895" s="9">
        <f t="shared" si="261"/>
        <v>41779.657870370371</v>
      </c>
      <c r="M3895" s="14">
        <f t="shared" si="262"/>
        <v>5</v>
      </c>
      <c r="N3895" t="b">
        <v>0</v>
      </c>
      <c r="O3895">
        <v>84</v>
      </c>
      <c r="P3895" t="b">
        <v>0</v>
      </c>
      <c r="Q3895" t="s">
        <v>8269</v>
      </c>
      <c r="R3895">
        <f t="shared" si="264"/>
        <v>22</v>
      </c>
      <c r="S3895" s="10">
        <f t="shared" si="263"/>
        <v>128.27000000000001</v>
      </c>
      <c r="T3895" t="s">
        <v>8315</v>
      </c>
      <c r="U3895" t="s">
        <v>8316</v>
      </c>
    </row>
    <row r="3896" spans="1:21" ht="43.75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260"/>
        <v>42710.207638888889</v>
      </c>
      <c r="L3896" s="9">
        <f t="shared" si="261"/>
        <v>42679.958472222221</v>
      </c>
      <c r="M3896" s="14">
        <f t="shared" si="262"/>
        <v>11</v>
      </c>
      <c r="N3896" t="b">
        <v>0</v>
      </c>
      <c r="O3896">
        <v>11</v>
      </c>
      <c r="P3896" t="b">
        <v>0</v>
      </c>
      <c r="Q3896" t="s">
        <v>8269</v>
      </c>
      <c r="R3896">
        <f t="shared" si="264"/>
        <v>3</v>
      </c>
      <c r="S3896" s="10">
        <f t="shared" si="263"/>
        <v>47.27</v>
      </c>
      <c r="T3896" t="s">
        <v>8315</v>
      </c>
      <c r="U3896" t="s">
        <v>8316</v>
      </c>
    </row>
    <row r="3897" spans="1:21" ht="58.3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260"/>
        <v>42063.250208333338</v>
      </c>
      <c r="L3897" s="9">
        <f t="shared" si="261"/>
        <v>42032.250208333338</v>
      </c>
      <c r="M3897" s="14">
        <f t="shared" si="262"/>
        <v>1</v>
      </c>
      <c r="N3897" t="b">
        <v>0</v>
      </c>
      <c r="O3897">
        <v>1</v>
      </c>
      <c r="P3897" t="b">
        <v>0</v>
      </c>
      <c r="Q3897" t="s">
        <v>8269</v>
      </c>
      <c r="R3897">
        <f t="shared" si="264"/>
        <v>5</v>
      </c>
      <c r="S3897" s="10">
        <f t="shared" si="263"/>
        <v>50</v>
      </c>
      <c r="T3897" t="s">
        <v>8315</v>
      </c>
      <c r="U3897" t="s">
        <v>8316</v>
      </c>
    </row>
    <row r="3898" spans="1:21" ht="43.75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260"/>
        <v>41807.191875000004</v>
      </c>
      <c r="L3898" s="9">
        <f t="shared" si="261"/>
        <v>41793.191875000004</v>
      </c>
      <c r="M3898" s="14">
        <f t="shared" si="262"/>
        <v>6</v>
      </c>
      <c r="N3898" t="b">
        <v>0</v>
      </c>
      <c r="O3898">
        <v>4</v>
      </c>
      <c r="P3898" t="b">
        <v>0</v>
      </c>
      <c r="Q3898" t="s">
        <v>8269</v>
      </c>
      <c r="R3898">
        <f t="shared" si="264"/>
        <v>11</v>
      </c>
      <c r="S3898" s="10">
        <f t="shared" si="263"/>
        <v>42.5</v>
      </c>
      <c r="T3898" t="s">
        <v>8315</v>
      </c>
      <c r="U3898" t="s">
        <v>8316</v>
      </c>
    </row>
    <row r="3899" spans="1:21" ht="43.75" hidden="1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260"/>
        <v>42012.87364583333</v>
      </c>
      <c r="L3899" s="9">
        <f t="shared" si="261"/>
        <v>41982.87364583333</v>
      </c>
      <c r="M3899" s="14">
        <f t="shared" si="262"/>
        <v>12</v>
      </c>
      <c r="N3899" t="b">
        <v>0</v>
      </c>
      <c r="O3899">
        <v>10</v>
      </c>
      <c r="P3899" t="b">
        <v>0</v>
      </c>
      <c r="Q3899" t="s">
        <v>8269</v>
      </c>
      <c r="R3899">
        <f t="shared" si="264"/>
        <v>18</v>
      </c>
      <c r="S3899" s="10">
        <f t="shared" si="263"/>
        <v>44</v>
      </c>
      <c r="T3899" t="s">
        <v>8315</v>
      </c>
      <c r="U3899" t="s">
        <v>8316</v>
      </c>
    </row>
    <row r="3900" spans="1:21" ht="58.3" hidden="1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260"/>
        <v>42233.666666666672</v>
      </c>
      <c r="L3900" s="9">
        <f t="shared" si="261"/>
        <v>42193.482291666667</v>
      </c>
      <c r="M3900" s="14">
        <f t="shared" si="262"/>
        <v>7</v>
      </c>
      <c r="N3900" t="b">
        <v>0</v>
      </c>
      <c r="O3900">
        <v>16</v>
      </c>
      <c r="P3900" t="b">
        <v>0</v>
      </c>
      <c r="Q3900" t="s">
        <v>8269</v>
      </c>
      <c r="R3900">
        <f t="shared" si="264"/>
        <v>33</v>
      </c>
      <c r="S3900" s="10">
        <f t="shared" si="263"/>
        <v>50.88</v>
      </c>
      <c r="T3900" t="s">
        <v>8315</v>
      </c>
      <c r="U3900" t="s">
        <v>8316</v>
      </c>
    </row>
    <row r="3901" spans="1:21" ht="43.75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260"/>
        <v>41863.775011574071</v>
      </c>
      <c r="L3901" s="9">
        <f t="shared" si="261"/>
        <v>41843.775011574071</v>
      </c>
      <c r="M3901" s="14">
        <f t="shared" si="262"/>
        <v>7</v>
      </c>
      <c r="N3901" t="b">
        <v>0</v>
      </c>
      <c r="O3901">
        <v>2</v>
      </c>
      <c r="P3901" t="b">
        <v>0</v>
      </c>
      <c r="Q3901" t="s">
        <v>8269</v>
      </c>
      <c r="R3901">
        <f t="shared" si="264"/>
        <v>1</v>
      </c>
      <c r="S3901" s="10">
        <f t="shared" si="263"/>
        <v>62.5</v>
      </c>
      <c r="T3901" t="s">
        <v>8315</v>
      </c>
      <c r="U3901" t="s">
        <v>8316</v>
      </c>
    </row>
    <row r="3902" spans="1:21" ht="43.75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260"/>
        <v>42166.092488425929</v>
      </c>
      <c r="L3902" s="9">
        <f t="shared" si="261"/>
        <v>42136.092488425929</v>
      </c>
      <c r="M3902" s="14">
        <f t="shared" si="262"/>
        <v>5</v>
      </c>
      <c r="N3902" t="b">
        <v>0</v>
      </c>
      <c r="O3902">
        <v>5</v>
      </c>
      <c r="P3902" t="b">
        <v>0</v>
      </c>
      <c r="Q3902" t="s">
        <v>8269</v>
      </c>
      <c r="R3902">
        <f t="shared" si="264"/>
        <v>5</v>
      </c>
      <c r="S3902" s="10">
        <f t="shared" si="263"/>
        <v>27</v>
      </c>
      <c r="T3902" t="s">
        <v>8315</v>
      </c>
      <c r="U3902" t="s">
        <v>8316</v>
      </c>
    </row>
    <row r="3903" spans="1:21" ht="43.75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260"/>
        <v>42357.826377314821</v>
      </c>
      <c r="L3903" s="9">
        <f t="shared" si="261"/>
        <v>42317.826377314821</v>
      </c>
      <c r="M3903" s="14">
        <f t="shared" si="262"/>
        <v>11</v>
      </c>
      <c r="N3903" t="b">
        <v>0</v>
      </c>
      <c r="O3903">
        <v>1</v>
      </c>
      <c r="P3903" t="b">
        <v>0</v>
      </c>
      <c r="Q3903" t="s">
        <v>8269</v>
      </c>
      <c r="R3903">
        <f t="shared" si="264"/>
        <v>1</v>
      </c>
      <c r="S3903" s="10">
        <f t="shared" si="263"/>
        <v>25</v>
      </c>
      <c r="T3903" t="s">
        <v>8315</v>
      </c>
      <c r="U3903" t="s">
        <v>8316</v>
      </c>
    </row>
    <row r="3904" spans="1:21" ht="43.75" hidden="1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260"/>
        <v>42688.509745370371</v>
      </c>
      <c r="L3904" s="9">
        <f t="shared" si="261"/>
        <v>42663.468078703707</v>
      </c>
      <c r="M3904" s="14">
        <f t="shared" si="262"/>
        <v>10</v>
      </c>
      <c r="N3904" t="b">
        <v>0</v>
      </c>
      <c r="O3904">
        <v>31</v>
      </c>
      <c r="P3904" t="b">
        <v>0</v>
      </c>
      <c r="Q3904" t="s">
        <v>8269</v>
      </c>
      <c r="R3904">
        <f t="shared" si="264"/>
        <v>49</v>
      </c>
      <c r="S3904" s="10">
        <f t="shared" si="263"/>
        <v>47.26</v>
      </c>
      <c r="T3904" t="s">
        <v>8315</v>
      </c>
      <c r="U3904" t="s">
        <v>8316</v>
      </c>
    </row>
    <row r="3905" spans="1:21" ht="58.3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260"/>
        <v>42230.818055555559</v>
      </c>
      <c r="L3905" s="9">
        <f t="shared" si="261"/>
        <v>42186.01116898148</v>
      </c>
      <c r="M3905" s="14">
        <f t="shared" si="262"/>
        <v>7</v>
      </c>
      <c r="N3905" t="b">
        <v>0</v>
      </c>
      <c r="O3905">
        <v>0</v>
      </c>
      <c r="P3905" t="b">
        <v>0</v>
      </c>
      <c r="Q3905" t="s">
        <v>8269</v>
      </c>
      <c r="R3905">
        <f t="shared" si="264"/>
        <v>0</v>
      </c>
      <c r="S3905" s="10">
        <f t="shared" si="263"/>
        <v>0</v>
      </c>
      <c r="T3905" t="s">
        <v>8315</v>
      </c>
      <c r="U3905" t="s">
        <v>8316</v>
      </c>
    </row>
    <row r="3906" spans="1:21" ht="29.15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si="260"/>
        <v>42109.211111111115</v>
      </c>
      <c r="L3906" s="9">
        <f t="shared" si="261"/>
        <v>42095.229166666672</v>
      </c>
      <c r="M3906" s="14">
        <f t="shared" si="262"/>
        <v>4</v>
      </c>
      <c r="N3906" t="b">
        <v>0</v>
      </c>
      <c r="O3906">
        <v>2</v>
      </c>
      <c r="P3906" t="b">
        <v>0</v>
      </c>
      <c r="Q3906" t="s">
        <v>8269</v>
      </c>
      <c r="R3906">
        <f t="shared" si="264"/>
        <v>0</v>
      </c>
      <c r="S3906" s="10">
        <f t="shared" si="263"/>
        <v>1.5</v>
      </c>
      <c r="T3906" t="s">
        <v>8315</v>
      </c>
      <c r="U3906" t="s">
        <v>8316</v>
      </c>
    </row>
    <row r="3907" spans="1:21" ht="43.75" hidden="1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ref="K3907:K3970" si="265">(I3907/60/60/24) + DATE(1970,1,1)</f>
        <v>42166.958333333328</v>
      </c>
      <c r="L3907" s="9">
        <f t="shared" ref="L3907:L3970" si="266">(J3907/60/60/24) + DATE(1970,1,1)</f>
        <v>42124.623877314814</v>
      </c>
      <c r="M3907" s="14">
        <f t="shared" ref="M3907:M3970" si="267">MONTH(L3907)</f>
        <v>4</v>
      </c>
      <c r="N3907" t="b">
        <v>0</v>
      </c>
      <c r="O3907">
        <v>7</v>
      </c>
      <c r="P3907" t="b">
        <v>0</v>
      </c>
      <c r="Q3907" t="s">
        <v>8269</v>
      </c>
      <c r="R3907">
        <f t="shared" si="264"/>
        <v>12</v>
      </c>
      <c r="S3907" s="10">
        <f t="shared" ref="S3907:S3970" si="268">IFERROR(ROUND(E3907/O3907,2),0)</f>
        <v>24.71</v>
      </c>
      <c r="T3907" t="s">
        <v>8315</v>
      </c>
      <c r="U3907" t="s">
        <v>8316</v>
      </c>
    </row>
    <row r="3908" spans="1:21" ht="43.75" hidden="1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265"/>
        <v>42181.559027777781</v>
      </c>
      <c r="L3908" s="9">
        <f t="shared" si="266"/>
        <v>42143.917743055557</v>
      </c>
      <c r="M3908" s="14">
        <f t="shared" si="267"/>
        <v>5</v>
      </c>
      <c r="N3908" t="b">
        <v>0</v>
      </c>
      <c r="O3908">
        <v>16</v>
      </c>
      <c r="P3908" t="b">
        <v>0</v>
      </c>
      <c r="Q3908" t="s">
        <v>8269</v>
      </c>
      <c r="R3908">
        <f t="shared" si="264"/>
        <v>67</v>
      </c>
      <c r="S3908" s="10">
        <f t="shared" si="268"/>
        <v>63.13</v>
      </c>
      <c r="T3908" t="s">
        <v>8315</v>
      </c>
      <c r="U3908" t="s">
        <v>8316</v>
      </c>
    </row>
    <row r="3909" spans="1:21" ht="43.75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265"/>
        <v>41938.838888888888</v>
      </c>
      <c r="L3909" s="9">
        <f t="shared" si="266"/>
        <v>41906.819513888891</v>
      </c>
      <c r="M3909" s="14">
        <f t="shared" si="267"/>
        <v>9</v>
      </c>
      <c r="N3909" t="b">
        <v>0</v>
      </c>
      <c r="O3909">
        <v>4</v>
      </c>
      <c r="P3909" t="b">
        <v>0</v>
      </c>
      <c r="Q3909" t="s">
        <v>8269</v>
      </c>
      <c r="R3909">
        <f t="shared" si="264"/>
        <v>15</v>
      </c>
      <c r="S3909" s="10">
        <f t="shared" si="268"/>
        <v>38.25</v>
      </c>
      <c r="T3909" t="s">
        <v>8315</v>
      </c>
      <c r="U3909" t="s">
        <v>8316</v>
      </c>
    </row>
    <row r="3910" spans="1:21" ht="58.3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265"/>
        <v>41849.135370370372</v>
      </c>
      <c r="L3910" s="9">
        <f t="shared" si="266"/>
        <v>41834.135370370372</v>
      </c>
      <c r="M3910" s="14">
        <f t="shared" si="267"/>
        <v>7</v>
      </c>
      <c r="N3910" t="b">
        <v>0</v>
      </c>
      <c r="O3910">
        <v>4</v>
      </c>
      <c r="P3910" t="b">
        <v>0</v>
      </c>
      <c r="Q3910" t="s">
        <v>8269</v>
      </c>
      <c r="R3910">
        <f t="shared" si="264"/>
        <v>9</v>
      </c>
      <c r="S3910" s="10">
        <f t="shared" si="268"/>
        <v>16.25</v>
      </c>
      <c r="T3910" t="s">
        <v>8315</v>
      </c>
      <c r="U3910" t="s">
        <v>8316</v>
      </c>
    </row>
    <row r="3911" spans="1:21" ht="43.75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265"/>
        <v>41893.359282407408</v>
      </c>
      <c r="L3911" s="9">
        <f t="shared" si="266"/>
        <v>41863.359282407408</v>
      </c>
      <c r="M3911" s="14">
        <f t="shared" si="267"/>
        <v>8</v>
      </c>
      <c r="N3911" t="b">
        <v>0</v>
      </c>
      <c r="O3911">
        <v>4</v>
      </c>
      <c r="P3911" t="b">
        <v>0</v>
      </c>
      <c r="Q3911" t="s">
        <v>8269</v>
      </c>
      <c r="R3911">
        <f t="shared" si="264"/>
        <v>0</v>
      </c>
      <c r="S3911" s="10">
        <f t="shared" si="268"/>
        <v>33.75</v>
      </c>
      <c r="T3911" t="s">
        <v>8315</v>
      </c>
      <c r="U3911" t="s">
        <v>8316</v>
      </c>
    </row>
    <row r="3912" spans="1:21" ht="43.75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265"/>
        <v>42254.756909722222</v>
      </c>
      <c r="L3912" s="9">
        <f t="shared" si="266"/>
        <v>42224.756909722222</v>
      </c>
      <c r="M3912" s="14">
        <f t="shared" si="267"/>
        <v>8</v>
      </c>
      <c r="N3912" t="b">
        <v>0</v>
      </c>
      <c r="O3912">
        <v>3</v>
      </c>
      <c r="P3912" t="b">
        <v>0</v>
      </c>
      <c r="Q3912" t="s">
        <v>8269</v>
      </c>
      <c r="R3912">
        <f t="shared" si="264"/>
        <v>3</v>
      </c>
      <c r="S3912" s="10">
        <f t="shared" si="268"/>
        <v>61.67</v>
      </c>
      <c r="T3912" t="s">
        <v>8315</v>
      </c>
      <c r="U3912" t="s">
        <v>8316</v>
      </c>
    </row>
    <row r="3913" spans="1:21" ht="43.75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265"/>
        <v>41969.853900462964</v>
      </c>
      <c r="L3913" s="9">
        <f t="shared" si="266"/>
        <v>41939.8122337963</v>
      </c>
      <c r="M3913" s="14">
        <f t="shared" si="267"/>
        <v>10</v>
      </c>
      <c r="N3913" t="b">
        <v>0</v>
      </c>
      <c r="O3913">
        <v>36</v>
      </c>
      <c r="P3913" t="b">
        <v>0</v>
      </c>
      <c r="Q3913" t="s">
        <v>8269</v>
      </c>
      <c r="R3913">
        <f t="shared" si="264"/>
        <v>37</v>
      </c>
      <c r="S3913" s="10">
        <f t="shared" si="268"/>
        <v>83.14</v>
      </c>
      <c r="T3913" t="s">
        <v>8315</v>
      </c>
      <c r="U3913" t="s">
        <v>8316</v>
      </c>
    </row>
    <row r="3914" spans="1:21" ht="43.75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265"/>
        <v>42119.190972222219</v>
      </c>
      <c r="L3914" s="9">
        <f t="shared" si="266"/>
        <v>42059.270023148143</v>
      </c>
      <c r="M3914" s="14">
        <f t="shared" si="267"/>
        <v>2</v>
      </c>
      <c r="N3914" t="b">
        <v>0</v>
      </c>
      <c r="O3914">
        <v>1</v>
      </c>
      <c r="P3914" t="b">
        <v>0</v>
      </c>
      <c r="Q3914" t="s">
        <v>8269</v>
      </c>
      <c r="R3914">
        <f t="shared" si="264"/>
        <v>0</v>
      </c>
      <c r="S3914" s="10">
        <f t="shared" si="268"/>
        <v>1</v>
      </c>
      <c r="T3914" t="s">
        <v>8315</v>
      </c>
      <c r="U3914" t="s">
        <v>8316</v>
      </c>
    </row>
    <row r="3915" spans="1:21" ht="43.75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265"/>
        <v>42338.252881944441</v>
      </c>
      <c r="L3915" s="9">
        <f t="shared" si="266"/>
        <v>42308.211215277777</v>
      </c>
      <c r="M3915" s="14">
        <f t="shared" si="267"/>
        <v>10</v>
      </c>
      <c r="N3915" t="b">
        <v>0</v>
      </c>
      <c r="O3915">
        <v>7</v>
      </c>
      <c r="P3915" t="b">
        <v>0</v>
      </c>
      <c r="Q3915" t="s">
        <v>8269</v>
      </c>
      <c r="R3915">
        <f t="shared" si="264"/>
        <v>10</v>
      </c>
      <c r="S3915" s="10">
        <f t="shared" si="268"/>
        <v>142.86000000000001</v>
      </c>
      <c r="T3915" t="s">
        <v>8315</v>
      </c>
      <c r="U3915" t="s">
        <v>8316</v>
      </c>
    </row>
    <row r="3916" spans="1:21" ht="43.75" hidden="1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265"/>
        <v>42134.957638888889</v>
      </c>
      <c r="L3916" s="9">
        <f t="shared" si="266"/>
        <v>42114.818935185183</v>
      </c>
      <c r="M3916" s="14">
        <f t="shared" si="267"/>
        <v>4</v>
      </c>
      <c r="N3916" t="b">
        <v>0</v>
      </c>
      <c r="O3916">
        <v>27</v>
      </c>
      <c r="P3916" t="b">
        <v>0</v>
      </c>
      <c r="Q3916" t="s">
        <v>8269</v>
      </c>
      <c r="R3916">
        <f t="shared" si="264"/>
        <v>36</v>
      </c>
      <c r="S3916" s="10">
        <f t="shared" si="268"/>
        <v>33.67</v>
      </c>
      <c r="T3916" t="s">
        <v>8315</v>
      </c>
      <c r="U3916" t="s">
        <v>8316</v>
      </c>
    </row>
    <row r="3917" spans="1:21" ht="43.75" hidden="1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265"/>
        <v>42522.98505787037</v>
      </c>
      <c r="L3917" s="9">
        <f t="shared" si="266"/>
        <v>42492.98505787037</v>
      </c>
      <c r="M3917" s="14">
        <f t="shared" si="267"/>
        <v>5</v>
      </c>
      <c r="N3917" t="b">
        <v>0</v>
      </c>
      <c r="O3917">
        <v>1</v>
      </c>
      <c r="P3917" t="b">
        <v>0</v>
      </c>
      <c r="Q3917" t="s">
        <v>8269</v>
      </c>
      <c r="R3917">
        <f t="shared" si="264"/>
        <v>0</v>
      </c>
      <c r="S3917" s="10">
        <f t="shared" si="268"/>
        <v>5</v>
      </c>
      <c r="T3917" t="s">
        <v>8315</v>
      </c>
      <c r="U3917" t="s">
        <v>8316</v>
      </c>
    </row>
    <row r="3918" spans="1:21" ht="43.75" hidden="1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265"/>
        <v>42524.471666666665</v>
      </c>
      <c r="L3918" s="9">
        <f t="shared" si="266"/>
        <v>42494.471666666665</v>
      </c>
      <c r="M3918" s="14">
        <f t="shared" si="267"/>
        <v>5</v>
      </c>
      <c r="N3918" t="b">
        <v>0</v>
      </c>
      <c r="O3918">
        <v>0</v>
      </c>
      <c r="P3918" t="b">
        <v>0</v>
      </c>
      <c r="Q3918" t="s">
        <v>8269</v>
      </c>
      <c r="R3918">
        <f t="shared" si="264"/>
        <v>0</v>
      </c>
      <c r="S3918" s="10">
        <f t="shared" si="268"/>
        <v>0</v>
      </c>
      <c r="T3918" t="s">
        <v>8315</v>
      </c>
      <c r="U3918" t="s">
        <v>8316</v>
      </c>
    </row>
    <row r="3919" spans="1:21" ht="43.75" hidden="1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265"/>
        <v>41893.527326388888</v>
      </c>
      <c r="L3919" s="9">
        <f t="shared" si="266"/>
        <v>41863.527326388888</v>
      </c>
      <c r="M3919" s="14">
        <f t="shared" si="267"/>
        <v>8</v>
      </c>
      <c r="N3919" t="b">
        <v>0</v>
      </c>
      <c r="O3919">
        <v>1</v>
      </c>
      <c r="P3919" t="b">
        <v>0</v>
      </c>
      <c r="Q3919" t="s">
        <v>8269</v>
      </c>
      <c r="R3919">
        <f t="shared" si="264"/>
        <v>0</v>
      </c>
      <c r="S3919" s="10">
        <f t="shared" si="268"/>
        <v>10</v>
      </c>
      <c r="T3919" t="s">
        <v>8315</v>
      </c>
      <c r="U3919" t="s">
        <v>8316</v>
      </c>
    </row>
    <row r="3920" spans="1:21" ht="58.3" hidden="1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265"/>
        <v>41855.666666666664</v>
      </c>
      <c r="L3920" s="9">
        <f t="shared" si="266"/>
        <v>41843.664618055554</v>
      </c>
      <c r="M3920" s="14">
        <f t="shared" si="267"/>
        <v>7</v>
      </c>
      <c r="N3920" t="b">
        <v>0</v>
      </c>
      <c r="O3920">
        <v>3</v>
      </c>
      <c r="P3920" t="b">
        <v>0</v>
      </c>
      <c r="Q3920" t="s">
        <v>8269</v>
      </c>
      <c r="R3920">
        <f t="shared" si="264"/>
        <v>0</v>
      </c>
      <c r="S3920" s="10">
        <f t="shared" si="268"/>
        <v>40</v>
      </c>
      <c r="T3920" t="s">
        <v>8315</v>
      </c>
      <c r="U3920" t="s">
        <v>8316</v>
      </c>
    </row>
    <row r="3921" spans="1:21" ht="43.75" hidden="1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265"/>
        <v>42387</v>
      </c>
      <c r="L3921" s="9">
        <f t="shared" si="266"/>
        <v>42358.684872685189</v>
      </c>
      <c r="M3921" s="14">
        <f t="shared" si="267"/>
        <v>12</v>
      </c>
      <c r="N3921" t="b">
        <v>0</v>
      </c>
      <c r="O3921">
        <v>3</v>
      </c>
      <c r="P3921" t="b">
        <v>0</v>
      </c>
      <c r="Q3921" t="s">
        <v>8269</v>
      </c>
      <c r="R3921">
        <f t="shared" si="264"/>
        <v>2</v>
      </c>
      <c r="S3921" s="10">
        <f t="shared" si="268"/>
        <v>30</v>
      </c>
      <c r="T3921" t="s">
        <v>8315</v>
      </c>
      <c r="U3921" t="s">
        <v>8316</v>
      </c>
    </row>
    <row r="3922" spans="1:21" ht="43.75" hidden="1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265"/>
        <v>42687.428935185191</v>
      </c>
      <c r="L3922" s="9">
        <f t="shared" si="266"/>
        <v>42657.38726851852</v>
      </c>
      <c r="M3922" s="14">
        <f t="shared" si="267"/>
        <v>10</v>
      </c>
      <c r="N3922" t="b">
        <v>0</v>
      </c>
      <c r="O3922">
        <v>3</v>
      </c>
      <c r="P3922" t="b">
        <v>0</v>
      </c>
      <c r="Q3922" t="s">
        <v>8269</v>
      </c>
      <c r="R3922">
        <f t="shared" si="264"/>
        <v>5</v>
      </c>
      <c r="S3922" s="10">
        <f t="shared" si="268"/>
        <v>45</v>
      </c>
      <c r="T3922" t="s">
        <v>8315</v>
      </c>
      <c r="U3922" t="s">
        <v>8316</v>
      </c>
    </row>
    <row r="3923" spans="1:21" ht="43.75" hidden="1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265"/>
        <v>41938.75</v>
      </c>
      <c r="L3923" s="9">
        <f t="shared" si="266"/>
        <v>41926.542303240742</v>
      </c>
      <c r="M3923" s="14">
        <f t="shared" si="267"/>
        <v>10</v>
      </c>
      <c r="N3923" t="b">
        <v>0</v>
      </c>
      <c r="O3923">
        <v>0</v>
      </c>
      <c r="P3923" t="b">
        <v>0</v>
      </c>
      <c r="Q3923" t="s">
        <v>8269</v>
      </c>
      <c r="R3923">
        <f t="shared" si="264"/>
        <v>0</v>
      </c>
      <c r="S3923" s="10">
        <f t="shared" si="268"/>
        <v>0</v>
      </c>
      <c r="T3923" t="s">
        <v>8315</v>
      </c>
      <c r="U3923" t="s">
        <v>8316</v>
      </c>
    </row>
    <row r="3924" spans="1:21" ht="43.75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265"/>
        <v>42065.958333333328</v>
      </c>
      <c r="L3924" s="9">
        <f t="shared" si="266"/>
        <v>42020.768634259264</v>
      </c>
      <c r="M3924" s="14">
        <f t="shared" si="267"/>
        <v>1</v>
      </c>
      <c r="N3924" t="b">
        <v>0</v>
      </c>
      <c r="O3924">
        <v>6</v>
      </c>
      <c r="P3924" t="b">
        <v>0</v>
      </c>
      <c r="Q3924" t="s">
        <v>8269</v>
      </c>
      <c r="R3924">
        <f t="shared" si="264"/>
        <v>8</v>
      </c>
      <c r="S3924" s="10">
        <f t="shared" si="268"/>
        <v>10.17</v>
      </c>
      <c r="T3924" t="s">
        <v>8315</v>
      </c>
      <c r="U3924" t="s">
        <v>8316</v>
      </c>
    </row>
    <row r="3925" spans="1:21" ht="43.75" hidden="1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265"/>
        <v>42103.979988425926</v>
      </c>
      <c r="L3925" s="9">
        <f t="shared" si="266"/>
        <v>42075.979988425926</v>
      </c>
      <c r="M3925" s="14">
        <f t="shared" si="267"/>
        <v>3</v>
      </c>
      <c r="N3925" t="b">
        <v>0</v>
      </c>
      <c r="O3925">
        <v>17</v>
      </c>
      <c r="P3925" t="b">
        <v>0</v>
      </c>
      <c r="Q3925" t="s">
        <v>8269</v>
      </c>
      <c r="R3925">
        <f t="shared" si="264"/>
        <v>12</v>
      </c>
      <c r="S3925" s="10">
        <f t="shared" si="268"/>
        <v>81.41</v>
      </c>
      <c r="T3925" t="s">
        <v>8315</v>
      </c>
      <c r="U3925" t="s">
        <v>8316</v>
      </c>
    </row>
    <row r="3926" spans="1:21" ht="43.75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265"/>
        <v>41816.959745370368</v>
      </c>
      <c r="L3926" s="9">
        <f t="shared" si="266"/>
        <v>41786.959745370368</v>
      </c>
      <c r="M3926" s="14">
        <f t="shared" si="267"/>
        <v>5</v>
      </c>
      <c r="N3926" t="b">
        <v>0</v>
      </c>
      <c r="O3926">
        <v>40</v>
      </c>
      <c r="P3926" t="b">
        <v>0</v>
      </c>
      <c r="Q3926" t="s">
        <v>8269</v>
      </c>
      <c r="R3926">
        <f t="shared" si="264"/>
        <v>15</v>
      </c>
      <c r="S3926" s="10">
        <f t="shared" si="268"/>
        <v>57.25</v>
      </c>
      <c r="T3926" t="s">
        <v>8315</v>
      </c>
      <c r="U3926" t="s">
        <v>8316</v>
      </c>
    </row>
    <row r="3927" spans="1:21" ht="43.75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265"/>
        <v>41850.870821759258</v>
      </c>
      <c r="L3927" s="9">
        <f t="shared" si="266"/>
        <v>41820.870821759258</v>
      </c>
      <c r="M3927" s="14">
        <f t="shared" si="267"/>
        <v>6</v>
      </c>
      <c r="N3927" t="b">
        <v>0</v>
      </c>
      <c r="O3927">
        <v>3</v>
      </c>
      <c r="P3927" t="b">
        <v>0</v>
      </c>
      <c r="Q3927" t="s">
        <v>8269</v>
      </c>
      <c r="R3927">
        <f t="shared" si="264"/>
        <v>10</v>
      </c>
      <c r="S3927" s="10">
        <f t="shared" si="268"/>
        <v>5</v>
      </c>
      <c r="T3927" t="s">
        <v>8315</v>
      </c>
      <c r="U3927" t="s">
        <v>8316</v>
      </c>
    </row>
    <row r="3928" spans="1:21" ht="29.15" hidden="1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265"/>
        <v>42000.085046296299</v>
      </c>
      <c r="L3928" s="9">
        <f t="shared" si="266"/>
        <v>41970.085046296299</v>
      </c>
      <c r="M3928" s="14">
        <f t="shared" si="267"/>
        <v>11</v>
      </c>
      <c r="N3928" t="b">
        <v>0</v>
      </c>
      <c r="O3928">
        <v>1</v>
      </c>
      <c r="P3928" t="b">
        <v>0</v>
      </c>
      <c r="Q3928" t="s">
        <v>8269</v>
      </c>
      <c r="R3928">
        <f t="shared" si="264"/>
        <v>0</v>
      </c>
      <c r="S3928" s="10">
        <f t="shared" si="268"/>
        <v>15</v>
      </c>
      <c r="T3928" t="s">
        <v>8315</v>
      </c>
      <c r="U3928" t="s">
        <v>8316</v>
      </c>
    </row>
    <row r="3929" spans="1:21" ht="43.75" hidden="1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265"/>
        <v>41860.267407407409</v>
      </c>
      <c r="L3929" s="9">
        <f t="shared" si="266"/>
        <v>41830.267407407409</v>
      </c>
      <c r="M3929" s="14">
        <f t="shared" si="267"/>
        <v>7</v>
      </c>
      <c r="N3929" t="b">
        <v>0</v>
      </c>
      <c r="O3929">
        <v>2</v>
      </c>
      <c r="P3929" t="b">
        <v>0</v>
      </c>
      <c r="Q3929" t="s">
        <v>8269</v>
      </c>
      <c r="R3929">
        <f t="shared" si="264"/>
        <v>1</v>
      </c>
      <c r="S3929" s="10">
        <f t="shared" si="268"/>
        <v>12.5</v>
      </c>
      <c r="T3929" t="s">
        <v>8315</v>
      </c>
      <c r="U3929" t="s">
        <v>8316</v>
      </c>
    </row>
    <row r="3930" spans="1:21" ht="43.75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265"/>
        <v>42293.207638888889</v>
      </c>
      <c r="L3930" s="9">
        <f t="shared" si="266"/>
        <v>42265.683182870373</v>
      </c>
      <c r="M3930" s="14">
        <f t="shared" si="267"/>
        <v>9</v>
      </c>
      <c r="N3930" t="b">
        <v>0</v>
      </c>
      <c r="O3930">
        <v>7</v>
      </c>
      <c r="P3930" t="b">
        <v>0</v>
      </c>
      <c r="Q3930" t="s">
        <v>8269</v>
      </c>
      <c r="R3930">
        <f t="shared" si="264"/>
        <v>13</v>
      </c>
      <c r="S3930" s="10">
        <f t="shared" si="268"/>
        <v>93</v>
      </c>
      <c r="T3930" t="s">
        <v>8315</v>
      </c>
      <c r="U3930" t="s">
        <v>8316</v>
      </c>
    </row>
    <row r="3931" spans="1:21" ht="43.75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265"/>
        <v>42631.827141203699</v>
      </c>
      <c r="L3931" s="9">
        <f t="shared" si="266"/>
        <v>42601.827141203699</v>
      </c>
      <c r="M3931" s="14">
        <f t="shared" si="267"/>
        <v>8</v>
      </c>
      <c r="N3931" t="b">
        <v>0</v>
      </c>
      <c r="O3931">
        <v>14</v>
      </c>
      <c r="P3931" t="b">
        <v>0</v>
      </c>
      <c r="Q3931" t="s">
        <v>8269</v>
      </c>
      <c r="R3931">
        <f t="shared" si="264"/>
        <v>2</v>
      </c>
      <c r="S3931" s="10">
        <f t="shared" si="268"/>
        <v>32.36</v>
      </c>
      <c r="T3931" t="s">
        <v>8315</v>
      </c>
      <c r="U3931" t="s">
        <v>8316</v>
      </c>
    </row>
    <row r="3932" spans="1:21" ht="43.75" hidden="1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265"/>
        <v>42461.25</v>
      </c>
      <c r="L3932" s="9">
        <f t="shared" si="266"/>
        <v>42433.338749999995</v>
      </c>
      <c r="M3932" s="14">
        <f t="shared" si="267"/>
        <v>3</v>
      </c>
      <c r="N3932" t="b">
        <v>0</v>
      </c>
      <c r="O3932">
        <v>0</v>
      </c>
      <c r="P3932" t="b">
        <v>0</v>
      </c>
      <c r="Q3932" t="s">
        <v>8269</v>
      </c>
      <c r="R3932">
        <f t="shared" si="264"/>
        <v>0</v>
      </c>
      <c r="S3932" s="10">
        <f t="shared" si="268"/>
        <v>0</v>
      </c>
      <c r="T3932" t="s">
        <v>8315</v>
      </c>
      <c r="U3932" t="s">
        <v>8316</v>
      </c>
    </row>
    <row r="3933" spans="1:21" ht="43.75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265"/>
        <v>42253.151701388888</v>
      </c>
      <c r="L3933" s="9">
        <f t="shared" si="266"/>
        <v>42228.151701388888</v>
      </c>
      <c r="M3933" s="14">
        <f t="shared" si="267"/>
        <v>8</v>
      </c>
      <c r="N3933" t="b">
        <v>0</v>
      </c>
      <c r="O3933">
        <v>0</v>
      </c>
      <c r="P3933" t="b">
        <v>0</v>
      </c>
      <c r="Q3933" t="s">
        <v>8269</v>
      </c>
      <c r="R3933">
        <f t="shared" si="264"/>
        <v>0</v>
      </c>
      <c r="S3933" s="10">
        <f t="shared" si="268"/>
        <v>0</v>
      </c>
      <c r="T3933" t="s">
        <v>8315</v>
      </c>
      <c r="U3933" t="s">
        <v>8316</v>
      </c>
    </row>
    <row r="3934" spans="1:21" ht="43.75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265"/>
        <v>42445.126898148148</v>
      </c>
      <c r="L3934" s="9">
        <f t="shared" si="266"/>
        <v>42415.168564814812</v>
      </c>
      <c r="M3934" s="14">
        <f t="shared" si="267"/>
        <v>2</v>
      </c>
      <c r="N3934" t="b">
        <v>0</v>
      </c>
      <c r="O3934">
        <v>1</v>
      </c>
      <c r="P3934" t="b">
        <v>0</v>
      </c>
      <c r="Q3934" t="s">
        <v>8269</v>
      </c>
      <c r="R3934">
        <f t="shared" si="264"/>
        <v>0</v>
      </c>
      <c r="S3934" s="10">
        <f t="shared" si="268"/>
        <v>1</v>
      </c>
      <c r="T3934" t="s">
        <v>8315</v>
      </c>
      <c r="U3934" t="s">
        <v>8316</v>
      </c>
    </row>
    <row r="3935" spans="1:21" ht="43.75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265"/>
        <v>42568.029861111107</v>
      </c>
      <c r="L3935" s="9">
        <f t="shared" si="266"/>
        <v>42538.968310185184</v>
      </c>
      <c r="M3935" s="14">
        <f t="shared" si="267"/>
        <v>6</v>
      </c>
      <c r="N3935" t="b">
        <v>0</v>
      </c>
      <c r="O3935">
        <v>12</v>
      </c>
      <c r="P3935" t="b">
        <v>0</v>
      </c>
      <c r="Q3935" t="s">
        <v>8269</v>
      </c>
      <c r="R3935">
        <f t="shared" ref="R3935:R3998" si="269">IFERROR(ROUND(E3935/D3935*100,0),0)</f>
        <v>16</v>
      </c>
      <c r="S3935" s="10">
        <f t="shared" si="268"/>
        <v>91.83</v>
      </c>
      <c r="T3935" t="s">
        <v>8315</v>
      </c>
      <c r="U3935" t="s">
        <v>8316</v>
      </c>
    </row>
    <row r="3936" spans="1:21" ht="43.75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265"/>
        <v>42278.541666666672</v>
      </c>
      <c r="L3936" s="9">
        <f t="shared" si="266"/>
        <v>42233.671747685185</v>
      </c>
      <c r="M3936" s="14">
        <f t="shared" si="267"/>
        <v>8</v>
      </c>
      <c r="N3936" t="b">
        <v>0</v>
      </c>
      <c r="O3936">
        <v>12</v>
      </c>
      <c r="P3936" t="b">
        <v>0</v>
      </c>
      <c r="Q3936" t="s">
        <v>8269</v>
      </c>
      <c r="R3936">
        <f t="shared" si="269"/>
        <v>11</v>
      </c>
      <c r="S3936" s="10">
        <f t="shared" si="268"/>
        <v>45.83</v>
      </c>
      <c r="T3936" t="s">
        <v>8315</v>
      </c>
      <c r="U3936" t="s">
        <v>8316</v>
      </c>
    </row>
    <row r="3937" spans="1:21" ht="58.3" hidden="1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265"/>
        <v>42281.656782407401</v>
      </c>
      <c r="L3937" s="9">
        <f t="shared" si="266"/>
        <v>42221.656782407401</v>
      </c>
      <c r="M3937" s="14">
        <f t="shared" si="267"/>
        <v>8</v>
      </c>
      <c r="N3937" t="b">
        <v>0</v>
      </c>
      <c r="O3937">
        <v>23</v>
      </c>
      <c r="P3937" t="b">
        <v>0</v>
      </c>
      <c r="Q3937" t="s">
        <v>8269</v>
      </c>
      <c r="R3937">
        <f t="shared" si="269"/>
        <v>44</v>
      </c>
      <c r="S3937" s="10">
        <f t="shared" si="268"/>
        <v>57.17</v>
      </c>
      <c r="T3937" t="s">
        <v>8315</v>
      </c>
      <c r="U3937" t="s">
        <v>8316</v>
      </c>
    </row>
    <row r="3938" spans="1:21" ht="43.75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265"/>
        <v>42705.304629629631</v>
      </c>
      <c r="L3938" s="9">
        <f t="shared" si="266"/>
        <v>42675.262962962966</v>
      </c>
      <c r="M3938" s="14">
        <f t="shared" si="267"/>
        <v>11</v>
      </c>
      <c r="N3938" t="b">
        <v>0</v>
      </c>
      <c r="O3938">
        <v>0</v>
      </c>
      <c r="P3938" t="b">
        <v>0</v>
      </c>
      <c r="Q3938" t="s">
        <v>8269</v>
      </c>
      <c r="R3938">
        <f t="shared" si="269"/>
        <v>0</v>
      </c>
      <c r="S3938" s="10">
        <f t="shared" si="268"/>
        <v>0</v>
      </c>
      <c r="T3938" t="s">
        <v>8315</v>
      </c>
      <c r="U3938" t="s">
        <v>8316</v>
      </c>
    </row>
    <row r="3939" spans="1:21" ht="43.75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265"/>
        <v>42562.631481481483</v>
      </c>
      <c r="L3939" s="9">
        <f t="shared" si="266"/>
        <v>42534.631481481483</v>
      </c>
      <c r="M3939" s="14">
        <f t="shared" si="267"/>
        <v>6</v>
      </c>
      <c r="N3939" t="b">
        <v>0</v>
      </c>
      <c r="O3939">
        <v>10</v>
      </c>
      <c r="P3939" t="b">
        <v>0</v>
      </c>
      <c r="Q3939" t="s">
        <v>8269</v>
      </c>
      <c r="R3939">
        <f t="shared" si="269"/>
        <v>86</v>
      </c>
      <c r="S3939" s="10">
        <f t="shared" si="268"/>
        <v>248.5</v>
      </c>
      <c r="T3939" t="s">
        <v>8315</v>
      </c>
      <c r="U3939" t="s">
        <v>8316</v>
      </c>
    </row>
    <row r="3940" spans="1:21" ht="43.75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265"/>
        <v>42182.905717592599</v>
      </c>
      <c r="L3940" s="9">
        <f t="shared" si="266"/>
        <v>42151.905717592599</v>
      </c>
      <c r="M3940" s="14">
        <f t="shared" si="267"/>
        <v>5</v>
      </c>
      <c r="N3940" t="b">
        <v>0</v>
      </c>
      <c r="O3940">
        <v>5</v>
      </c>
      <c r="P3940" t="b">
        <v>0</v>
      </c>
      <c r="Q3940" t="s">
        <v>8269</v>
      </c>
      <c r="R3940">
        <f t="shared" si="269"/>
        <v>12</v>
      </c>
      <c r="S3940" s="10">
        <f t="shared" si="268"/>
        <v>79.400000000000006</v>
      </c>
      <c r="T3940" t="s">
        <v>8315</v>
      </c>
      <c r="U3940" t="s">
        <v>8316</v>
      </c>
    </row>
    <row r="3941" spans="1:21" ht="43.75" hidden="1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265"/>
        <v>41919.1875</v>
      </c>
      <c r="L3941" s="9">
        <f t="shared" si="266"/>
        <v>41915.400219907409</v>
      </c>
      <c r="M3941" s="14">
        <f t="shared" si="267"/>
        <v>10</v>
      </c>
      <c r="N3941" t="b">
        <v>0</v>
      </c>
      <c r="O3941">
        <v>1</v>
      </c>
      <c r="P3941" t="b">
        <v>0</v>
      </c>
      <c r="Q3941" t="s">
        <v>8269</v>
      </c>
      <c r="R3941">
        <f t="shared" si="269"/>
        <v>0</v>
      </c>
      <c r="S3941" s="10">
        <f t="shared" si="268"/>
        <v>5</v>
      </c>
      <c r="T3941" t="s">
        <v>8315</v>
      </c>
      <c r="U3941" t="s">
        <v>8316</v>
      </c>
    </row>
    <row r="3942" spans="1:21" ht="43.75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265"/>
        <v>42006.492488425924</v>
      </c>
      <c r="L3942" s="9">
        <f t="shared" si="266"/>
        <v>41961.492488425924</v>
      </c>
      <c r="M3942" s="14">
        <f t="shared" si="267"/>
        <v>11</v>
      </c>
      <c r="N3942" t="b">
        <v>0</v>
      </c>
      <c r="O3942">
        <v>2</v>
      </c>
      <c r="P3942" t="b">
        <v>0</v>
      </c>
      <c r="Q3942" t="s">
        <v>8269</v>
      </c>
      <c r="R3942">
        <f t="shared" si="269"/>
        <v>0</v>
      </c>
      <c r="S3942" s="10">
        <f t="shared" si="268"/>
        <v>5.5</v>
      </c>
      <c r="T3942" t="s">
        <v>8315</v>
      </c>
      <c r="U3942" t="s">
        <v>8316</v>
      </c>
    </row>
    <row r="3943" spans="1:21" ht="72.900000000000006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265"/>
        <v>41968.041666666672</v>
      </c>
      <c r="L3943" s="9">
        <f t="shared" si="266"/>
        <v>41940.587233796294</v>
      </c>
      <c r="M3943" s="14">
        <f t="shared" si="267"/>
        <v>10</v>
      </c>
      <c r="N3943" t="b">
        <v>0</v>
      </c>
      <c r="O3943">
        <v>2</v>
      </c>
      <c r="P3943" t="b">
        <v>0</v>
      </c>
      <c r="Q3943" t="s">
        <v>8269</v>
      </c>
      <c r="R3943">
        <f t="shared" si="269"/>
        <v>1</v>
      </c>
      <c r="S3943" s="10">
        <f t="shared" si="268"/>
        <v>25</v>
      </c>
      <c r="T3943" t="s">
        <v>8315</v>
      </c>
      <c r="U3943" t="s">
        <v>8316</v>
      </c>
    </row>
    <row r="3944" spans="1:21" ht="43.75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265"/>
        <v>42171.904097222221</v>
      </c>
      <c r="L3944" s="9">
        <f t="shared" si="266"/>
        <v>42111.904097222221</v>
      </c>
      <c r="M3944" s="14">
        <f t="shared" si="267"/>
        <v>4</v>
      </c>
      <c r="N3944" t="b">
        <v>0</v>
      </c>
      <c r="O3944">
        <v>0</v>
      </c>
      <c r="P3944" t="b">
        <v>0</v>
      </c>
      <c r="Q3944" t="s">
        <v>8269</v>
      </c>
      <c r="R3944">
        <f t="shared" si="269"/>
        <v>0</v>
      </c>
      <c r="S3944" s="10">
        <f t="shared" si="268"/>
        <v>0</v>
      </c>
      <c r="T3944" t="s">
        <v>8315</v>
      </c>
      <c r="U3944" t="s">
        <v>8316</v>
      </c>
    </row>
    <row r="3945" spans="1:21" ht="43.75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265"/>
        <v>42310.701388888891</v>
      </c>
      <c r="L3945" s="9">
        <f t="shared" si="266"/>
        <v>42279.778564814813</v>
      </c>
      <c r="M3945" s="14">
        <f t="shared" si="267"/>
        <v>10</v>
      </c>
      <c r="N3945" t="b">
        <v>0</v>
      </c>
      <c r="O3945">
        <v>13</v>
      </c>
      <c r="P3945" t="b">
        <v>0</v>
      </c>
      <c r="Q3945" t="s">
        <v>8269</v>
      </c>
      <c r="R3945">
        <f t="shared" si="269"/>
        <v>36</v>
      </c>
      <c r="S3945" s="10">
        <f t="shared" si="268"/>
        <v>137.08000000000001</v>
      </c>
      <c r="T3945" t="s">
        <v>8315</v>
      </c>
      <c r="U3945" t="s">
        <v>8316</v>
      </c>
    </row>
    <row r="3946" spans="1:21" ht="58.3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265"/>
        <v>42243.662905092591</v>
      </c>
      <c r="L3946" s="9">
        <f t="shared" si="266"/>
        <v>42213.662905092591</v>
      </c>
      <c r="M3946" s="14">
        <f t="shared" si="267"/>
        <v>7</v>
      </c>
      <c r="N3946" t="b">
        <v>0</v>
      </c>
      <c r="O3946">
        <v>0</v>
      </c>
      <c r="P3946" t="b">
        <v>0</v>
      </c>
      <c r="Q3946" t="s">
        <v>8269</v>
      </c>
      <c r="R3946">
        <f t="shared" si="269"/>
        <v>0</v>
      </c>
      <c r="S3946" s="10">
        <f t="shared" si="268"/>
        <v>0</v>
      </c>
      <c r="T3946" t="s">
        <v>8315</v>
      </c>
      <c r="U3946" t="s">
        <v>8316</v>
      </c>
    </row>
    <row r="3947" spans="1:21" ht="43.75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265"/>
        <v>42139.801712962959</v>
      </c>
      <c r="L3947" s="9">
        <f t="shared" si="266"/>
        <v>42109.801712962959</v>
      </c>
      <c r="M3947" s="14">
        <f t="shared" si="267"/>
        <v>4</v>
      </c>
      <c r="N3947" t="b">
        <v>0</v>
      </c>
      <c r="O3947">
        <v>1</v>
      </c>
      <c r="P3947" t="b">
        <v>0</v>
      </c>
      <c r="Q3947" t="s">
        <v>8269</v>
      </c>
      <c r="R3947">
        <f t="shared" si="269"/>
        <v>0</v>
      </c>
      <c r="S3947" s="10">
        <f t="shared" si="268"/>
        <v>5</v>
      </c>
      <c r="T3947" t="s">
        <v>8315</v>
      </c>
      <c r="U3947" t="s">
        <v>8316</v>
      </c>
    </row>
    <row r="3948" spans="1:21" ht="29.15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265"/>
        <v>42063.333333333328</v>
      </c>
      <c r="L3948" s="9">
        <f t="shared" si="266"/>
        <v>42031.833587962959</v>
      </c>
      <c r="M3948" s="14">
        <f t="shared" si="267"/>
        <v>1</v>
      </c>
      <c r="N3948" t="b">
        <v>0</v>
      </c>
      <c r="O3948">
        <v>5</v>
      </c>
      <c r="P3948" t="b">
        <v>0</v>
      </c>
      <c r="Q3948" t="s">
        <v>8269</v>
      </c>
      <c r="R3948">
        <f t="shared" si="269"/>
        <v>3</v>
      </c>
      <c r="S3948" s="10">
        <f t="shared" si="268"/>
        <v>39</v>
      </c>
      <c r="T3948" t="s">
        <v>8315</v>
      </c>
      <c r="U3948" t="s">
        <v>8316</v>
      </c>
    </row>
    <row r="3949" spans="1:21" ht="43.75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265"/>
        <v>42645.142870370371</v>
      </c>
      <c r="L3949" s="9">
        <f t="shared" si="266"/>
        <v>42615.142870370371</v>
      </c>
      <c r="M3949" s="14">
        <f t="shared" si="267"/>
        <v>9</v>
      </c>
      <c r="N3949" t="b">
        <v>0</v>
      </c>
      <c r="O3949">
        <v>2</v>
      </c>
      <c r="P3949" t="b">
        <v>0</v>
      </c>
      <c r="Q3949" t="s">
        <v>8269</v>
      </c>
      <c r="R3949">
        <f t="shared" si="269"/>
        <v>3</v>
      </c>
      <c r="S3949" s="10">
        <f t="shared" si="268"/>
        <v>50.5</v>
      </c>
      <c r="T3949" t="s">
        <v>8315</v>
      </c>
      <c r="U3949" t="s">
        <v>8316</v>
      </c>
    </row>
    <row r="3950" spans="1:21" ht="43.75" hidden="1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265"/>
        <v>41889.325497685182</v>
      </c>
      <c r="L3950" s="9">
        <f t="shared" si="266"/>
        <v>41829.325497685182</v>
      </c>
      <c r="M3950" s="14">
        <f t="shared" si="267"/>
        <v>7</v>
      </c>
      <c r="N3950" t="b">
        <v>0</v>
      </c>
      <c r="O3950">
        <v>0</v>
      </c>
      <c r="P3950" t="b">
        <v>0</v>
      </c>
      <c r="Q3950" t="s">
        <v>8269</v>
      </c>
      <c r="R3950">
        <f t="shared" si="269"/>
        <v>0</v>
      </c>
      <c r="S3950" s="10">
        <f t="shared" si="268"/>
        <v>0</v>
      </c>
      <c r="T3950" t="s">
        <v>8315</v>
      </c>
      <c r="U3950" t="s">
        <v>8316</v>
      </c>
    </row>
    <row r="3951" spans="1:21" ht="58.3" hidden="1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265"/>
        <v>42046.120613425926</v>
      </c>
      <c r="L3951" s="9">
        <f t="shared" si="266"/>
        <v>42016.120613425926</v>
      </c>
      <c r="M3951" s="14">
        <f t="shared" si="267"/>
        <v>1</v>
      </c>
      <c r="N3951" t="b">
        <v>0</v>
      </c>
      <c r="O3951">
        <v>32</v>
      </c>
      <c r="P3951" t="b">
        <v>0</v>
      </c>
      <c r="Q3951" t="s">
        <v>8269</v>
      </c>
      <c r="R3951">
        <f t="shared" si="269"/>
        <v>16</v>
      </c>
      <c r="S3951" s="10">
        <f t="shared" si="268"/>
        <v>49.28</v>
      </c>
      <c r="T3951" t="s">
        <v>8315</v>
      </c>
      <c r="U3951" t="s">
        <v>8316</v>
      </c>
    </row>
    <row r="3952" spans="1:21" ht="58.3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265"/>
        <v>42468.774305555555</v>
      </c>
      <c r="L3952" s="9">
        <f t="shared" si="266"/>
        <v>42439.702314814815</v>
      </c>
      <c r="M3952" s="14">
        <f t="shared" si="267"/>
        <v>3</v>
      </c>
      <c r="N3952" t="b">
        <v>0</v>
      </c>
      <c r="O3952">
        <v>1</v>
      </c>
      <c r="P3952" t="b">
        <v>0</v>
      </c>
      <c r="Q3952" t="s">
        <v>8269</v>
      </c>
      <c r="R3952">
        <f t="shared" si="269"/>
        <v>1</v>
      </c>
      <c r="S3952" s="10">
        <f t="shared" si="268"/>
        <v>25</v>
      </c>
      <c r="T3952" t="s">
        <v>8315</v>
      </c>
      <c r="U3952" t="s">
        <v>8316</v>
      </c>
    </row>
    <row r="3953" spans="1:21" ht="43.75" hidden="1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265"/>
        <v>42493.784050925926</v>
      </c>
      <c r="L3953" s="9">
        <f t="shared" si="266"/>
        <v>42433.825717592597</v>
      </c>
      <c r="M3953" s="14">
        <f t="shared" si="267"/>
        <v>3</v>
      </c>
      <c r="N3953" t="b">
        <v>0</v>
      </c>
      <c r="O3953">
        <v>1</v>
      </c>
      <c r="P3953" t="b">
        <v>0</v>
      </c>
      <c r="Q3953" t="s">
        <v>8269</v>
      </c>
      <c r="R3953">
        <f t="shared" si="269"/>
        <v>0</v>
      </c>
      <c r="S3953" s="10">
        <f t="shared" si="268"/>
        <v>1</v>
      </c>
      <c r="T3953" t="s">
        <v>8315</v>
      </c>
      <c r="U3953" t="s">
        <v>8316</v>
      </c>
    </row>
    <row r="3954" spans="1:21" ht="43.75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265"/>
        <v>42303.790393518517</v>
      </c>
      <c r="L3954" s="9">
        <f t="shared" si="266"/>
        <v>42243.790393518517</v>
      </c>
      <c r="M3954" s="14">
        <f t="shared" si="267"/>
        <v>8</v>
      </c>
      <c r="N3954" t="b">
        <v>0</v>
      </c>
      <c r="O3954">
        <v>1</v>
      </c>
      <c r="P3954" t="b">
        <v>0</v>
      </c>
      <c r="Q3954" t="s">
        <v>8269</v>
      </c>
      <c r="R3954">
        <f t="shared" si="269"/>
        <v>0</v>
      </c>
      <c r="S3954" s="10">
        <f t="shared" si="268"/>
        <v>25</v>
      </c>
      <c r="T3954" t="s">
        <v>8315</v>
      </c>
      <c r="U3954" t="s">
        <v>8316</v>
      </c>
    </row>
    <row r="3955" spans="1:21" ht="43.75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265"/>
        <v>42580.978472222225</v>
      </c>
      <c r="L3955" s="9">
        <f t="shared" si="266"/>
        <v>42550.048449074078</v>
      </c>
      <c r="M3955" s="14">
        <f t="shared" si="267"/>
        <v>6</v>
      </c>
      <c r="N3955" t="b">
        <v>0</v>
      </c>
      <c r="O3955">
        <v>0</v>
      </c>
      <c r="P3955" t="b">
        <v>0</v>
      </c>
      <c r="Q3955" t="s">
        <v>8269</v>
      </c>
      <c r="R3955">
        <f t="shared" si="269"/>
        <v>0</v>
      </c>
      <c r="S3955" s="10">
        <f t="shared" si="268"/>
        <v>0</v>
      </c>
      <c r="T3955" t="s">
        <v>8315</v>
      </c>
      <c r="U3955" t="s">
        <v>8316</v>
      </c>
    </row>
    <row r="3956" spans="1:21" ht="58.3" hidden="1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265"/>
        <v>41834.651203703703</v>
      </c>
      <c r="L3956" s="9">
        <f t="shared" si="266"/>
        <v>41774.651203703703</v>
      </c>
      <c r="M3956" s="14">
        <f t="shared" si="267"/>
        <v>5</v>
      </c>
      <c r="N3956" t="b">
        <v>0</v>
      </c>
      <c r="O3956">
        <v>0</v>
      </c>
      <c r="P3956" t="b">
        <v>0</v>
      </c>
      <c r="Q3956" t="s">
        <v>8269</v>
      </c>
      <c r="R3956">
        <f t="shared" si="269"/>
        <v>0</v>
      </c>
      <c r="S3956" s="10">
        <f t="shared" si="268"/>
        <v>0</v>
      </c>
      <c r="T3956" t="s">
        <v>8315</v>
      </c>
      <c r="U3956" t="s">
        <v>8316</v>
      </c>
    </row>
    <row r="3957" spans="1:21" ht="43.75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265"/>
        <v>42336.890520833331</v>
      </c>
      <c r="L3957" s="9">
        <f t="shared" si="266"/>
        <v>42306.848854166667</v>
      </c>
      <c r="M3957" s="14">
        <f t="shared" si="267"/>
        <v>10</v>
      </c>
      <c r="N3957" t="b">
        <v>0</v>
      </c>
      <c r="O3957">
        <v>8</v>
      </c>
      <c r="P3957" t="b">
        <v>0</v>
      </c>
      <c r="Q3957" t="s">
        <v>8269</v>
      </c>
      <c r="R3957">
        <f t="shared" si="269"/>
        <v>24</v>
      </c>
      <c r="S3957" s="10">
        <f t="shared" si="268"/>
        <v>53.13</v>
      </c>
      <c r="T3957" t="s">
        <v>8315</v>
      </c>
      <c r="U3957" t="s">
        <v>8316</v>
      </c>
    </row>
    <row r="3958" spans="1:21" ht="43.75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265"/>
        <v>42485.013888888891</v>
      </c>
      <c r="L3958" s="9">
        <f t="shared" si="266"/>
        <v>42457.932025462964</v>
      </c>
      <c r="M3958" s="14">
        <f t="shared" si="267"/>
        <v>3</v>
      </c>
      <c r="N3958" t="b">
        <v>0</v>
      </c>
      <c r="O3958">
        <v>0</v>
      </c>
      <c r="P3958" t="b">
        <v>0</v>
      </c>
      <c r="Q3958" t="s">
        <v>8269</v>
      </c>
      <c r="R3958">
        <f t="shared" si="269"/>
        <v>0</v>
      </c>
      <c r="S3958" s="10">
        <f t="shared" si="268"/>
        <v>0</v>
      </c>
      <c r="T3958" t="s">
        <v>8315</v>
      </c>
      <c r="U3958" t="s">
        <v>8316</v>
      </c>
    </row>
    <row r="3959" spans="1:21" ht="43.75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265"/>
        <v>42559.976319444439</v>
      </c>
      <c r="L3959" s="9">
        <f t="shared" si="266"/>
        <v>42513.976319444439</v>
      </c>
      <c r="M3959" s="14">
        <f t="shared" si="267"/>
        <v>5</v>
      </c>
      <c r="N3959" t="b">
        <v>0</v>
      </c>
      <c r="O3959">
        <v>1</v>
      </c>
      <c r="P3959" t="b">
        <v>0</v>
      </c>
      <c r="Q3959" t="s">
        <v>8269</v>
      </c>
      <c r="R3959">
        <f t="shared" si="269"/>
        <v>0</v>
      </c>
      <c r="S3959" s="10">
        <f t="shared" si="268"/>
        <v>7</v>
      </c>
      <c r="T3959" t="s">
        <v>8315</v>
      </c>
      <c r="U3959" t="s">
        <v>8316</v>
      </c>
    </row>
    <row r="3960" spans="1:21" ht="43.75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265"/>
        <v>41853.583333333336</v>
      </c>
      <c r="L3960" s="9">
        <f t="shared" si="266"/>
        <v>41816.950370370374</v>
      </c>
      <c r="M3960" s="14">
        <f t="shared" si="267"/>
        <v>6</v>
      </c>
      <c r="N3960" t="b">
        <v>0</v>
      </c>
      <c r="O3960">
        <v>16</v>
      </c>
      <c r="P3960" t="b">
        <v>0</v>
      </c>
      <c r="Q3960" t="s">
        <v>8269</v>
      </c>
      <c r="R3960">
        <f t="shared" si="269"/>
        <v>32</v>
      </c>
      <c r="S3960" s="10">
        <f t="shared" si="268"/>
        <v>40.06</v>
      </c>
      <c r="T3960" t="s">
        <v>8315</v>
      </c>
      <c r="U3960" t="s">
        <v>8316</v>
      </c>
    </row>
    <row r="3961" spans="1:21" ht="43.75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265"/>
        <v>41910.788842592592</v>
      </c>
      <c r="L3961" s="9">
        <f t="shared" si="266"/>
        <v>41880.788842592592</v>
      </c>
      <c r="M3961" s="14">
        <f t="shared" si="267"/>
        <v>8</v>
      </c>
      <c r="N3961" t="b">
        <v>0</v>
      </c>
      <c r="O3961">
        <v>12</v>
      </c>
      <c r="P3961" t="b">
        <v>0</v>
      </c>
      <c r="Q3961" t="s">
        <v>8269</v>
      </c>
      <c r="R3961">
        <f t="shared" si="269"/>
        <v>24</v>
      </c>
      <c r="S3961" s="10">
        <f t="shared" si="268"/>
        <v>24.33</v>
      </c>
      <c r="T3961" t="s">
        <v>8315</v>
      </c>
      <c r="U3961" t="s">
        <v>8316</v>
      </c>
    </row>
    <row r="3962" spans="1:21" ht="43.75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265"/>
        <v>42372.845555555556</v>
      </c>
      <c r="L3962" s="9">
        <f t="shared" si="266"/>
        <v>42342.845555555556</v>
      </c>
      <c r="M3962" s="14">
        <f t="shared" si="267"/>
        <v>12</v>
      </c>
      <c r="N3962" t="b">
        <v>0</v>
      </c>
      <c r="O3962">
        <v>4</v>
      </c>
      <c r="P3962" t="b">
        <v>0</v>
      </c>
      <c r="Q3962" t="s">
        <v>8269</v>
      </c>
      <c r="R3962">
        <f t="shared" si="269"/>
        <v>2</v>
      </c>
      <c r="S3962" s="10">
        <f t="shared" si="268"/>
        <v>11.25</v>
      </c>
      <c r="T3962" t="s">
        <v>8315</v>
      </c>
      <c r="U3962" t="s">
        <v>8316</v>
      </c>
    </row>
    <row r="3963" spans="1:21" ht="58.3" hidden="1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265"/>
        <v>41767.891319444447</v>
      </c>
      <c r="L3963" s="9">
        <f t="shared" si="266"/>
        <v>41745.891319444447</v>
      </c>
      <c r="M3963" s="14">
        <f t="shared" si="267"/>
        <v>4</v>
      </c>
      <c r="N3963" t="b">
        <v>0</v>
      </c>
      <c r="O3963">
        <v>2</v>
      </c>
      <c r="P3963" t="b">
        <v>0</v>
      </c>
      <c r="Q3963" t="s">
        <v>8269</v>
      </c>
      <c r="R3963">
        <f t="shared" si="269"/>
        <v>0</v>
      </c>
      <c r="S3963" s="10">
        <f t="shared" si="268"/>
        <v>10.5</v>
      </c>
      <c r="T3963" t="s">
        <v>8315</v>
      </c>
      <c r="U3963" t="s">
        <v>8316</v>
      </c>
    </row>
    <row r="3964" spans="1:21" ht="58.3" hidden="1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265"/>
        <v>42336.621458333335</v>
      </c>
      <c r="L3964" s="9">
        <f t="shared" si="266"/>
        <v>42311.621458333335</v>
      </c>
      <c r="M3964" s="14">
        <f t="shared" si="267"/>
        <v>11</v>
      </c>
      <c r="N3964" t="b">
        <v>0</v>
      </c>
      <c r="O3964">
        <v>3</v>
      </c>
      <c r="P3964" t="b">
        <v>0</v>
      </c>
      <c r="Q3964" t="s">
        <v>8269</v>
      </c>
      <c r="R3964">
        <f t="shared" si="269"/>
        <v>3</v>
      </c>
      <c r="S3964" s="10">
        <f t="shared" si="268"/>
        <v>15</v>
      </c>
      <c r="T3964" t="s">
        <v>8315</v>
      </c>
      <c r="U3964" t="s">
        <v>8316</v>
      </c>
    </row>
    <row r="3965" spans="1:21" ht="58.3" hidden="1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265"/>
        <v>42326.195798611108</v>
      </c>
      <c r="L3965" s="9">
        <f t="shared" si="266"/>
        <v>42296.154131944444</v>
      </c>
      <c r="M3965" s="14">
        <f t="shared" si="267"/>
        <v>10</v>
      </c>
      <c r="N3965" t="b">
        <v>0</v>
      </c>
      <c r="O3965">
        <v>0</v>
      </c>
      <c r="P3965" t="b">
        <v>0</v>
      </c>
      <c r="Q3965" t="s">
        <v>8269</v>
      </c>
      <c r="R3965">
        <f t="shared" si="269"/>
        <v>0</v>
      </c>
      <c r="S3965" s="10">
        <f t="shared" si="268"/>
        <v>0</v>
      </c>
      <c r="T3965" t="s">
        <v>8315</v>
      </c>
      <c r="U3965" t="s">
        <v>8316</v>
      </c>
    </row>
    <row r="3966" spans="1:21" ht="43.75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265"/>
        <v>42113.680393518516</v>
      </c>
      <c r="L3966" s="9">
        <f t="shared" si="266"/>
        <v>42053.722060185188</v>
      </c>
      <c r="M3966" s="14">
        <f t="shared" si="267"/>
        <v>2</v>
      </c>
      <c r="N3966" t="b">
        <v>0</v>
      </c>
      <c r="O3966">
        <v>3</v>
      </c>
      <c r="P3966" t="b">
        <v>0</v>
      </c>
      <c r="Q3966" t="s">
        <v>8269</v>
      </c>
      <c r="R3966">
        <f t="shared" si="269"/>
        <v>6</v>
      </c>
      <c r="S3966" s="10">
        <f t="shared" si="268"/>
        <v>42</v>
      </c>
      <c r="T3966" t="s">
        <v>8315</v>
      </c>
      <c r="U3966" t="s">
        <v>8316</v>
      </c>
    </row>
    <row r="3967" spans="1:21" ht="58.3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265"/>
        <v>42474.194212962961</v>
      </c>
      <c r="L3967" s="9">
        <f t="shared" si="266"/>
        <v>42414.235879629632</v>
      </c>
      <c r="M3967" s="14">
        <f t="shared" si="267"/>
        <v>2</v>
      </c>
      <c r="N3967" t="b">
        <v>0</v>
      </c>
      <c r="O3967">
        <v>4</v>
      </c>
      <c r="P3967" t="b">
        <v>0</v>
      </c>
      <c r="Q3967" t="s">
        <v>8269</v>
      </c>
      <c r="R3967">
        <f t="shared" si="269"/>
        <v>14</v>
      </c>
      <c r="S3967" s="10">
        <f t="shared" si="268"/>
        <v>71.25</v>
      </c>
      <c r="T3967" t="s">
        <v>8315</v>
      </c>
      <c r="U3967" t="s">
        <v>8316</v>
      </c>
    </row>
    <row r="3968" spans="1:21" ht="58.3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265"/>
        <v>41844.124305555553</v>
      </c>
      <c r="L3968" s="9">
        <f t="shared" si="266"/>
        <v>41801.711550925924</v>
      </c>
      <c r="M3968" s="14">
        <f t="shared" si="267"/>
        <v>6</v>
      </c>
      <c r="N3968" t="b">
        <v>0</v>
      </c>
      <c r="O3968">
        <v>2</v>
      </c>
      <c r="P3968" t="b">
        <v>0</v>
      </c>
      <c r="Q3968" t="s">
        <v>8269</v>
      </c>
      <c r="R3968">
        <f t="shared" si="269"/>
        <v>1</v>
      </c>
      <c r="S3968" s="10">
        <f t="shared" si="268"/>
        <v>22.5</v>
      </c>
      <c r="T3968" t="s">
        <v>8315</v>
      </c>
      <c r="U3968" t="s">
        <v>8316</v>
      </c>
    </row>
    <row r="3969" spans="1:21" ht="43.75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265"/>
        <v>42800.290590277778</v>
      </c>
      <c r="L3969" s="9">
        <f t="shared" si="266"/>
        <v>42770.290590277778</v>
      </c>
      <c r="M3969" s="14">
        <f t="shared" si="267"/>
        <v>2</v>
      </c>
      <c r="N3969" t="b">
        <v>0</v>
      </c>
      <c r="O3969">
        <v>10</v>
      </c>
      <c r="P3969" t="b">
        <v>0</v>
      </c>
      <c r="Q3969" t="s">
        <v>8269</v>
      </c>
      <c r="R3969">
        <f t="shared" si="269"/>
        <v>24</v>
      </c>
      <c r="S3969" s="10">
        <f t="shared" si="268"/>
        <v>41</v>
      </c>
      <c r="T3969" t="s">
        <v>8315</v>
      </c>
      <c r="U3969" t="s">
        <v>8316</v>
      </c>
    </row>
    <row r="3970" spans="1:21" ht="43.75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si="265"/>
        <v>42512.815659722226</v>
      </c>
      <c r="L3970" s="9">
        <f t="shared" si="266"/>
        <v>42452.815659722226</v>
      </c>
      <c r="M3970" s="14">
        <f t="shared" si="267"/>
        <v>3</v>
      </c>
      <c r="N3970" t="b">
        <v>0</v>
      </c>
      <c r="O3970">
        <v>11</v>
      </c>
      <c r="P3970" t="b">
        <v>0</v>
      </c>
      <c r="Q3970" t="s">
        <v>8269</v>
      </c>
      <c r="R3970">
        <f t="shared" si="269"/>
        <v>11</v>
      </c>
      <c r="S3970" s="10">
        <f t="shared" si="268"/>
        <v>47.91</v>
      </c>
      <c r="T3970" t="s">
        <v>8315</v>
      </c>
      <c r="U3970" t="s">
        <v>8316</v>
      </c>
    </row>
    <row r="3971" spans="1:21" ht="58.3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ref="K3971:K4034" si="270">(I3971/60/60/24) + DATE(1970,1,1)</f>
        <v>42611.163194444445</v>
      </c>
      <c r="L3971" s="9">
        <f t="shared" ref="L3971:L4034" si="271">(J3971/60/60/24) + DATE(1970,1,1)</f>
        <v>42601.854699074072</v>
      </c>
      <c r="M3971" s="14">
        <f t="shared" ref="M3971:M4034" si="272">MONTH(L3971)</f>
        <v>8</v>
      </c>
      <c r="N3971" t="b">
        <v>0</v>
      </c>
      <c r="O3971">
        <v>6</v>
      </c>
      <c r="P3971" t="b">
        <v>0</v>
      </c>
      <c r="Q3971" t="s">
        <v>8269</v>
      </c>
      <c r="R3971">
        <f t="shared" si="269"/>
        <v>7</v>
      </c>
      <c r="S3971" s="10">
        <f t="shared" ref="S3971:S4034" si="273">IFERROR(ROUND(E3971/O3971,2),0)</f>
        <v>35.17</v>
      </c>
      <c r="T3971" t="s">
        <v>8315</v>
      </c>
      <c r="U3971" t="s">
        <v>8316</v>
      </c>
    </row>
    <row r="3972" spans="1:21" ht="58.3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270"/>
        <v>42477.863553240735</v>
      </c>
      <c r="L3972" s="9">
        <f t="shared" si="271"/>
        <v>42447.863553240735</v>
      </c>
      <c r="M3972" s="14">
        <f t="shared" si="272"/>
        <v>3</v>
      </c>
      <c r="N3972" t="b">
        <v>0</v>
      </c>
      <c r="O3972">
        <v>2</v>
      </c>
      <c r="P3972" t="b">
        <v>0</v>
      </c>
      <c r="Q3972" t="s">
        <v>8269</v>
      </c>
      <c r="R3972">
        <f t="shared" si="269"/>
        <v>0</v>
      </c>
      <c r="S3972" s="10">
        <f t="shared" si="273"/>
        <v>5.5</v>
      </c>
      <c r="T3972" t="s">
        <v>8315</v>
      </c>
      <c r="U3972" t="s">
        <v>8316</v>
      </c>
    </row>
    <row r="3973" spans="1:21" ht="43.75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270"/>
        <v>41841.536180555559</v>
      </c>
      <c r="L3973" s="9">
        <f t="shared" si="271"/>
        <v>41811.536180555559</v>
      </c>
      <c r="M3973" s="14">
        <f t="shared" si="272"/>
        <v>6</v>
      </c>
      <c r="N3973" t="b">
        <v>0</v>
      </c>
      <c r="O3973">
        <v>6</v>
      </c>
      <c r="P3973" t="b">
        <v>0</v>
      </c>
      <c r="Q3973" t="s">
        <v>8269</v>
      </c>
      <c r="R3973">
        <f t="shared" si="269"/>
        <v>1</v>
      </c>
      <c r="S3973" s="10">
        <f t="shared" si="273"/>
        <v>22.67</v>
      </c>
      <c r="T3973" t="s">
        <v>8315</v>
      </c>
      <c r="U3973" t="s">
        <v>8316</v>
      </c>
    </row>
    <row r="3974" spans="1:21" ht="43.75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270"/>
        <v>42041.067523148144</v>
      </c>
      <c r="L3974" s="9">
        <f t="shared" si="271"/>
        <v>41981.067523148144</v>
      </c>
      <c r="M3974" s="14">
        <f t="shared" si="272"/>
        <v>12</v>
      </c>
      <c r="N3974" t="b">
        <v>0</v>
      </c>
      <c r="O3974">
        <v>8</v>
      </c>
      <c r="P3974" t="b">
        <v>0</v>
      </c>
      <c r="Q3974" t="s">
        <v>8269</v>
      </c>
      <c r="R3974">
        <f t="shared" si="269"/>
        <v>21</v>
      </c>
      <c r="S3974" s="10">
        <f t="shared" si="273"/>
        <v>26.38</v>
      </c>
      <c r="T3974" t="s">
        <v>8315</v>
      </c>
      <c r="U3974" t="s">
        <v>8316</v>
      </c>
    </row>
    <row r="3975" spans="1:21" ht="43.75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270"/>
        <v>42499.166666666672</v>
      </c>
      <c r="L3975" s="9">
        <f t="shared" si="271"/>
        <v>42469.68414351852</v>
      </c>
      <c r="M3975" s="14">
        <f t="shared" si="272"/>
        <v>4</v>
      </c>
      <c r="N3975" t="b">
        <v>0</v>
      </c>
      <c r="O3975">
        <v>37</v>
      </c>
      <c r="P3975" t="b">
        <v>0</v>
      </c>
      <c r="Q3975" t="s">
        <v>8269</v>
      </c>
      <c r="R3975">
        <f t="shared" si="269"/>
        <v>78</v>
      </c>
      <c r="S3975" s="10">
        <f t="shared" si="273"/>
        <v>105.54</v>
      </c>
      <c r="T3975" t="s">
        <v>8315</v>
      </c>
      <c r="U3975" t="s">
        <v>8316</v>
      </c>
    </row>
    <row r="3976" spans="1:21" ht="43.75" hidden="1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270"/>
        <v>42523.546851851846</v>
      </c>
      <c r="L3976" s="9">
        <f t="shared" si="271"/>
        <v>42493.546851851846</v>
      </c>
      <c r="M3976" s="14">
        <f t="shared" si="272"/>
        <v>5</v>
      </c>
      <c r="N3976" t="b">
        <v>0</v>
      </c>
      <c r="O3976">
        <v>11</v>
      </c>
      <c r="P3976" t="b">
        <v>0</v>
      </c>
      <c r="Q3976" t="s">
        <v>8269</v>
      </c>
      <c r="R3976">
        <f t="shared" si="269"/>
        <v>32</v>
      </c>
      <c r="S3976" s="10">
        <f t="shared" si="273"/>
        <v>29.09</v>
      </c>
      <c r="T3976" t="s">
        <v>8315</v>
      </c>
      <c r="U3976" t="s">
        <v>8316</v>
      </c>
    </row>
    <row r="3977" spans="1:21" ht="43.75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270"/>
        <v>42564.866875</v>
      </c>
      <c r="L3977" s="9">
        <f t="shared" si="271"/>
        <v>42534.866875</v>
      </c>
      <c r="M3977" s="14">
        <f t="shared" si="272"/>
        <v>6</v>
      </c>
      <c r="N3977" t="b">
        <v>0</v>
      </c>
      <c r="O3977">
        <v>0</v>
      </c>
      <c r="P3977" t="b">
        <v>0</v>
      </c>
      <c r="Q3977" t="s">
        <v>8269</v>
      </c>
      <c r="R3977">
        <f t="shared" si="269"/>
        <v>0</v>
      </c>
      <c r="S3977" s="10">
        <f t="shared" si="273"/>
        <v>0</v>
      </c>
      <c r="T3977" t="s">
        <v>8315</v>
      </c>
      <c r="U3977" t="s">
        <v>8316</v>
      </c>
    </row>
    <row r="3978" spans="1:21" ht="58.3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270"/>
        <v>41852.291666666664</v>
      </c>
      <c r="L3978" s="9">
        <f t="shared" si="271"/>
        <v>41830.858344907407</v>
      </c>
      <c r="M3978" s="14">
        <f t="shared" si="272"/>
        <v>7</v>
      </c>
      <c r="N3978" t="b">
        <v>0</v>
      </c>
      <c r="O3978">
        <v>10</v>
      </c>
      <c r="P3978" t="b">
        <v>0</v>
      </c>
      <c r="Q3978" t="s">
        <v>8269</v>
      </c>
      <c r="R3978">
        <f t="shared" si="269"/>
        <v>48</v>
      </c>
      <c r="S3978" s="10">
        <f t="shared" si="273"/>
        <v>62</v>
      </c>
      <c r="T3978" t="s">
        <v>8315</v>
      </c>
      <c r="U3978" t="s">
        <v>8316</v>
      </c>
    </row>
    <row r="3979" spans="1:21" ht="43.75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270"/>
        <v>42573.788564814815</v>
      </c>
      <c r="L3979" s="9">
        <f t="shared" si="271"/>
        <v>42543.788564814815</v>
      </c>
      <c r="M3979" s="14">
        <f t="shared" si="272"/>
        <v>6</v>
      </c>
      <c r="N3979" t="b">
        <v>0</v>
      </c>
      <c r="O3979">
        <v>6</v>
      </c>
      <c r="P3979" t="b">
        <v>0</v>
      </c>
      <c r="Q3979" t="s">
        <v>8269</v>
      </c>
      <c r="R3979">
        <f t="shared" si="269"/>
        <v>1</v>
      </c>
      <c r="S3979" s="10">
        <f t="shared" si="273"/>
        <v>217.5</v>
      </c>
      <c r="T3979" t="s">
        <v>8315</v>
      </c>
      <c r="U3979" t="s">
        <v>8316</v>
      </c>
    </row>
    <row r="3980" spans="1:21" ht="43.75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270"/>
        <v>42035.642974537041</v>
      </c>
      <c r="L3980" s="9">
        <f t="shared" si="271"/>
        <v>41975.642974537041</v>
      </c>
      <c r="M3980" s="14">
        <f t="shared" si="272"/>
        <v>12</v>
      </c>
      <c r="N3980" t="b">
        <v>0</v>
      </c>
      <c r="O3980">
        <v>8</v>
      </c>
      <c r="P3980" t="b">
        <v>0</v>
      </c>
      <c r="Q3980" t="s">
        <v>8269</v>
      </c>
      <c r="R3980">
        <f t="shared" si="269"/>
        <v>11</v>
      </c>
      <c r="S3980" s="10">
        <f t="shared" si="273"/>
        <v>26.75</v>
      </c>
      <c r="T3980" t="s">
        <v>8315</v>
      </c>
      <c r="U3980" t="s">
        <v>8316</v>
      </c>
    </row>
    <row r="3981" spans="1:21" ht="43.75" hidden="1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270"/>
        <v>42092.833333333328</v>
      </c>
      <c r="L3981" s="9">
        <f t="shared" si="271"/>
        <v>42069.903437500005</v>
      </c>
      <c r="M3981" s="14">
        <f t="shared" si="272"/>
        <v>3</v>
      </c>
      <c r="N3981" t="b">
        <v>0</v>
      </c>
      <c r="O3981">
        <v>6</v>
      </c>
      <c r="P3981" t="b">
        <v>0</v>
      </c>
      <c r="Q3981" t="s">
        <v>8269</v>
      </c>
      <c r="R3981">
        <f t="shared" si="269"/>
        <v>2</v>
      </c>
      <c r="S3981" s="10">
        <f t="shared" si="273"/>
        <v>18.329999999999998</v>
      </c>
      <c r="T3981" t="s">
        <v>8315</v>
      </c>
      <c r="U3981" t="s">
        <v>8316</v>
      </c>
    </row>
    <row r="3982" spans="1:21" ht="58.3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270"/>
        <v>41825.598923611113</v>
      </c>
      <c r="L3982" s="9">
        <f t="shared" si="271"/>
        <v>41795.598923611113</v>
      </c>
      <c r="M3982" s="14">
        <f t="shared" si="272"/>
        <v>6</v>
      </c>
      <c r="N3982" t="b">
        <v>0</v>
      </c>
      <c r="O3982">
        <v>7</v>
      </c>
      <c r="P3982" t="b">
        <v>0</v>
      </c>
      <c r="Q3982" t="s">
        <v>8269</v>
      </c>
      <c r="R3982">
        <f t="shared" si="269"/>
        <v>18</v>
      </c>
      <c r="S3982" s="10">
        <f t="shared" si="273"/>
        <v>64.290000000000006</v>
      </c>
      <c r="T3982" t="s">
        <v>8315</v>
      </c>
      <c r="U3982" t="s">
        <v>8316</v>
      </c>
    </row>
    <row r="3983" spans="1:21" ht="43.75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270"/>
        <v>42568.179965277777</v>
      </c>
      <c r="L3983" s="9">
        <f t="shared" si="271"/>
        <v>42508.179965277777</v>
      </c>
      <c r="M3983" s="14">
        <f t="shared" si="272"/>
        <v>5</v>
      </c>
      <c r="N3983" t="b">
        <v>0</v>
      </c>
      <c r="O3983">
        <v>7</v>
      </c>
      <c r="P3983" t="b">
        <v>0</v>
      </c>
      <c r="Q3983" t="s">
        <v>8269</v>
      </c>
      <c r="R3983">
        <f t="shared" si="269"/>
        <v>4</v>
      </c>
      <c r="S3983" s="10">
        <f t="shared" si="273"/>
        <v>175</v>
      </c>
      <c r="T3983" t="s">
        <v>8315</v>
      </c>
      <c r="U3983" t="s">
        <v>8316</v>
      </c>
    </row>
    <row r="3984" spans="1:21" ht="58.3" hidden="1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270"/>
        <v>42192.809953703705</v>
      </c>
      <c r="L3984" s="9">
        <f t="shared" si="271"/>
        <v>42132.809953703705</v>
      </c>
      <c r="M3984" s="14">
        <f t="shared" si="272"/>
        <v>5</v>
      </c>
      <c r="N3984" t="b">
        <v>0</v>
      </c>
      <c r="O3984">
        <v>5</v>
      </c>
      <c r="P3984" t="b">
        <v>0</v>
      </c>
      <c r="Q3984" t="s">
        <v>8269</v>
      </c>
      <c r="R3984">
        <f t="shared" si="269"/>
        <v>20</v>
      </c>
      <c r="S3984" s="10">
        <f t="shared" si="273"/>
        <v>34</v>
      </c>
      <c r="T3984" t="s">
        <v>8315</v>
      </c>
      <c r="U3984" t="s">
        <v>8316</v>
      </c>
    </row>
    <row r="3985" spans="1:21" ht="43.75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270"/>
        <v>41779.290972222225</v>
      </c>
      <c r="L3985" s="9">
        <f t="shared" si="271"/>
        <v>41747.86986111111</v>
      </c>
      <c r="M3985" s="14">
        <f t="shared" si="272"/>
        <v>4</v>
      </c>
      <c r="N3985" t="b">
        <v>0</v>
      </c>
      <c r="O3985">
        <v>46</v>
      </c>
      <c r="P3985" t="b">
        <v>0</v>
      </c>
      <c r="Q3985" t="s">
        <v>8269</v>
      </c>
      <c r="R3985">
        <f t="shared" si="269"/>
        <v>35</v>
      </c>
      <c r="S3985" s="10">
        <f t="shared" si="273"/>
        <v>84.28</v>
      </c>
      <c r="T3985" t="s">
        <v>8315</v>
      </c>
      <c r="U3985" t="s">
        <v>8316</v>
      </c>
    </row>
    <row r="3986" spans="1:21" ht="43.75" hidden="1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270"/>
        <v>41951</v>
      </c>
      <c r="L3986" s="9">
        <f t="shared" si="271"/>
        <v>41920.963472222218</v>
      </c>
      <c r="M3986" s="14">
        <f t="shared" si="272"/>
        <v>10</v>
      </c>
      <c r="N3986" t="b">
        <v>0</v>
      </c>
      <c r="O3986">
        <v>10</v>
      </c>
      <c r="P3986" t="b">
        <v>0</v>
      </c>
      <c r="Q3986" t="s">
        <v>8269</v>
      </c>
      <c r="R3986">
        <f t="shared" si="269"/>
        <v>6</v>
      </c>
      <c r="S3986" s="10">
        <f t="shared" si="273"/>
        <v>9.5</v>
      </c>
      <c r="T3986" t="s">
        <v>8315</v>
      </c>
      <c r="U3986" t="s">
        <v>8316</v>
      </c>
    </row>
    <row r="3987" spans="1:21" ht="58.3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270"/>
        <v>42420.878472222219</v>
      </c>
      <c r="L3987" s="9">
        <f t="shared" si="271"/>
        <v>42399.707407407404</v>
      </c>
      <c r="M3987" s="14">
        <f t="shared" si="272"/>
        <v>1</v>
      </c>
      <c r="N3987" t="b">
        <v>0</v>
      </c>
      <c r="O3987">
        <v>19</v>
      </c>
      <c r="P3987" t="b">
        <v>0</v>
      </c>
      <c r="Q3987" t="s">
        <v>8269</v>
      </c>
      <c r="R3987">
        <f t="shared" si="269"/>
        <v>32</v>
      </c>
      <c r="S3987" s="10">
        <f t="shared" si="273"/>
        <v>33.74</v>
      </c>
      <c r="T3987" t="s">
        <v>8315</v>
      </c>
      <c r="U3987" t="s">
        <v>8316</v>
      </c>
    </row>
    <row r="3988" spans="1:21" ht="58.3" hidden="1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270"/>
        <v>42496.544444444444</v>
      </c>
      <c r="L3988" s="9">
        <f t="shared" si="271"/>
        <v>42467.548541666663</v>
      </c>
      <c r="M3988" s="14">
        <f t="shared" si="272"/>
        <v>4</v>
      </c>
      <c r="N3988" t="b">
        <v>0</v>
      </c>
      <c r="O3988">
        <v>13</v>
      </c>
      <c r="P3988" t="b">
        <v>0</v>
      </c>
      <c r="Q3988" t="s">
        <v>8269</v>
      </c>
      <c r="R3988">
        <f t="shared" si="269"/>
        <v>10</v>
      </c>
      <c r="S3988" s="10">
        <f t="shared" si="273"/>
        <v>37.54</v>
      </c>
      <c r="T3988" t="s">
        <v>8315</v>
      </c>
      <c r="U3988" t="s">
        <v>8316</v>
      </c>
    </row>
    <row r="3989" spans="1:21" ht="43.75" hidden="1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270"/>
        <v>41775.92465277778</v>
      </c>
      <c r="L3989" s="9">
        <f t="shared" si="271"/>
        <v>41765.92465277778</v>
      </c>
      <c r="M3989" s="14">
        <f t="shared" si="272"/>
        <v>5</v>
      </c>
      <c r="N3989" t="b">
        <v>0</v>
      </c>
      <c r="O3989">
        <v>13</v>
      </c>
      <c r="P3989" t="b">
        <v>0</v>
      </c>
      <c r="Q3989" t="s">
        <v>8269</v>
      </c>
      <c r="R3989">
        <f t="shared" si="269"/>
        <v>38</v>
      </c>
      <c r="S3989" s="10">
        <f t="shared" si="273"/>
        <v>11.62</v>
      </c>
      <c r="T3989" t="s">
        <v>8315</v>
      </c>
      <c r="U3989" t="s">
        <v>8316</v>
      </c>
    </row>
    <row r="3990" spans="1:21" ht="29.15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270"/>
        <v>42245.08116898148</v>
      </c>
      <c r="L3990" s="9">
        <f t="shared" si="271"/>
        <v>42230.08116898148</v>
      </c>
      <c r="M3990" s="14">
        <f t="shared" si="272"/>
        <v>8</v>
      </c>
      <c r="N3990" t="b">
        <v>0</v>
      </c>
      <c r="O3990">
        <v>4</v>
      </c>
      <c r="P3990" t="b">
        <v>0</v>
      </c>
      <c r="Q3990" t="s">
        <v>8269</v>
      </c>
      <c r="R3990">
        <f t="shared" si="269"/>
        <v>2</v>
      </c>
      <c r="S3990" s="10">
        <f t="shared" si="273"/>
        <v>8</v>
      </c>
      <c r="T3990" t="s">
        <v>8315</v>
      </c>
      <c r="U3990" t="s">
        <v>8316</v>
      </c>
    </row>
    <row r="3991" spans="1:21" ht="58.3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270"/>
        <v>42316.791446759264</v>
      </c>
      <c r="L3991" s="9">
        <f t="shared" si="271"/>
        <v>42286.749780092592</v>
      </c>
      <c r="M3991" s="14">
        <f t="shared" si="272"/>
        <v>10</v>
      </c>
      <c r="N3991" t="b">
        <v>0</v>
      </c>
      <c r="O3991">
        <v>0</v>
      </c>
      <c r="P3991" t="b">
        <v>0</v>
      </c>
      <c r="Q3991" t="s">
        <v>8269</v>
      </c>
      <c r="R3991">
        <f t="shared" si="269"/>
        <v>0</v>
      </c>
      <c r="S3991" s="10">
        <f t="shared" si="273"/>
        <v>0</v>
      </c>
      <c r="T3991" t="s">
        <v>8315</v>
      </c>
      <c r="U3991" t="s">
        <v>8316</v>
      </c>
    </row>
    <row r="3992" spans="1:21" ht="43.75" hidden="1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270"/>
        <v>42431.672372685185</v>
      </c>
      <c r="L3992" s="9">
        <f t="shared" si="271"/>
        <v>42401.672372685185</v>
      </c>
      <c r="M3992" s="14">
        <f t="shared" si="272"/>
        <v>2</v>
      </c>
      <c r="N3992" t="b">
        <v>0</v>
      </c>
      <c r="O3992">
        <v>3</v>
      </c>
      <c r="P3992" t="b">
        <v>0</v>
      </c>
      <c r="Q3992" t="s">
        <v>8269</v>
      </c>
      <c r="R3992">
        <f t="shared" si="269"/>
        <v>4</v>
      </c>
      <c r="S3992" s="10">
        <f t="shared" si="273"/>
        <v>23</v>
      </c>
      <c r="T3992" t="s">
        <v>8315</v>
      </c>
      <c r="U3992" t="s">
        <v>8316</v>
      </c>
    </row>
    <row r="3993" spans="1:21" ht="29.15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270"/>
        <v>42155.644467592589</v>
      </c>
      <c r="L3993" s="9">
        <f t="shared" si="271"/>
        <v>42125.644467592589</v>
      </c>
      <c r="M3993" s="14">
        <f t="shared" si="272"/>
        <v>5</v>
      </c>
      <c r="N3993" t="b">
        <v>0</v>
      </c>
      <c r="O3993">
        <v>1</v>
      </c>
      <c r="P3993" t="b">
        <v>0</v>
      </c>
      <c r="Q3993" t="s">
        <v>8269</v>
      </c>
      <c r="R3993">
        <f t="shared" si="269"/>
        <v>20</v>
      </c>
      <c r="S3993" s="10">
        <f t="shared" si="273"/>
        <v>100</v>
      </c>
      <c r="T3993" t="s">
        <v>8315</v>
      </c>
      <c r="U3993" t="s">
        <v>8316</v>
      </c>
    </row>
    <row r="3994" spans="1:21" ht="43.75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270"/>
        <v>42349.982164351852</v>
      </c>
      <c r="L3994" s="9">
        <f t="shared" si="271"/>
        <v>42289.94049768518</v>
      </c>
      <c r="M3994" s="14">
        <f t="shared" si="272"/>
        <v>10</v>
      </c>
      <c r="N3994" t="b">
        <v>0</v>
      </c>
      <c r="O3994">
        <v>9</v>
      </c>
      <c r="P3994" t="b">
        <v>0</v>
      </c>
      <c r="Q3994" t="s">
        <v>8269</v>
      </c>
      <c r="R3994">
        <f t="shared" si="269"/>
        <v>5</v>
      </c>
      <c r="S3994" s="10">
        <f t="shared" si="273"/>
        <v>60.11</v>
      </c>
      <c r="T3994" t="s">
        <v>8315</v>
      </c>
      <c r="U3994" t="s">
        <v>8316</v>
      </c>
    </row>
    <row r="3995" spans="1:21" ht="43.75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270"/>
        <v>42137.864722222221</v>
      </c>
      <c r="L3995" s="9">
        <f t="shared" si="271"/>
        <v>42107.864722222221</v>
      </c>
      <c r="M3995" s="14">
        <f t="shared" si="272"/>
        <v>4</v>
      </c>
      <c r="N3995" t="b">
        <v>0</v>
      </c>
      <c r="O3995">
        <v>1</v>
      </c>
      <c r="P3995" t="b">
        <v>0</v>
      </c>
      <c r="Q3995" t="s">
        <v>8269</v>
      </c>
      <c r="R3995">
        <f t="shared" si="269"/>
        <v>0</v>
      </c>
      <c r="S3995" s="10">
        <f t="shared" si="273"/>
        <v>3</v>
      </c>
      <c r="T3995" t="s">
        <v>8315</v>
      </c>
      <c r="U3995" t="s">
        <v>8316</v>
      </c>
    </row>
    <row r="3996" spans="1:21" ht="43.75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270"/>
        <v>41839.389930555553</v>
      </c>
      <c r="L3996" s="9">
        <f t="shared" si="271"/>
        <v>41809.389930555553</v>
      </c>
      <c r="M3996" s="14">
        <f t="shared" si="272"/>
        <v>6</v>
      </c>
      <c r="N3996" t="b">
        <v>0</v>
      </c>
      <c r="O3996">
        <v>1</v>
      </c>
      <c r="P3996" t="b">
        <v>0</v>
      </c>
      <c r="Q3996" t="s">
        <v>8269</v>
      </c>
      <c r="R3996">
        <f t="shared" si="269"/>
        <v>0</v>
      </c>
      <c r="S3996" s="10">
        <f t="shared" si="273"/>
        <v>5</v>
      </c>
      <c r="T3996" t="s">
        <v>8315</v>
      </c>
      <c r="U3996" t="s">
        <v>8316</v>
      </c>
    </row>
    <row r="3997" spans="1:21" ht="43.75" hidden="1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270"/>
        <v>42049.477083333331</v>
      </c>
      <c r="L3997" s="9">
        <f t="shared" si="271"/>
        <v>42019.683761574073</v>
      </c>
      <c r="M3997" s="14">
        <f t="shared" si="272"/>
        <v>1</v>
      </c>
      <c r="N3997" t="b">
        <v>0</v>
      </c>
      <c r="O3997">
        <v>4</v>
      </c>
      <c r="P3997" t="b">
        <v>0</v>
      </c>
      <c r="Q3997" t="s">
        <v>8269</v>
      </c>
      <c r="R3997">
        <f t="shared" si="269"/>
        <v>35</v>
      </c>
      <c r="S3997" s="10">
        <f t="shared" si="273"/>
        <v>17.5</v>
      </c>
      <c r="T3997" t="s">
        <v>8315</v>
      </c>
      <c r="U3997" t="s">
        <v>8316</v>
      </c>
    </row>
    <row r="3998" spans="1:21" ht="43.75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270"/>
        <v>41963.669444444444</v>
      </c>
      <c r="L3998" s="9">
        <f t="shared" si="271"/>
        <v>41950.26694444444</v>
      </c>
      <c r="M3998" s="14">
        <f t="shared" si="272"/>
        <v>11</v>
      </c>
      <c r="N3998" t="b">
        <v>0</v>
      </c>
      <c r="O3998">
        <v>17</v>
      </c>
      <c r="P3998" t="b">
        <v>0</v>
      </c>
      <c r="Q3998" t="s">
        <v>8269</v>
      </c>
      <c r="R3998">
        <f t="shared" si="269"/>
        <v>17</v>
      </c>
      <c r="S3998" s="10">
        <f t="shared" si="273"/>
        <v>29.24</v>
      </c>
      <c r="T3998" t="s">
        <v>8315</v>
      </c>
      <c r="U3998" t="s">
        <v>8316</v>
      </c>
    </row>
    <row r="3999" spans="1:21" ht="43.75" hidden="1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270"/>
        <v>42099.349780092598</v>
      </c>
      <c r="L3999" s="9">
        <f t="shared" si="271"/>
        <v>42069.391446759255</v>
      </c>
      <c r="M3999" s="14">
        <f t="shared" si="272"/>
        <v>3</v>
      </c>
      <c r="N3999" t="b">
        <v>0</v>
      </c>
      <c r="O3999">
        <v>0</v>
      </c>
      <c r="P3999" t="b">
        <v>0</v>
      </c>
      <c r="Q3999" t="s">
        <v>8269</v>
      </c>
      <c r="R3999">
        <f t="shared" ref="R3999:R4062" si="274">IFERROR(ROUND(E3999/D3999*100,0),0)</f>
        <v>0</v>
      </c>
      <c r="S3999" s="10">
        <f t="shared" si="273"/>
        <v>0</v>
      </c>
      <c r="T3999" t="s">
        <v>8315</v>
      </c>
      <c r="U3999" t="s">
        <v>8316</v>
      </c>
    </row>
    <row r="4000" spans="1:21" ht="43.75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270"/>
        <v>42091.921597222223</v>
      </c>
      <c r="L4000" s="9">
        <f t="shared" si="271"/>
        <v>42061.963263888887</v>
      </c>
      <c r="M4000" s="14">
        <f t="shared" si="272"/>
        <v>2</v>
      </c>
      <c r="N4000" t="b">
        <v>0</v>
      </c>
      <c r="O4000">
        <v>12</v>
      </c>
      <c r="P4000" t="b">
        <v>0</v>
      </c>
      <c r="Q4000" t="s">
        <v>8269</v>
      </c>
      <c r="R4000">
        <f t="shared" si="274"/>
        <v>57</v>
      </c>
      <c r="S4000" s="10">
        <f t="shared" si="273"/>
        <v>59.58</v>
      </c>
      <c r="T4000" t="s">
        <v>8315</v>
      </c>
      <c r="U4000" t="s">
        <v>8316</v>
      </c>
    </row>
    <row r="4001" spans="1:21" ht="43.75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270"/>
        <v>41882.827650462961</v>
      </c>
      <c r="L4001" s="9">
        <f t="shared" si="271"/>
        <v>41842.828680555554</v>
      </c>
      <c r="M4001" s="14">
        <f t="shared" si="272"/>
        <v>7</v>
      </c>
      <c r="N4001" t="b">
        <v>0</v>
      </c>
      <c r="O4001">
        <v>14</v>
      </c>
      <c r="P4001" t="b">
        <v>0</v>
      </c>
      <c r="Q4001" t="s">
        <v>8269</v>
      </c>
      <c r="R4001">
        <f t="shared" si="274"/>
        <v>17</v>
      </c>
      <c r="S4001" s="10">
        <f t="shared" si="273"/>
        <v>82.57</v>
      </c>
      <c r="T4001" t="s">
        <v>8315</v>
      </c>
      <c r="U4001" t="s">
        <v>8316</v>
      </c>
    </row>
    <row r="4002" spans="1:21" ht="29.15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270"/>
        <v>42497.603680555556</v>
      </c>
      <c r="L4002" s="9">
        <f t="shared" si="271"/>
        <v>42437.64534722222</v>
      </c>
      <c r="M4002" s="14">
        <f t="shared" si="272"/>
        <v>3</v>
      </c>
      <c r="N4002" t="b">
        <v>0</v>
      </c>
      <c r="O4002">
        <v>1</v>
      </c>
      <c r="P4002" t="b">
        <v>0</v>
      </c>
      <c r="Q4002" t="s">
        <v>8269</v>
      </c>
      <c r="R4002">
        <f t="shared" si="274"/>
        <v>0</v>
      </c>
      <c r="S4002" s="10">
        <f t="shared" si="273"/>
        <v>10</v>
      </c>
      <c r="T4002" t="s">
        <v>8315</v>
      </c>
      <c r="U4002" t="s">
        <v>8316</v>
      </c>
    </row>
    <row r="4003" spans="1:21" ht="58.3" hidden="1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270"/>
        <v>42795.791666666672</v>
      </c>
      <c r="L4003" s="9">
        <f t="shared" si="271"/>
        <v>42775.964212962965</v>
      </c>
      <c r="M4003" s="14">
        <f t="shared" si="272"/>
        <v>2</v>
      </c>
      <c r="N4003" t="b">
        <v>0</v>
      </c>
      <c r="O4003">
        <v>14</v>
      </c>
      <c r="P4003" t="b">
        <v>0</v>
      </c>
      <c r="Q4003" t="s">
        <v>8269</v>
      </c>
      <c r="R4003">
        <f t="shared" si="274"/>
        <v>38</v>
      </c>
      <c r="S4003" s="10">
        <f t="shared" si="273"/>
        <v>32.36</v>
      </c>
      <c r="T4003" t="s">
        <v>8315</v>
      </c>
      <c r="U4003" t="s">
        <v>8316</v>
      </c>
    </row>
    <row r="4004" spans="1:21" ht="43.75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270"/>
        <v>41909.043530092589</v>
      </c>
      <c r="L4004" s="9">
        <f t="shared" si="271"/>
        <v>41879.043530092589</v>
      </c>
      <c r="M4004" s="14">
        <f t="shared" si="272"/>
        <v>8</v>
      </c>
      <c r="N4004" t="b">
        <v>0</v>
      </c>
      <c r="O4004">
        <v>4</v>
      </c>
      <c r="P4004" t="b">
        <v>0</v>
      </c>
      <c r="Q4004" t="s">
        <v>8269</v>
      </c>
      <c r="R4004">
        <f t="shared" si="274"/>
        <v>2</v>
      </c>
      <c r="S4004" s="10">
        <f t="shared" si="273"/>
        <v>5.75</v>
      </c>
      <c r="T4004" t="s">
        <v>8315</v>
      </c>
      <c r="U4004" t="s">
        <v>8316</v>
      </c>
    </row>
    <row r="4005" spans="1:21" ht="43.75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270"/>
        <v>42050.587349537032</v>
      </c>
      <c r="L4005" s="9">
        <f t="shared" si="271"/>
        <v>42020.587349537032</v>
      </c>
      <c r="M4005" s="14">
        <f t="shared" si="272"/>
        <v>1</v>
      </c>
      <c r="N4005" t="b">
        <v>0</v>
      </c>
      <c r="O4005">
        <v>2</v>
      </c>
      <c r="P4005" t="b">
        <v>0</v>
      </c>
      <c r="Q4005" t="s">
        <v>8269</v>
      </c>
      <c r="R4005">
        <f t="shared" si="274"/>
        <v>10</v>
      </c>
      <c r="S4005" s="10">
        <f t="shared" si="273"/>
        <v>100.5</v>
      </c>
      <c r="T4005" t="s">
        <v>8315</v>
      </c>
      <c r="U4005" t="s">
        <v>8316</v>
      </c>
    </row>
    <row r="4006" spans="1:21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270"/>
        <v>41920.16269675926</v>
      </c>
      <c r="L4006" s="9">
        <f t="shared" si="271"/>
        <v>41890.16269675926</v>
      </c>
      <c r="M4006" s="14">
        <f t="shared" si="272"/>
        <v>9</v>
      </c>
      <c r="N4006" t="b">
        <v>0</v>
      </c>
      <c r="O4006">
        <v>1</v>
      </c>
      <c r="P4006" t="b">
        <v>0</v>
      </c>
      <c r="Q4006" t="s">
        <v>8269</v>
      </c>
      <c r="R4006">
        <f t="shared" si="274"/>
        <v>0</v>
      </c>
      <c r="S4006" s="10">
        <f t="shared" si="273"/>
        <v>1</v>
      </c>
      <c r="T4006" t="s">
        <v>8315</v>
      </c>
      <c r="U4006" t="s">
        <v>8316</v>
      </c>
    </row>
    <row r="4007" spans="1:21" ht="43.75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270"/>
        <v>41932.807696759257</v>
      </c>
      <c r="L4007" s="9">
        <f t="shared" si="271"/>
        <v>41872.807696759257</v>
      </c>
      <c r="M4007" s="14">
        <f t="shared" si="272"/>
        <v>8</v>
      </c>
      <c r="N4007" t="b">
        <v>0</v>
      </c>
      <c r="O4007">
        <v>2</v>
      </c>
      <c r="P4007" t="b">
        <v>0</v>
      </c>
      <c r="Q4007" t="s">
        <v>8269</v>
      </c>
      <c r="R4007">
        <f t="shared" si="274"/>
        <v>1</v>
      </c>
      <c r="S4007" s="10">
        <f t="shared" si="273"/>
        <v>20</v>
      </c>
      <c r="T4007" t="s">
        <v>8315</v>
      </c>
      <c r="U4007" t="s">
        <v>8316</v>
      </c>
    </row>
    <row r="4008" spans="1:21" ht="43.75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270"/>
        <v>42416.772997685184</v>
      </c>
      <c r="L4008" s="9">
        <f t="shared" si="271"/>
        <v>42391.772997685184</v>
      </c>
      <c r="M4008" s="14">
        <f t="shared" si="272"/>
        <v>1</v>
      </c>
      <c r="N4008" t="b">
        <v>0</v>
      </c>
      <c r="O4008">
        <v>1</v>
      </c>
      <c r="P4008" t="b">
        <v>0</v>
      </c>
      <c r="Q4008" t="s">
        <v>8269</v>
      </c>
      <c r="R4008">
        <f t="shared" si="274"/>
        <v>0</v>
      </c>
      <c r="S4008" s="10">
        <f t="shared" si="273"/>
        <v>2</v>
      </c>
      <c r="T4008" t="s">
        <v>8315</v>
      </c>
      <c r="U4008" t="s">
        <v>8316</v>
      </c>
    </row>
    <row r="4009" spans="1:21" ht="43.75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270"/>
        <v>41877.686111111114</v>
      </c>
      <c r="L4009" s="9">
        <f t="shared" si="271"/>
        <v>41848.772928240738</v>
      </c>
      <c r="M4009" s="14">
        <f t="shared" si="272"/>
        <v>7</v>
      </c>
      <c r="N4009" t="b">
        <v>0</v>
      </c>
      <c r="O4009">
        <v>1</v>
      </c>
      <c r="P4009" t="b">
        <v>0</v>
      </c>
      <c r="Q4009" t="s">
        <v>8269</v>
      </c>
      <c r="R4009">
        <f t="shared" si="274"/>
        <v>0</v>
      </c>
      <c r="S4009" s="10">
        <f t="shared" si="273"/>
        <v>5</v>
      </c>
      <c r="T4009" t="s">
        <v>8315</v>
      </c>
      <c r="U4009" t="s">
        <v>8316</v>
      </c>
    </row>
    <row r="4010" spans="1:21" ht="58.3" hidden="1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270"/>
        <v>42207.964201388888</v>
      </c>
      <c r="L4010" s="9">
        <f t="shared" si="271"/>
        <v>42177.964201388888</v>
      </c>
      <c r="M4010" s="14">
        <f t="shared" si="272"/>
        <v>6</v>
      </c>
      <c r="N4010" t="b">
        <v>0</v>
      </c>
      <c r="O4010">
        <v>4</v>
      </c>
      <c r="P4010" t="b">
        <v>0</v>
      </c>
      <c r="Q4010" t="s">
        <v>8269</v>
      </c>
      <c r="R4010">
        <f t="shared" si="274"/>
        <v>6</v>
      </c>
      <c r="S4010" s="10">
        <f t="shared" si="273"/>
        <v>15</v>
      </c>
      <c r="T4010" t="s">
        <v>8315</v>
      </c>
      <c r="U4010" t="s">
        <v>8316</v>
      </c>
    </row>
    <row r="4011" spans="1:21" ht="43.75" hidden="1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270"/>
        <v>41891.700925925928</v>
      </c>
      <c r="L4011" s="9">
        <f t="shared" si="271"/>
        <v>41851.700925925928</v>
      </c>
      <c r="M4011" s="14">
        <f t="shared" si="272"/>
        <v>7</v>
      </c>
      <c r="N4011" t="b">
        <v>0</v>
      </c>
      <c r="O4011">
        <v>3</v>
      </c>
      <c r="P4011" t="b">
        <v>0</v>
      </c>
      <c r="Q4011" t="s">
        <v>8269</v>
      </c>
      <c r="R4011">
        <f t="shared" si="274"/>
        <v>4</v>
      </c>
      <c r="S4011" s="10">
        <f t="shared" si="273"/>
        <v>25</v>
      </c>
      <c r="T4011" t="s">
        <v>8315</v>
      </c>
      <c r="U4011" t="s">
        <v>8316</v>
      </c>
    </row>
    <row r="4012" spans="1:21" ht="43.75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270"/>
        <v>41938.770439814813</v>
      </c>
      <c r="L4012" s="9">
        <f t="shared" si="271"/>
        <v>41921.770439814813</v>
      </c>
      <c r="M4012" s="14">
        <f t="shared" si="272"/>
        <v>10</v>
      </c>
      <c r="N4012" t="b">
        <v>0</v>
      </c>
      <c r="O4012">
        <v>38</v>
      </c>
      <c r="P4012" t="b">
        <v>0</v>
      </c>
      <c r="Q4012" t="s">
        <v>8269</v>
      </c>
      <c r="R4012">
        <f t="shared" si="274"/>
        <v>24</v>
      </c>
      <c r="S4012" s="10">
        <f t="shared" si="273"/>
        <v>45.84</v>
      </c>
      <c r="T4012" t="s">
        <v>8315</v>
      </c>
      <c r="U4012" t="s">
        <v>8316</v>
      </c>
    </row>
    <row r="4013" spans="1:21" ht="43.75" hidden="1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270"/>
        <v>42032.54488425926</v>
      </c>
      <c r="L4013" s="9">
        <f t="shared" si="271"/>
        <v>42002.54488425926</v>
      </c>
      <c r="M4013" s="14">
        <f t="shared" si="272"/>
        <v>12</v>
      </c>
      <c r="N4013" t="b">
        <v>0</v>
      </c>
      <c r="O4013">
        <v>4</v>
      </c>
      <c r="P4013" t="b">
        <v>0</v>
      </c>
      <c r="Q4013" t="s">
        <v>8269</v>
      </c>
      <c r="R4013">
        <f t="shared" si="274"/>
        <v>8</v>
      </c>
      <c r="S4013" s="10">
        <f t="shared" si="273"/>
        <v>4.75</v>
      </c>
      <c r="T4013" t="s">
        <v>8315</v>
      </c>
      <c r="U4013" t="s">
        <v>8316</v>
      </c>
    </row>
    <row r="4014" spans="1:21" ht="58.3" hidden="1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270"/>
        <v>42126.544548611113</v>
      </c>
      <c r="L4014" s="9">
        <f t="shared" si="271"/>
        <v>42096.544548611113</v>
      </c>
      <c r="M4014" s="14">
        <f t="shared" si="272"/>
        <v>4</v>
      </c>
      <c r="N4014" t="b">
        <v>0</v>
      </c>
      <c r="O4014">
        <v>0</v>
      </c>
      <c r="P4014" t="b">
        <v>0</v>
      </c>
      <c r="Q4014" t="s">
        <v>8269</v>
      </c>
      <c r="R4014">
        <f t="shared" si="274"/>
        <v>0</v>
      </c>
      <c r="S4014" s="10">
        <f t="shared" si="273"/>
        <v>0</v>
      </c>
      <c r="T4014" t="s">
        <v>8315</v>
      </c>
      <c r="U4014" t="s">
        <v>8316</v>
      </c>
    </row>
    <row r="4015" spans="1:21" ht="58.3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270"/>
        <v>42051.301192129627</v>
      </c>
      <c r="L4015" s="9">
        <f t="shared" si="271"/>
        <v>42021.301192129627</v>
      </c>
      <c r="M4015" s="14">
        <f t="shared" si="272"/>
        <v>1</v>
      </c>
      <c r="N4015" t="b">
        <v>0</v>
      </c>
      <c r="O4015">
        <v>2</v>
      </c>
      <c r="P4015" t="b">
        <v>0</v>
      </c>
      <c r="Q4015" t="s">
        <v>8269</v>
      </c>
      <c r="R4015">
        <f t="shared" si="274"/>
        <v>1</v>
      </c>
      <c r="S4015" s="10">
        <f t="shared" si="273"/>
        <v>13</v>
      </c>
      <c r="T4015" t="s">
        <v>8315</v>
      </c>
      <c r="U4015" t="s">
        <v>8316</v>
      </c>
    </row>
    <row r="4016" spans="1:21" ht="43.75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270"/>
        <v>42434.246168981481</v>
      </c>
      <c r="L4016" s="9">
        <f t="shared" si="271"/>
        <v>42419.246168981481</v>
      </c>
      <c r="M4016" s="14">
        <f t="shared" si="272"/>
        <v>2</v>
      </c>
      <c r="N4016" t="b">
        <v>0</v>
      </c>
      <c r="O4016">
        <v>0</v>
      </c>
      <c r="P4016" t="b">
        <v>0</v>
      </c>
      <c r="Q4016" t="s">
        <v>8269</v>
      </c>
      <c r="R4016">
        <f t="shared" si="274"/>
        <v>0</v>
      </c>
      <c r="S4016" s="10">
        <f t="shared" si="273"/>
        <v>0</v>
      </c>
      <c r="T4016" t="s">
        <v>8315</v>
      </c>
      <c r="U4016" t="s">
        <v>8316</v>
      </c>
    </row>
    <row r="4017" spans="1:21" ht="43.75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270"/>
        <v>42204.780821759254</v>
      </c>
      <c r="L4017" s="9">
        <f t="shared" si="271"/>
        <v>42174.780821759254</v>
      </c>
      <c r="M4017" s="14">
        <f t="shared" si="272"/>
        <v>6</v>
      </c>
      <c r="N4017" t="b">
        <v>0</v>
      </c>
      <c r="O4017">
        <v>1</v>
      </c>
      <c r="P4017" t="b">
        <v>0</v>
      </c>
      <c r="Q4017" t="s">
        <v>8269</v>
      </c>
      <c r="R4017">
        <f t="shared" si="274"/>
        <v>0</v>
      </c>
      <c r="S4017" s="10">
        <f t="shared" si="273"/>
        <v>1</v>
      </c>
      <c r="T4017" t="s">
        <v>8315</v>
      </c>
      <c r="U4017" t="s">
        <v>8316</v>
      </c>
    </row>
    <row r="4018" spans="1:21" ht="43.75" hidden="1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270"/>
        <v>41899.872685185182</v>
      </c>
      <c r="L4018" s="9">
        <f t="shared" si="271"/>
        <v>41869.872685185182</v>
      </c>
      <c r="M4018" s="14">
        <f t="shared" si="272"/>
        <v>8</v>
      </c>
      <c r="N4018" t="b">
        <v>0</v>
      </c>
      <c r="O4018">
        <v>7</v>
      </c>
      <c r="P4018" t="b">
        <v>0</v>
      </c>
      <c r="Q4018" t="s">
        <v>8269</v>
      </c>
      <c r="R4018">
        <f t="shared" si="274"/>
        <v>14</v>
      </c>
      <c r="S4018" s="10">
        <f t="shared" si="273"/>
        <v>10</v>
      </c>
      <c r="T4018" t="s">
        <v>8315</v>
      </c>
      <c r="U4018" t="s">
        <v>8316</v>
      </c>
    </row>
    <row r="4019" spans="1:21" ht="43.75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270"/>
        <v>41886.672152777777</v>
      </c>
      <c r="L4019" s="9">
        <f t="shared" si="271"/>
        <v>41856.672152777777</v>
      </c>
      <c r="M4019" s="14">
        <f t="shared" si="272"/>
        <v>8</v>
      </c>
      <c r="N4019" t="b">
        <v>0</v>
      </c>
      <c r="O4019">
        <v>2</v>
      </c>
      <c r="P4019" t="b">
        <v>0</v>
      </c>
      <c r="Q4019" t="s">
        <v>8269</v>
      </c>
      <c r="R4019">
        <f t="shared" si="274"/>
        <v>1</v>
      </c>
      <c r="S4019" s="10">
        <f t="shared" si="273"/>
        <v>52.5</v>
      </c>
      <c r="T4019" t="s">
        <v>8315</v>
      </c>
      <c r="U4019" t="s">
        <v>8316</v>
      </c>
    </row>
    <row r="4020" spans="1:21" ht="29.15" hidden="1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270"/>
        <v>42650.91097222222</v>
      </c>
      <c r="L4020" s="9">
        <f t="shared" si="271"/>
        <v>42620.91097222222</v>
      </c>
      <c r="M4020" s="14">
        <f t="shared" si="272"/>
        <v>9</v>
      </c>
      <c r="N4020" t="b">
        <v>0</v>
      </c>
      <c r="O4020">
        <v>4</v>
      </c>
      <c r="P4020" t="b">
        <v>0</v>
      </c>
      <c r="Q4020" t="s">
        <v>8269</v>
      </c>
      <c r="R4020">
        <f t="shared" si="274"/>
        <v>9</v>
      </c>
      <c r="S4020" s="10">
        <f t="shared" si="273"/>
        <v>32.5</v>
      </c>
      <c r="T4020" t="s">
        <v>8315</v>
      </c>
      <c r="U4020" t="s">
        <v>8316</v>
      </c>
    </row>
    <row r="4021" spans="1:21" ht="43.75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270"/>
        <v>42475.686111111107</v>
      </c>
      <c r="L4021" s="9">
        <f t="shared" si="271"/>
        <v>42417.675879629634</v>
      </c>
      <c r="M4021" s="14">
        <f t="shared" si="272"/>
        <v>2</v>
      </c>
      <c r="N4021" t="b">
        <v>0</v>
      </c>
      <c r="O4021">
        <v>4</v>
      </c>
      <c r="P4021" t="b">
        <v>0</v>
      </c>
      <c r="Q4021" t="s">
        <v>8269</v>
      </c>
      <c r="R4021">
        <f t="shared" si="274"/>
        <v>1</v>
      </c>
      <c r="S4021" s="10">
        <f t="shared" si="273"/>
        <v>7.25</v>
      </c>
      <c r="T4021" t="s">
        <v>8315</v>
      </c>
      <c r="U4021" t="s">
        <v>8316</v>
      </c>
    </row>
    <row r="4022" spans="1:21" ht="43.75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270"/>
        <v>42087.149293981478</v>
      </c>
      <c r="L4022" s="9">
        <f t="shared" si="271"/>
        <v>42057.190960648149</v>
      </c>
      <c r="M4022" s="14">
        <f t="shared" si="272"/>
        <v>2</v>
      </c>
      <c r="N4022" t="b">
        <v>0</v>
      </c>
      <c r="O4022">
        <v>3</v>
      </c>
      <c r="P4022" t="b">
        <v>0</v>
      </c>
      <c r="Q4022" t="s">
        <v>8269</v>
      </c>
      <c r="R4022">
        <f t="shared" si="274"/>
        <v>17</v>
      </c>
      <c r="S4022" s="10">
        <f t="shared" si="273"/>
        <v>33.33</v>
      </c>
      <c r="T4022" t="s">
        <v>8315</v>
      </c>
      <c r="U4022" t="s">
        <v>8316</v>
      </c>
    </row>
    <row r="4023" spans="1:21" ht="43.75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270"/>
        <v>41938.911550925928</v>
      </c>
      <c r="L4023" s="9">
        <f t="shared" si="271"/>
        <v>41878.911550925928</v>
      </c>
      <c r="M4023" s="14">
        <f t="shared" si="272"/>
        <v>8</v>
      </c>
      <c r="N4023" t="b">
        <v>0</v>
      </c>
      <c r="O4023">
        <v>2</v>
      </c>
      <c r="P4023" t="b">
        <v>0</v>
      </c>
      <c r="Q4023" t="s">
        <v>8269</v>
      </c>
      <c r="R4023">
        <f t="shared" si="274"/>
        <v>1</v>
      </c>
      <c r="S4023" s="10">
        <f t="shared" si="273"/>
        <v>62.5</v>
      </c>
      <c r="T4023" t="s">
        <v>8315</v>
      </c>
      <c r="U4023" t="s">
        <v>8316</v>
      </c>
    </row>
    <row r="4024" spans="1:21" ht="29.15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270"/>
        <v>42036.120833333334</v>
      </c>
      <c r="L4024" s="9">
        <f t="shared" si="271"/>
        <v>41990.584108796291</v>
      </c>
      <c r="M4024" s="14">
        <f t="shared" si="272"/>
        <v>12</v>
      </c>
      <c r="N4024" t="b">
        <v>0</v>
      </c>
      <c r="O4024">
        <v>197</v>
      </c>
      <c r="P4024" t="b">
        <v>0</v>
      </c>
      <c r="Q4024" t="s">
        <v>8269</v>
      </c>
      <c r="R4024">
        <f t="shared" si="274"/>
        <v>70</v>
      </c>
      <c r="S4024" s="10">
        <f t="shared" si="273"/>
        <v>63.56</v>
      </c>
      <c r="T4024" t="s">
        <v>8315</v>
      </c>
      <c r="U4024" t="s">
        <v>8316</v>
      </c>
    </row>
    <row r="4025" spans="1:21" ht="43.75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270"/>
        <v>42453.957905092597</v>
      </c>
      <c r="L4025" s="9">
        <f t="shared" si="271"/>
        <v>42408.999571759254</v>
      </c>
      <c r="M4025" s="14">
        <f t="shared" si="272"/>
        <v>2</v>
      </c>
      <c r="N4025" t="b">
        <v>0</v>
      </c>
      <c r="O4025">
        <v>0</v>
      </c>
      <c r="P4025" t="b">
        <v>0</v>
      </c>
      <c r="Q4025" t="s">
        <v>8269</v>
      </c>
      <c r="R4025">
        <f t="shared" si="274"/>
        <v>0</v>
      </c>
      <c r="S4025" s="10">
        <f t="shared" si="273"/>
        <v>0</v>
      </c>
      <c r="T4025" t="s">
        <v>8315</v>
      </c>
      <c r="U4025" t="s">
        <v>8316</v>
      </c>
    </row>
    <row r="4026" spans="1:21" ht="43.75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270"/>
        <v>42247.670104166667</v>
      </c>
      <c r="L4026" s="9">
        <f t="shared" si="271"/>
        <v>42217.670104166667</v>
      </c>
      <c r="M4026" s="14">
        <f t="shared" si="272"/>
        <v>8</v>
      </c>
      <c r="N4026" t="b">
        <v>0</v>
      </c>
      <c r="O4026">
        <v>1</v>
      </c>
      <c r="P4026" t="b">
        <v>0</v>
      </c>
      <c r="Q4026" t="s">
        <v>8269</v>
      </c>
      <c r="R4026">
        <f t="shared" si="274"/>
        <v>1</v>
      </c>
      <c r="S4026" s="10">
        <f t="shared" si="273"/>
        <v>10</v>
      </c>
      <c r="T4026" t="s">
        <v>8315</v>
      </c>
      <c r="U4026" t="s">
        <v>8316</v>
      </c>
    </row>
    <row r="4027" spans="1:21" ht="58.3" hidden="1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270"/>
        <v>42211.237685185188</v>
      </c>
      <c r="L4027" s="9">
        <f t="shared" si="271"/>
        <v>42151.237685185188</v>
      </c>
      <c r="M4027" s="14">
        <f t="shared" si="272"/>
        <v>5</v>
      </c>
      <c r="N4027" t="b">
        <v>0</v>
      </c>
      <c r="O4027">
        <v>4</v>
      </c>
      <c r="P4027" t="b">
        <v>0</v>
      </c>
      <c r="Q4027" t="s">
        <v>8269</v>
      </c>
      <c r="R4027">
        <f t="shared" si="274"/>
        <v>5</v>
      </c>
      <c r="S4027" s="10">
        <f t="shared" si="273"/>
        <v>62.5</v>
      </c>
      <c r="T4027" t="s">
        <v>8315</v>
      </c>
      <c r="U4027" t="s">
        <v>8316</v>
      </c>
    </row>
    <row r="4028" spans="1:21" ht="43.75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270"/>
        <v>42342.697210648148</v>
      </c>
      <c r="L4028" s="9">
        <f t="shared" si="271"/>
        <v>42282.655543981484</v>
      </c>
      <c r="M4028" s="14">
        <f t="shared" si="272"/>
        <v>10</v>
      </c>
      <c r="N4028" t="b">
        <v>0</v>
      </c>
      <c r="O4028">
        <v>0</v>
      </c>
      <c r="P4028" t="b">
        <v>0</v>
      </c>
      <c r="Q4028" t="s">
        <v>8269</v>
      </c>
      <c r="R4028">
        <f t="shared" si="274"/>
        <v>0</v>
      </c>
      <c r="S4028" s="10">
        <f t="shared" si="273"/>
        <v>0</v>
      </c>
      <c r="T4028" t="s">
        <v>8315</v>
      </c>
      <c r="U4028" t="s">
        <v>8316</v>
      </c>
    </row>
    <row r="4029" spans="1:21" ht="43.75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270"/>
        <v>42789.041666666672</v>
      </c>
      <c r="L4029" s="9">
        <f t="shared" si="271"/>
        <v>42768.97084490741</v>
      </c>
      <c r="M4029" s="14">
        <f t="shared" si="272"/>
        <v>2</v>
      </c>
      <c r="N4029" t="b">
        <v>0</v>
      </c>
      <c r="O4029">
        <v>7</v>
      </c>
      <c r="P4029" t="b">
        <v>0</v>
      </c>
      <c r="Q4029" t="s">
        <v>8269</v>
      </c>
      <c r="R4029">
        <f t="shared" si="274"/>
        <v>7</v>
      </c>
      <c r="S4029" s="10">
        <f t="shared" si="273"/>
        <v>30.71</v>
      </c>
      <c r="T4029" t="s">
        <v>8315</v>
      </c>
      <c r="U4029" t="s">
        <v>8316</v>
      </c>
    </row>
    <row r="4030" spans="1:21" ht="43.75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270"/>
        <v>41795.938657407409</v>
      </c>
      <c r="L4030" s="9">
        <f t="shared" si="271"/>
        <v>41765.938657407409</v>
      </c>
      <c r="M4030" s="14">
        <f t="shared" si="272"/>
        <v>5</v>
      </c>
      <c r="N4030" t="b">
        <v>0</v>
      </c>
      <c r="O4030">
        <v>11</v>
      </c>
      <c r="P4030" t="b">
        <v>0</v>
      </c>
      <c r="Q4030" t="s">
        <v>8269</v>
      </c>
      <c r="R4030">
        <f t="shared" si="274"/>
        <v>28</v>
      </c>
      <c r="S4030" s="10">
        <f t="shared" si="273"/>
        <v>51</v>
      </c>
      <c r="T4030" t="s">
        <v>8315</v>
      </c>
      <c r="U4030" t="s">
        <v>8316</v>
      </c>
    </row>
    <row r="4031" spans="1:21" ht="43.75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270"/>
        <v>42352.025115740747</v>
      </c>
      <c r="L4031" s="9">
        <f t="shared" si="271"/>
        <v>42322.025115740747</v>
      </c>
      <c r="M4031" s="14">
        <f t="shared" si="272"/>
        <v>11</v>
      </c>
      <c r="N4031" t="b">
        <v>0</v>
      </c>
      <c r="O4031">
        <v>0</v>
      </c>
      <c r="P4031" t="b">
        <v>0</v>
      </c>
      <c r="Q4031" t="s">
        <v>8269</v>
      </c>
      <c r="R4031">
        <f t="shared" si="274"/>
        <v>0</v>
      </c>
      <c r="S4031" s="10">
        <f t="shared" si="273"/>
        <v>0</v>
      </c>
      <c r="T4031" t="s">
        <v>8315</v>
      </c>
      <c r="U4031" t="s">
        <v>8316</v>
      </c>
    </row>
    <row r="4032" spans="1:21" ht="58.3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270"/>
        <v>42403.784027777772</v>
      </c>
      <c r="L4032" s="9">
        <f t="shared" si="271"/>
        <v>42374.655081018514</v>
      </c>
      <c r="M4032" s="14">
        <f t="shared" si="272"/>
        <v>1</v>
      </c>
      <c r="N4032" t="b">
        <v>0</v>
      </c>
      <c r="O4032">
        <v>6</v>
      </c>
      <c r="P4032" t="b">
        <v>0</v>
      </c>
      <c r="Q4032" t="s">
        <v>8269</v>
      </c>
      <c r="R4032">
        <f t="shared" si="274"/>
        <v>16</v>
      </c>
      <c r="S4032" s="10">
        <f t="shared" si="273"/>
        <v>66.67</v>
      </c>
      <c r="T4032" t="s">
        <v>8315</v>
      </c>
      <c r="U4032" t="s">
        <v>8316</v>
      </c>
    </row>
    <row r="4033" spans="1:21" ht="43.75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270"/>
        <v>41991.626898148148</v>
      </c>
      <c r="L4033" s="9">
        <f t="shared" si="271"/>
        <v>41941.585231481484</v>
      </c>
      <c r="M4033" s="14">
        <f t="shared" si="272"/>
        <v>10</v>
      </c>
      <c r="N4033" t="b">
        <v>0</v>
      </c>
      <c r="O4033">
        <v>0</v>
      </c>
      <c r="P4033" t="b">
        <v>0</v>
      </c>
      <c r="Q4033" t="s">
        <v>8269</v>
      </c>
      <c r="R4033">
        <f t="shared" si="274"/>
        <v>0</v>
      </c>
      <c r="S4033" s="10">
        <f t="shared" si="273"/>
        <v>0</v>
      </c>
      <c r="T4033" t="s">
        <v>8315</v>
      </c>
      <c r="U4033" t="s">
        <v>8316</v>
      </c>
    </row>
    <row r="4034" spans="1:21" ht="43.75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si="270"/>
        <v>42353.85087962963</v>
      </c>
      <c r="L4034" s="9">
        <f t="shared" si="271"/>
        <v>42293.809212962966</v>
      </c>
      <c r="M4034" s="14">
        <f t="shared" si="272"/>
        <v>10</v>
      </c>
      <c r="N4034" t="b">
        <v>0</v>
      </c>
      <c r="O4034">
        <v>7</v>
      </c>
      <c r="P4034" t="b">
        <v>0</v>
      </c>
      <c r="Q4034" t="s">
        <v>8269</v>
      </c>
      <c r="R4034">
        <f t="shared" si="274"/>
        <v>7</v>
      </c>
      <c r="S4034" s="10">
        <f t="shared" si="273"/>
        <v>59</v>
      </c>
      <c r="T4034" t="s">
        <v>8315</v>
      </c>
      <c r="U4034" t="s">
        <v>8316</v>
      </c>
    </row>
    <row r="4035" spans="1:21" ht="43.75" hidden="1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ref="K4035:K4098" si="275">(I4035/60/60/24) + DATE(1970,1,1)</f>
        <v>42645.375</v>
      </c>
      <c r="L4035" s="9">
        <f t="shared" ref="L4035:L4098" si="276">(J4035/60/60/24) + DATE(1970,1,1)</f>
        <v>42614.268796296295</v>
      </c>
      <c r="M4035" s="14">
        <f t="shared" ref="M4035:M4098" si="277">MONTH(L4035)</f>
        <v>9</v>
      </c>
      <c r="N4035" t="b">
        <v>0</v>
      </c>
      <c r="O4035">
        <v>94</v>
      </c>
      <c r="P4035" t="b">
        <v>0</v>
      </c>
      <c r="Q4035" t="s">
        <v>8269</v>
      </c>
      <c r="R4035">
        <f t="shared" si="274"/>
        <v>26</v>
      </c>
      <c r="S4035" s="10">
        <f t="shared" ref="S4035:S4098" si="278">IFERROR(ROUND(E4035/O4035,2),0)</f>
        <v>65.34</v>
      </c>
      <c r="T4035" t="s">
        <v>8315</v>
      </c>
      <c r="U4035" t="s">
        <v>8316</v>
      </c>
    </row>
    <row r="4036" spans="1:21" ht="43.75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275"/>
        <v>42097.905671296292</v>
      </c>
      <c r="L4036" s="9">
        <f t="shared" si="276"/>
        <v>42067.947337962964</v>
      </c>
      <c r="M4036" s="14">
        <f t="shared" si="277"/>
        <v>3</v>
      </c>
      <c r="N4036" t="b">
        <v>0</v>
      </c>
      <c r="O4036">
        <v>2</v>
      </c>
      <c r="P4036" t="b">
        <v>0</v>
      </c>
      <c r="Q4036" t="s">
        <v>8269</v>
      </c>
      <c r="R4036">
        <f t="shared" si="274"/>
        <v>1</v>
      </c>
      <c r="S4036" s="10">
        <f t="shared" si="278"/>
        <v>100</v>
      </c>
      <c r="T4036" t="s">
        <v>8315</v>
      </c>
      <c r="U4036" t="s">
        <v>8316</v>
      </c>
    </row>
    <row r="4037" spans="1:21" ht="29.15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275"/>
        <v>41933.882951388885</v>
      </c>
      <c r="L4037" s="9">
        <f t="shared" si="276"/>
        <v>41903.882951388885</v>
      </c>
      <c r="M4037" s="14">
        <f t="shared" si="277"/>
        <v>9</v>
      </c>
      <c r="N4037" t="b">
        <v>0</v>
      </c>
      <c r="O4037">
        <v>25</v>
      </c>
      <c r="P4037" t="b">
        <v>0</v>
      </c>
      <c r="Q4037" t="s">
        <v>8269</v>
      </c>
      <c r="R4037">
        <f t="shared" si="274"/>
        <v>37</v>
      </c>
      <c r="S4037" s="10">
        <f t="shared" si="278"/>
        <v>147.4</v>
      </c>
      <c r="T4037" t="s">
        <v>8315</v>
      </c>
      <c r="U4037" t="s">
        <v>8316</v>
      </c>
    </row>
    <row r="4038" spans="1:21" ht="43.75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275"/>
        <v>41821.9375</v>
      </c>
      <c r="L4038" s="9">
        <f t="shared" si="276"/>
        <v>41804.937083333331</v>
      </c>
      <c r="M4038" s="14">
        <f t="shared" si="277"/>
        <v>6</v>
      </c>
      <c r="N4038" t="b">
        <v>0</v>
      </c>
      <c r="O4038">
        <v>17</v>
      </c>
      <c r="P4038" t="b">
        <v>0</v>
      </c>
      <c r="Q4038" t="s">
        <v>8269</v>
      </c>
      <c r="R4038">
        <f t="shared" si="274"/>
        <v>47</v>
      </c>
      <c r="S4038" s="10">
        <f t="shared" si="278"/>
        <v>166.06</v>
      </c>
      <c r="T4038" t="s">
        <v>8315</v>
      </c>
      <c r="U4038" t="s">
        <v>8316</v>
      </c>
    </row>
    <row r="4039" spans="1:21" ht="58.3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275"/>
        <v>42514.600694444445</v>
      </c>
      <c r="L4039" s="9">
        <f t="shared" si="276"/>
        <v>42497.070775462969</v>
      </c>
      <c r="M4039" s="14">
        <f t="shared" si="277"/>
        <v>5</v>
      </c>
      <c r="N4039" t="b">
        <v>0</v>
      </c>
      <c r="O4039">
        <v>2</v>
      </c>
      <c r="P4039" t="b">
        <v>0</v>
      </c>
      <c r="Q4039" t="s">
        <v>8269</v>
      </c>
      <c r="R4039">
        <f t="shared" si="274"/>
        <v>11</v>
      </c>
      <c r="S4039" s="10">
        <f t="shared" si="278"/>
        <v>40</v>
      </c>
      <c r="T4039" t="s">
        <v>8315</v>
      </c>
      <c r="U4039" t="s">
        <v>8316</v>
      </c>
    </row>
    <row r="4040" spans="1:21" ht="43.75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275"/>
        <v>41929.798726851855</v>
      </c>
      <c r="L4040" s="9">
        <f t="shared" si="276"/>
        <v>41869.798726851855</v>
      </c>
      <c r="M4040" s="14">
        <f t="shared" si="277"/>
        <v>8</v>
      </c>
      <c r="N4040" t="b">
        <v>0</v>
      </c>
      <c r="O4040">
        <v>4</v>
      </c>
      <c r="P4040" t="b">
        <v>0</v>
      </c>
      <c r="Q4040" t="s">
        <v>8269</v>
      </c>
      <c r="R4040">
        <f t="shared" si="274"/>
        <v>12</v>
      </c>
      <c r="S4040" s="10">
        <f t="shared" si="278"/>
        <v>75.25</v>
      </c>
      <c r="T4040" t="s">
        <v>8315</v>
      </c>
      <c r="U4040" t="s">
        <v>8316</v>
      </c>
    </row>
    <row r="4041" spans="1:21" ht="43.75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275"/>
        <v>42339.249305555553</v>
      </c>
      <c r="L4041" s="9">
        <f t="shared" si="276"/>
        <v>42305.670914351853</v>
      </c>
      <c r="M4041" s="14">
        <f t="shared" si="277"/>
        <v>10</v>
      </c>
      <c r="N4041" t="b">
        <v>0</v>
      </c>
      <c r="O4041">
        <v>5</v>
      </c>
      <c r="P4041" t="b">
        <v>0</v>
      </c>
      <c r="Q4041" t="s">
        <v>8269</v>
      </c>
      <c r="R4041">
        <f t="shared" si="274"/>
        <v>60</v>
      </c>
      <c r="S4041" s="10">
        <f t="shared" si="278"/>
        <v>60</v>
      </c>
      <c r="T4041" t="s">
        <v>8315</v>
      </c>
      <c r="U4041" t="s">
        <v>8316</v>
      </c>
    </row>
    <row r="4042" spans="1:21" ht="43.75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275"/>
        <v>42203.125</v>
      </c>
      <c r="L4042" s="9">
        <f t="shared" si="276"/>
        <v>42144.231527777782</v>
      </c>
      <c r="M4042" s="14">
        <f t="shared" si="277"/>
        <v>5</v>
      </c>
      <c r="N4042" t="b">
        <v>0</v>
      </c>
      <c r="O4042">
        <v>2</v>
      </c>
      <c r="P4042" t="b">
        <v>0</v>
      </c>
      <c r="Q4042" t="s">
        <v>8269</v>
      </c>
      <c r="R4042">
        <f t="shared" si="274"/>
        <v>31</v>
      </c>
      <c r="S4042" s="10">
        <f t="shared" si="278"/>
        <v>1250</v>
      </c>
      <c r="T4042" t="s">
        <v>8315</v>
      </c>
      <c r="U4042" t="s">
        <v>8316</v>
      </c>
    </row>
    <row r="4043" spans="1:21" ht="29.15" hidden="1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275"/>
        <v>42619.474004629628</v>
      </c>
      <c r="L4043" s="9">
        <f t="shared" si="276"/>
        <v>42559.474004629628</v>
      </c>
      <c r="M4043" s="14">
        <f t="shared" si="277"/>
        <v>7</v>
      </c>
      <c r="N4043" t="b">
        <v>0</v>
      </c>
      <c r="O4043">
        <v>2</v>
      </c>
      <c r="P4043" t="b">
        <v>0</v>
      </c>
      <c r="Q4043" t="s">
        <v>8269</v>
      </c>
      <c r="R4043">
        <f t="shared" si="274"/>
        <v>0</v>
      </c>
      <c r="S4043" s="10">
        <f t="shared" si="278"/>
        <v>10.5</v>
      </c>
      <c r="T4043" t="s">
        <v>8315</v>
      </c>
      <c r="U4043" t="s">
        <v>8316</v>
      </c>
    </row>
    <row r="4044" spans="1:21" ht="43.75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275"/>
        <v>42024.802777777775</v>
      </c>
      <c r="L4044" s="9">
        <f t="shared" si="276"/>
        <v>41995.084074074075</v>
      </c>
      <c r="M4044" s="14">
        <f t="shared" si="277"/>
        <v>12</v>
      </c>
      <c r="N4044" t="b">
        <v>0</v>
      </c>
      <c r="O4044">
        <v>3</v>
      </c>
      <c r="P4044" t="b">
        <v>0</v>
      </c>
      <c r="Q4044" t="s">
        <v>8269</v>
      </c>
      <c r="R4044">
        <f t="shared" si="274"/>
        <v>0</v>
      </c>
      <c r="S4044" s="10">
        <f t="shared" si="278"/>
        <v>7</v>
      </c>
      <c r="T4044" t="s">
        <v>8315</v>
      </c>
      <c r="U4044" t="s">
        <v>8316</v>
      </c>
    </row>
    <row r="4045" spans="1:21" ht="43.75" hidden="1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275"/>
        <v>41963.957465277781</v>
      </c>
      <c r="L4045" s="9">
        <f t="shared" si="276"/>
        <v>41948.957465277781</v>
      </c>
      <c r="M4045" s="14">
        <f t="shared" si="277"/>
        <v>11</v>
      </c>
      <c r="N4045" t="b">
        <v>0</v>
      </c>
      <c r="O4045">
        <v>0</v>
      </c>
      <c r="P4045" t="b">
        <v>0</v>
      </c>
      <c r="Q4045" t="s">
        <v>8269</v>
      </c>
      <c r="R4045">
        <f t="shared" si="274"/>
        <v>0</v>
      </c>
      <c r="S4045" s="10">
        <f t="shared" si="278"/>
        <v>0</v>
      </c>
      <c r="T4045" t="s">
        <v>8315</v>
      </c>
      <c r="U4045" t="s">
        <v>8316</v>
      </c>
    </row>
    <row r="4046" spans="1:21" ht="43.75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275"/>
        <v>42104.208333333328</v>
      </c>
      <c r="L4046" s="9">
        <f t="shared" si="276"/>
        <v>42074.219699074078</v>
      </c>
      <c r="M4046" s="14">
        <f t="shared" si="277"/>
        <v>3</v>
      </c>
      <c r="N4046" t="b">
        <v>0</v>
      </c>
      <c r="O4046">
        <v>4</v>
      </c>
      <c r="P4046" t="b">
        <v>0</v>
      </c>
      <c r="Q4046" t="s">
        <v>8269</v>
      </c>
      <c r="R4046">
        <f t="shared" si="274"/>
        <v>38</v>
      </c>
      <c r="S4046" s="10">
        <f t="shared" si="278"/>
        <v>56.25</v>
      </c>
      <c r="T4046" t="s">
        <v>8315</v>
      </c>
      <c r="U4046" t="s">
        <v>8316</v>
      </c>
    </row>
    <row r="4047" spans="1:21" ht="58.3" hidden="1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275"/>
        <v>41872.201261574075</v>
      </c>
      <c r="L4047" s="9">
        <f t="shared" si="276"/>
        <v>41842.201261574075</v>
      </c>
      <c r="M4047" s="14">
        <f t="shared" si="277"/>
        <v>7</v>
      </c>
      <c r="N4047" t="b">
        <v>0</v>
      </c>
      <c r="O4047">
        <v>1</v>
      </c>
      <c r="P4047" t="b">
        <v>0</v>
      </c>
      <c r="Q4047" t="s">
        <v>8269</v>
      </c>
      <c r="R4047">
        <f t="shared" si="274"/>
        <v>0</v>
      </c>
      <c r="S4047" s="10">
        <f t="shared" si="278"/>
        <v>1</v>
      </c>
      <c r="T4047" t="s">
        <v>8315</v>
      </c>
      <c r="U4047" t="s">
        <v>8316</v>
      </c>
    </row>
    <row r="4048" spans="1:21" ht="58.3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275"/>
        <v>41934.650578703702</v>
      </c>
      <c r="L4048" s="9">
        <f t="shared" si="276"/>
        <v>41904.650578703702</v>
      </c>
      <c r="M4048" s="14">
        <f t="shared" si="277"/>
        <v>9</v>
      </c>
      <c r="N4048" t="b">
        <v>0</v>
      </c>
      <c r="O4048">
        <v>12</v>
      </c>
      <c r="P4048" t="b">
        <v>0</v>
      </c>
      <c r="Q4048" t="s">
        <v>8269</v>
      </c>
      <c r="R4048">
        <f t="shared" si="274"/>
        <v>8</v>
      </c>
      <c r="S4048" s="10">
        <f t="shared" si="278"/>
        <v>38.33</v>
      </c>
      <c r="T4048" t="s">
        <v>8315</v>
      </c>
      <c r="U4048" t="s">
        <v>8316</v>
      </c>
    </row>
    <row r="4049" spans="1:21" ht="43.75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275"/>
        <v>42015.041666666672</v>
      </c>
      <c r="L4049" s="9">
        <f t="shared" si="276"/>
        <v>41991.022488425922</v>
      </c>
      <c r="M4049" s="14">
        <f t="shared" si="277"/>
        <v>12</v>
      </c>
      <c r="N4049" t="b">
        <v>0</v>
      </c>
      <c r="O4049">
        <v>4</v>
      </c>
      <c r="P4049" t="b">
        <v>0</v>
      </c>
      <c r="Q4049" t="s">
        <v>8269</v>
      </c>
      <c r="R4049">
        <f t="shared" si="274"/>
        <v>2</v>
      </c>
      <c r="S4049" s="10">
        <f t="shared" si="278"/>
        <v>27.5</v>
      </c>
      <c r="T4049" t="s">
        <v>8315</v>
      </c>
      <c r="U4049" t="s">
        <v>8316</v>
      </c>
    </row>
    <row r="4050" spans="1:21" ht="58.3" hidden="1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275"/>
        <v>42471.467442129629</v>
      </c>
      <c r="L4050" s="9">
        <f t="shared" si="276"/>
        <v>42436.509108796294</v>
      </c>
      <c r="M4050" s="14">
        <f t="shared" si="277"/>
        <v>3</v>
      </c>
      <c r="N4050" t="b">
        <v>0</v>
      </c>
      <c r="O4050">
        <v>91</v>
      </c>
      <c r="P4050" t="b">
        <v>0</v>
      </c>
      <c r="Q4050" t="s">
        <v>8269</v>
      </c>
      <c r="R4050">
        <f t="shared" si="274"/>
        <v>18</v>
      </c>
      <c r="S4050" s="10">
        <f t="shared" si="278"/>
        <v>32.979999999999997</v>
      </c>
      <c r="T4050" t="s">
        <v>8315</v>
      </c>
      <c r="U4050" t="s">
        <v>8316</v>
      </c>
    </row>
    <row r="4051" spans="1:21" ht="43.75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275"/>
        <v>42199.958506944444</v>
      </c>
      <c r="L4051" s="9">
        <f t="shared" si="276"/>
        <v>42169.958506944444</v>
      </c>
      <c r="M4051" s="14">
        <f t="shared" si="277"/>
        <v>6</v>
      </c>
      <c r="N4051" t="b">
        <v>0</v>
      </c>
      <c r="O4051">
        <v>1</v>
      </c>
      <c r="P4051" t="b">
        <v>0</v>
      </c>
      <c r="Q4051" t="s">
        <v>8269</v>
      </c>
      <c r="R4051">
        <f t="shared" si="274"/>
        <v>0</v>
      </c>
      <c r="S4051" s="10">
        <f t="shared" si="278"/>
        <v>16</v>
      </c>
      <c r="T4051" t="s">
        <v>8315</v>
      </c>
      <c r="U4051" t="s">
        <v>8316</v>
      </c>
    </row>
    <row r="4052" spans="1:21" ht="58.3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275"/>
        <v>41935.636469907404</v>
      </c>
      <c r="L4052" s="9">
        <f t="shared" si="276"/>
        <v>41905.636469907404</v>
      </c>
      <c r="M4052" s="14">
        <f t="shared" si="277"/>
        <v>9</v>
      </c>
      <c r="N4052" t="b">
        <v>0</v>
      </c>
      <c r="O4052">
        <v>1</v>
      </c>
      <c r="P4052" t="b">
        <v>0</v>
      </c>
      <c r="Q4052" t="s">
        <v>8269</v>
      </c>
      <c r="R4052">
        <f t="shared" si="274"/>
        <v>0</v>
      </c>
      <c r="S4052" s="10">
        <f t="shared" si="278"/>
        <v>1</v>
      </c>
      <c r="T4052" t="s">
        <v>8315</v>
      </c>
      <c r="U4052" t="s">
        <v>8316</v>
      </c>
    </row>
    <row r="4053" spans="1:21" ht="43.75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275"/>
        <v>41768.286805555559</v>
      </c>
      <c r="L4053" s="9">
        <f t="shared" si="276"/>
        <v>41761.810150462967</v>
      </c>
      <c r="M4053" s="14">
        <f t="shared" si="277"/>
        <v>5</v>
      </c>
      <c r="N4053" t="b">
        <v>0</v>
      </c>
      <c r="O4053">
        <v>0</v>
      </c>
      <c r="P4053" t="b">
        <v>0</v>
      </c>
      <c r="Q4053" t="s">
        <v>8269</v>
      </c>
      <c r="R4053">
        <f t="shared" si="274"/>
        <v>0</v>
      </c>
      <c r="S4053" s="10">
        <f t="shared" si="278"/>
        <v>0</v>
      </c>
      <c r="T4053" t="s">
        <v>8315</v>
      </c>
      <c r="U4053" t="s">
        <v>8316</v>
      </c>
    </row>
    <row r="4054" spans="1:21" ht="58.3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275"/>
        <v>41925.878657407404</v>
      </c>
      <c r="L4054" s="9">
        <f t="shared" si="276"/>
        <v>41865.878657407404</v>
      </c>
      <c r="M4054" s="14">
        <f t="shared" si="277"/>
        <v>8</v>
      </c>
      <c r="N4054" t="b">
        <v>0</v>
      </c>
      <c r="O4054">
        <v>13</v>
      </c>
      <c r="P4054" t="b">
        <v>0</v>
      </c>
      <c r="Q4054" t="s">
        <v>8269</v>
      </c>
      <c r="R4054">
        <f t="shared" si="274"/>
        <v>38</v>
      </c>
      <c r="S4054" s="10">
        <f t="shared" si="278"/>
        <v>86.62</v>
      </c>
      <c r="T4054" t="s">
        <v>8315</v>
      </c>
      <c r="U4054" t="s">
        <v>8316</v>
      </c>
    </row>
    <row r="4055" spans="1:21" ht="43.75" hidden="1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275"/>
        <v>41958.833333333328</v>
      </c>
      <c r="L4055" s="9">
        <f t="shared" si="276"/>
        <v>41928.690138888887</v>
      </c>
      <c r="M4055" s="14">
        <f t="shared" si="277"/>
        <v>10</v>
      </c>
      <c r="N4055" t="b">
        <v>0</v>
      </c>
      <c r="O4055">
        <v>2</v>
      </c>
      <c r="P4055" t="b">
        <v>0</v>
      </c>
      <c r="Q4055" t="s">
        <v>8269</v>
      </c>
      <c r="R4055">
        <f t="shared" si="274"/>
        <v>22</v>
      </c>
      <c r="S4055" s="10">
        <f t="shared" si="278"/>
        <v>55</v>
      </c>
      <c r="T4055" t="s">
        <v>8315</v>
      </c>
      <c r="U4055" t="s">
        <v>8316</v>
      </c>
    </row>
    <row r="4056" spans="1:21" ht="43.75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275"/>
        <v>42644.166666666672</v>
      </c>
      <c r="L4056" s="9">
        <f t="shared" si="276"/>
        <v>42613.841261574074</v>
      </c>
      <c r="M4056" s="14">
        <f t="shared" si="277"/>
        <v>8</v>
      </c>
      <c r="N4056" t="b">
        <v>0</v>
      </c>
      <c r="O4056">
        <v>0</v>
      </c>
      <c r="P4056" t="b">
        <v>0</v>
      </c>
      <c r="Q4056" t="s">
        <v>8269</v>
      </c>
      <c r="R4056">
        <f t="shared" si="274"/>
        <v>0</v>
      </c>
      <c r="S4056" s="10">
        <f t="shared" si="278"/>
        <v>0</v>
      </c>
      <c r="T4056" t="s">
        <v>8315</v>
      </c>
      <c r="U4056" t="s">
        <v>8316</v>
      </c>
    </row>
    <row r="4057" spans="1:21" ht="43.75" hidden="1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275"/>
        <v>41809.648506944446</v>
      </c>
      <c r="L4057" s="9">
        <f t="shared" si="276"/>
        <v>41779.648506944446</v>
      </c>
      <c r="M4057" s="14">
        <f t="shared" si="277"/>
        <v>5</v>
      </c>
      <c r="N4057" t="b">
        <v>0</v>
      </c>
      <c r="O4057">
        <v>21</v>
      </c>
      <c r="P4057" t="b">
        <v>0</v>
      </c>
      <c r="Q4057" t="s">
        <v>8269</v>
      </c>
      <c r="R4057">
        <f t="shared" si="274"/>
        <v>18</v>
      </c>
      <c r="S4057" s="10">
        <f t="shared" si="278"/>
        <v>41.95</v>
      </c>
      <c r="T4057" t="s">
        <v>8315</v>
      </c>
      <c r="U4057" t="s">
        <v>8316</v>
      </c>
    </row>
    <row r="4058" spans="1:21" ht="43.75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275"/>
        <v>42554.832638888889</v>
      </c>
      <c r="L4058" s="9">
        <f t="shared" si="276"/>
        <v>42534.933321759265</v>
      </c>
      <c r="M4058" s="14">
        <f t="shared" si="277"/>
        <v>6</v>
      </c>
      <c r="N4058" t="b">
        <v>0</v>
      </c>
      <c r="O4058">
        <v>9</v>
      </c>
      <c r="P4058" t="b">
        <v>0</v>
      </c>
      <c r="Q4058" t="s">
        <v>8269</v>
      </c>
      <c r="R4058">
        <f t="shared" si="274"/>
        <v>53</v>
      </c>
      <c r="S4058" s="10">
        <f t="shared" si="278"/>
        <v>88.33</v>
      </c>
      <c r="T4058" t="s">
        <v>8315</v>
      </c>
      <c r="U4058" t="s">
        <v>8316</v>
      </c>
    </row>
    <row r="4059" spans="1:21" ht="58.3" hidden="1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275"/>
        <v>42333.958333333328</v>
      </c>
      <c r="L4059" s="9">
        <f t="shared" si="276"/>
        <v>42310.968518518523</v>
      </c>
      <c r="M4059" s="14">
        <f t="shared" si="277"/>
        <v>11</v>
      </c>
      <c r="N4059" t="b">
        <v>0</v>
      </c>
      <c r="O4059">
        <v>6</v>
      </c>
      <c r="P4059" t="b">
        <v>0</v>
      </c>
      <c r="Q4059" t="s">
        <v>8269</v>
      </c>
      <c r="R4059">
        <f t="shared" si="274"/>
        <v>22</v>
      </c>
      <c r="S4059" s="10">
        <f t="shared" si="278"/>
        <v>129.16999999999999</v>
      </c>
      <c r="T4059" t="s">
        <v>8315</v>
      </c>
      <c r="U4059" t="s">
        <v>8316</v>
      </c>
    </row>
    <row r="4060" spans="1:21" ht="43.75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275"/>
        <v>42461.165972222225</v>
      </c>
      <c r="L4060" s="9">
        <f t="shared" si="276"/>
        <v>42446.060694444444</v>
      </c>
      <c r="M4060" s="14">
        <f t="shared" si="277"/>
        <v>3</v>
      </c>
      <c r="N4060" t="b">
        <v>0</v>
      </c>
      <c r="O4060">
        <v>4</v>
      </c>
      <c r="P4060" t="b">
        <v>0</v>
      </c>
      <c r="Q4060" t="s">
        <v>8269</v>
      </c>
      <c r="R4060">
        <f t="shared" si="274"/>
        <v>3</v>
      </c>
      <c r="S4060" s="10">
        <f t="shared" si="278"/>
        <v>23.75</v>
      </c>
      <c r="T4060" t="s">
        <v>8315</v>
      </c>
      <c r="U4060" t="s">
        <v>8316</v>
      </c>
    </row>
    <row r="4061" spans="1:21" ht="43.75" hidden="1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275"/>
        <v>41898.125</v>
      </c>
      <c r="L4061" s="9">
        <f t="shared" si="276"/>
        <v>41866.640648148146</v>
      </c>
      <c r="M4061" s="14">
        <f t="shared" si="277"/>
        <v>8</v>
      </c>
      <c r="N4061" t="b">
        <v>0</v>
      </c>
      <c r="O4061">
        <v>7</v>
      </c>
      <c r="P4061" t="b">
        <v>0</v>
      </c>
      <c r="Q4061" t="s">
        <v>8269</v>
      </c>
      <c r="R4061">
        <f t="shared" si="274"/>
        <v>3</v>
      </c>
      <c r="S4061" s="10">
        <f t="shared" si="278"/>
        <v>35.71</v>
      </c>
      <c r="T4061" t="s">
        <v>8315</v>
      </c>
      <c r="U4061" t="s">
        <v>8316</v>
      </c>
    </row>
    <row r="4062" spans="1:21" ht="58.3" hidden="1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275"/>
        <v>41813.666666666664</v>
      </c>
      <c r="L4062" s="9">
        <f t="shared" si="276"/>
        <v>41779.695092592592</v>
      </c>
      <c r="M4062" s="14">
        <f t="shared" si="277"/>
        <v>5</v>
      </c>
      <c r="N4062" t="b">
        <v>0</v>
      </c>
      <c r="O4062">
        <v>5</v>
      </c>
      <c r="P4062" t="b">
        <v>0</v>
      </c>
      <c r="Q4062" t="s">
        <v>8269</v>
      </c>
      <c r="R4062">
        <f t="shared" si="274"/>
        <v>3</v>
      </c>
      <c r="S4062" s="10">
        <f t="shared" si="278"/>
        <v>57</v>
      </c>
      <c r="T4062" t="s">
        <v>8315</v>
      </c>
      <c r="U4062" t="s">
        <v>8316</v>
      </c>
    </row>
    <row r="4063" spans="1:21" ht="43.75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275"/>
        <v>42481.099803240737</v>
      </c>
      <c r="L4063" s="9">
        <f t="shared" si="276"/>
        <v>42421.141469907408</v>
      </c>
      <c r="M4063" s="14">
        <f t="shared" si="277"/>
        <v>2</v>
      </c>
      <c r="N4063" t="b">
        <v>0</v>
      </c>
      <c r="O4063">
        <v>0</v>
      </c>
      <c r="P4063" t="b">
        <v>0</v>
      </c>
      <c r="Q4063" t="s">
        <v>8269</v>
      </c>
      <c r="R4063">
        <f t="shared" ref="R4063:R4115" si="279">IFERROR(ROUND(E4063/D4063*100,0),0)</f>
        <v>0</v>
      </c>
      <c r="S4063" s="10">
        <f t="shared" si="278"/>
        <v>0</v>
      </c>
      <c r="T4063" t="s">
        <v>8315</v>
      </c>
      <c r="U4063" t="s">
        <v>8316</v>
      </c>
    </row>
    <row r="4064" spans="1:21" ht="43.75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275"/>
        <v>42553.739212962959</v>
      </c>
      <c r="L4064" s="9">
        <f t="shared" si="276"/>
        <v>42523.739212962959</v>
      </c>
      <c r="M4064" s="14">
        <f t="shared" si="277"/>
        <v>6</v>
      </c>
      <c r="N4064" t="b">
        <v>0</v>
      </c>
      <c r="O4064">
        <v>3</v>
      </c>
      <c r="P4064" t="b">
        <v>0</v>
      </c>
      <c r="Q4064" t="s">
        <v>8269</v>
      </c>
      <c r="R4064">
        <f t="shared" si="279"/>
        <v>2</v>
      </c>
      <c r="S4064" s="10">
        <f t="shared" si="278"/>
        <v>163.33000000000001</v>
      </c>
      <c r="T4064" t="s">
        <v>8315</v>
      </c>
      <c r="U4064" t="s">
        <v>8316</v>
      </c>
    </row>
    <row r="4065" spans="1:21" ht="43.75" hidden="1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275"/>
        <v>41817.681527777779</v>
      </c>
      <c r="L4065" s="9">
        <f t="shared" si="276"/>
        <v>41787.681527777779</v>
      </c>
      <c r="M4065" s="14">
        <f t="shared" si="277"/>
        <v>5</v>
      </c>
      <c r="N4065" t="b">
        <v>0</v>
      </c>
      <c r="O4065">
        <v>9</v>
      </c>
      <c r="P4065" t="b">
        <v>0</v>
      </c>
      <c r="Q4065" t="s">
        <v>8269</v>
      </c>
      <c r="R4065">
        <f t="shared" si="279"/>
        <v>1</v>
      </c>
      <c r="S4065" s="10">
        <f t="shared" si="278"/>
        <v>15</v>
      </c>
      <c r="T4065" t="s">
        <v>8315</v>
      </c>
      <c r="U4065" t="s">
        <v>8316</v>
      </c>
    </row>
    <row r="4066" spans="1:21" ht="43.75" hidden="1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275"/>
        <v>42123.588263888887</v>
      </c>
      <c r="L4066" s="9">
        <f t="shared" si="276"/>
        <v>42093.588263888887</v>
      </c>
      <c r="M4066" s="14">
        <f t="shared" si="277"/>
        <v>3</v>
      </c>
      <c r="N4066" t="b">
        <v>0</v>
      </c>
      <c r="O4066">
        <v>6</v>
      </c>
      <c r="P4066" t="b">
        <v>0</v>
      </c>
      <c r="Q4066" t="s">
        <v>8269</v>
      </c>
      <c r="R4066">
        <f t="shared" si="279"/>
        <v>19</v>
      </c>
      <c r="S4066" s="10">
        <f t="shared" si="278"/>
        <v>64.17</v>
      </c>
      <c r="T4066" t="s">
        <v>8315</v>
      </c>
      <c r="U4066" t="s">
        <v>8316</v>
      </c>
    </row>
    <row r="4067" spans="1:21" ht="29.15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275"/>
        <v>41863.951516203706</v>
      </c>
      <c r="L4067" s="9">
        <f t="shared" si="276"/>
        <v>41833.951516203706</v>
      </c>
      <c r="M4067" s="14">
        <f t="shared" si="277"/>
        <v>7</v>
      </c>
      <c r="N4067" t="b">
        <v>0</v>
      </c>
      <c r="O4067">
        <v>4</v>
      </c>
      <c r="P4067" t="b">
        <v>0</v>
      </c>
      <c r="Q4067" t="s">
        <v>8269</v>
      </c>
      <c r="R4067">
        <f t="shared" si="279"/>
        <v>1</v>
      </c>
      <c r="S4067" s="10">
        <f t="shared" si="278"/>
        <v>6.75</v>
      </c>
      <c r="T4067" t="s">
        <v>8315</v>
      </c>
      <c r="U4067" t="s">
        <v>8316</v>
      </c>
    </row>
    <row r="4068" spans="1:21" ht="58.3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275"/>
        <v>42509.039212962962</v>
      </c>
      <c r="L4068" s="9">
        <f t="shared" si="276"/>
        <v>42479.039212962962</v>
      </c>
      <c r="M4068" s="14">
        <f t="shared" si="277"/>
        <v>4</v>
      </c>
      <c r="N4068" t="b">
        <v>0</v>
      </c>
      <c r="O4068">
        <v>1</v>
      </c>
      <c r="P4068" t="b">
        <v>0</v>
      </c>
      <c r="Q4068" t="s">
        <v>8269</v>
      </c>
      <c r="R4068">
        <f t="shared" si="279"/>
        <v>0</v>
      </c>
      <c r="S4068" s="10">
        <f t="shared" si="278"/>
        <v>25</v>
      </c>
      <c r="T4068" t="s">
        <v>8315</v>
      </c>
      <c r="U4068" t="s">
        <v>8316</v>
      </c>
    </row>
    <row r="4069" spans="1:21" ht="43.75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275"/>
        <v>42275.117476851854</v>
      </c>
      <c r="L4069" s="9">
        <f t="shared" si="276"/>
        <v>42235.117476851854</v>
      </c>
      <c r="M4069" s="14">
        <f t="shared" si="277"/>
        <v>8</v>
      </c>
      <c r="N4069" t="b">
        <v>0</v>
      </c>
      <c r="O4069">
        <v>17</v>
      </c>
      <c r="P4069" t="b">
        <v>0</v>
      </c>
      <c r="Q4069" t="s">
        <v>8269</v>
      </c>
      <c r="R4069">
        <f t="shared" si="279"/>
        <v>61</v>
      </c>
      <c r="S4069" s="10">
        <f t="shared" si="278"/>
        <v>179.12</v>
      </c>
      <c r="T4069" t="s">
        <v>8315</v>
      </c>
      <c r="U4069" t="s">
        <v>8316</v>
      </c>
    </row>
    <row r="4070" spans="1:21" ht="43.75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275"/>
        <v>42748.961805555555</v>
      </c>
      <c r="L4070" s="9">
        <f t="shared" si="276"/>
        <v>42718.963599537034</v>
      </c>
      <c r="M4070" s="14">
        <f t="shared" si="277"/>
        <v>12</v>
      </c>
      <c r="N4070" t="b">
        <v>0</v>
      </c>
      <c r="O4070">
        <v>1</v>
      </c>
      <c r="P4070" t="b">
        <v>0</v>
      </c>
      <c r="Q4070" t="s">
        <v>8269</v>
      </c>
      <c r="R4070">
        <f t="shared" si="279"/>
        <v>1</v>
      </c>
      <c r="S4070" s="10">
        <f t="shared" si="278"/>
        <v>34.950000000000003</v>
      </c>
      <c r="T4070" t="s">
        <v>8315</v>
      </c>
      <c r="U4070" t="s">
        <v>8316</v>
      </c>
    </row>
    <row r="4071" spans="1:21" ht="43.75" hidden="1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275"/>
        <v>42063.5</v>
      </c>
      <c r="L4071" s="9">
        <f t="shared" si="276"/>
        <v>42022.661527777775</v>
      </c>
      <c r="M4071" s="14">
        <f t="shared" si="277"/>
        <v>1</v>
      </c>
      <c r="N4071" t="b">
        <v>0</v>
      </c>
      <c r="O4071">
        <v>13</v>
      </c>
      <c r="P4071" t="b">
        <v>0</v>
      </c>
      <c r="Q4071" t="s">
        <v>8269</v>
      </c>
      <c r="R4071">
        <f t="shared" si="279"/>
        <v>34</v>
      </c>
      <c r="S4071" s="10">
        <f t="shared" si="278"/>
        <v>33.08</v>
      </c>
      <c r="T4071" t="s">
        <v>8315</v>
      </c>
      <c r="U4071" t="s">
        <v>8316</v>
      </c>
    </row>
    <row r="4072" spans="1:21" ht="43.75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275"/>
        <v>42064.125</v>
      </c>
      <c r="L4072" s="9">
        <f t="shared" si="276"/>
        <v>42031.666898148149</v>
      </c>
      <c r="M4072" s="14">
        <f t="shared" si="277"/>
        <v>1</v>
      </c>
      <c r="N4072" t="b">
        <v>0</v>
      </c>
      <c r="O4072">
        <v>6</v>
      </c>
      <c r="P4072" t="b">
        <v>0</v>
      </c>
      <c r="Q4072" t="s">
        <v>8269</v>
      </c>
      <c r="R4072">
        <f t="shared" si="279"/>
        <v>17</v>
      </c>
      <c r="S4072" s="10">
        <f t="shared" si="278"/>
        <v>27.5</v>
      </c>
      <c r="T4072" t="s">
        <v>8315</v>
      </c>
      <c r="U4072" t="s">
        <v>8316</v>
      </c>
    </row>
    <row r="4073" spans="1:21" ht="58.3" hidden="1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275"/>
        <v>42730.804756944446</v>
      </c>
      <c r="L4073" s="9">
        <f t="shared" si="276"/>
        <v>42700.804756944446</v>
      </c>
      <c r="M4073" s="14">
        <f t="shared" si="277"/>
        <v>11</v>
      </c>
      <c r="N4073" t="b">
        <v>0</v>
      </c>
      <c r="O4073">
        <v>0</v>
      </c>
      <c r="P4073" t="b">
        <v>0</v>
      </c>
      <c r="Q4073" t="s">
        <v>8269</v>
      </c>
      <c r="R4073">
        <f t="shared" si="279"/>
        <v>0</v>
      </c>
      <c r="S4073" s="10">
        <f t="shared" si="278"/>
        <v>0</v>
      </c>
      <c r="T4073" t="s">
        <v>8315</v>
      </c>
      <c r="U4073" t="s">
        <v>8316</v>
      </c>
    </row>
    <row r="4074" spans="1:21" ht="58.3" hidden="1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275"/>
        <v>41872.77443287037</v>
      </c>
      <c r="L4074" s="9">
        <f t="shared" si="276"/>
        <v>41812.77443287037</v>
      </c>
      <c r="M4074" s="14">
        <f t="shared" si="277"/>
        <v>6</v>
      </c>
      <c r="N4074" t="b">
        <v>0</v>
      </c>
      <c r="O4074">
        <v>2</v>
      </c>
      <c r="P4074" t="b">
        <v>0</v>
      </c>
      <c r="Q4074" t="s">
        <v>8269</v>
      </c>
      <c r="R4074">
        <f t="shared" si="279"/>
        <v>0</v>
      </c>
      <c r="S4074" s="10">
        <f t="shared" si="278"/>
        <v>2</v>
      </c>
      <c r="T4074" t="s">
        <v>8315</v>
      </c>
      <c r="U4074" t="s">
        <v>8316</v>
      </c>
    </row>
    <row r="4075" spans="1:21" ht="43.75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275"/>
        <v>42133.166666666672</v>
      </c>
      <c r="L4075" s="9">
        <f t="shared" si="276"/>
        <v>42078.34520833334</v>
      </c>
      <c r="M4075" s="14">
        <f t="shared" si="277"/>
        <v>3</v>
      </c>
      <c r="N4075" t="b">
        <v>0</v>
      </c>
      <c r="O4075">
        <v>2</v>
      </c>
      <c r="P4075" t="b">
        <v>0</v>
      </c>
      <c r="Q4075" t="s">
        <v>8269</v>
      </c>
      <c r="R4075">
        <f t="shared" si="279"/>
        <v>1</v>
      </c>
      <c r="S4075" s="10">
        <f t="shared" si="278"/>
        <v>18.5</v>
      </c>
      <c r="T4075" t="s">
        <v>8315</v>
      </c>
      <c r="U4075" t="s">
        <v>8316</v>
      </c>
    </row>
    <row r="4076" spans="1:21" ht="43.75" hidden="1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275"/>
        <v>42313.594618055555</v>
      </c>
      <c r="L4076" s="9">
        <f t="shared" si="276"/>
        <v>42283.552951388891</v>
      </c>
      <c r="M4076" s="14">
        <f t="shared" si="277"/>
        <v>10</v>
      </c>
      <c r="N4076" t="b">
        <v>0</v>
      </c>
      <c r="O4076">
        <v>21</v>
      </c>
      <c r="P4076" t="b">
        <v>0</v>
      </c>
      <c r="Q4076" t="s">
        <v>8269</v>
      </c>
      <c r="R4076">
        <f t="shared" si="279"/>
        <v>27</v>
      </c>
      <c r="S4076" s="10">
        <f t="shared" si="278"/>
        <v>35</v>
      </c>
      <c r="T4076" t="s">
        <v>8315</v>
      </c>
      <c r="U4076" t="s">
        <v>8316</v>
      </c>
    </row>
    <row r="4077" spans="1:21" ht="43.75" hidden="1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275"/>
        <v>41820.727777777778</v>
      </c>
      <c r="L4077" s="9">
        <f t="shared" si="276"/>
        <v>41779.045937499999</v>
      </c>
      <c r="M4077" s="14">
        <f t="shared" si="277"/>
        <v>5</v>
      </c>
      <c r="N4077" t="b">
        <v>0</v>
      </c>
      <c r="O4077">
        <v>13</v>
      </c>
      <c r="P4077" t="b">
        <v>0</v>
      </c>
      <c r="Q4077" t="s">
        <v>8269</v>
      </c>
      <c r="R4077">
        <f t="shared" si="279"/>
        <v>29</v>
      </c>
      <c r="S4077" s="10">
        <f t="shared" si="278"/>
        <v>44.31</v>
      </c>
      <c r="T4077" t="s">
        <v>8315</v>
      </c>
      <c r="U4077" t="s">
        <v>8316</v>
      </c>
    </row>
    <row r="4078" spans="1:21" ht="43.75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275"/>
        <v>41933.82708333333</v>
      </c>
      <c r="L4078" s="9">
        <f t="shared" si="276"/>
        <v>41905.795706018522</v>
      </c>
      <c r="M4078" s="14">
        <f t="shared" si="277"/>
        <v>9</v>
      </c>
      <c r="N4078" t="b">
        <v>0</v>
      </c>
      <c r="O4078">
        <v>0</v>
      </c>
      <c r="P4078" t="b">
        <v>0</v>
      </c>
      <c r="Q4078" t="s">
        <v>8269</v>
      </c>
      <c r="R4078">
        <f t="shared" si="279"/>
        <v>0</v>
      </c>
      <c r="S4078" s="10">
        <f t="shared" si="278"/>
        <v>0</v>
      </c>
      <c r="T4078" t="s">
        <v>8315</v>
      </c>
      <c r="U4078" t="s">
        <v>8316</v>
      </c>
    </row>
    <row r="4079" spans="1:21" ht="43.75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275"/>
        <v>42725.7105787037</v>
      </c>
      <c r="L4079" s="9">
        <f t="shared" si="276"/>
        <v>42695.7105787037</v>
      </c>
      <c r="M4079" s="14">
        <f t="shared" si="277"/>
        <v>11</v>
      </c>
      <c r="N4079" t="b">
        <v>0</v>
      </c>
      <c r="O4079">
        <v>6</v>
      </c>
      <c r="P4079" t="b">
        <v>0</v>
      </c>
      <c r="Q4079" t="s">
        <v>8269</v>
      </c>
      <c r="R4079">
        <f t="shared" si="279"/>
        <v>9</v>
      </c>
      <c r="S4079" s="10">
        <f t="shared" si="278"/>
        <v>222.5</v>
      </c>
      <c r="T4079" t="s">
        <v>8315</v>
      </c>
      <c r="U4079" t="s">
        <v>8316</v>
      </c>
    </row>
    <row r="4080" spans="1:21" ht="43.75" hidden="1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275"/>
        <v>42762.787523148145</v>
      </c>
      <c r="L4080" s="9">
        <f t="shared" si="276"/>
        <v>42732.787523148145</v>
      </c>
      <c r="M4080" s="14">
        <f t="shared" si="277"/>
        <v>12</v>
      </c>
      <c r="N4080" t="b">
        <v>0</v>
      </c>
      <c r="O4080">
        <v>0</v>
      </c>
      <c r="P4080" t="b">
        <v>0</v>
      </c>
      <c r="Q4080" t="s">
        <v>8269</v>
      </c>
      <c r="R4080">
        <f t="shared" si="279"/>
        <v>0</v>
      </c>
      <c r="S4080" s="10">
        <f t="shared" si="278"/>
        <v>0</v>
      </c>
      <c r="T4080" t="s">
        <v>8315</v>
      </c>
      <c r="U4080" t="s">
        <v>8316</v>
      </c>
    </row>
    <row r="4081" spans="1:21" ht="43.75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275"/>
        <v>42540.938900462963</v>
      </c>
      <c r="L4081" s="9">
        <f t="shared" si="276"/>
        <v>42510.938900462963</v>
      </c>
      <c r="M4081" s="14">
        <f t="shared" si="277"/>
        <v>5</v>
      </c>
      <c r="N4081" t="b">
        <v>0</v>
      </c>
      <c r="O4081">
        <v>1</v>
      </c>
      <c r="P4081" t="b">
        <v>0</v>
      </c>
      <c r="Q4081" t="s">
        <v>8269</v>
      </c>
      <c r="R4081">
        <f t="shared" si="279"/>
        <v>0</v>
      </c>
      <c r="S4081" s="10">
        <f t="shared" si="278"/>
        <v>5</v>
      </c>
      <c r="T4081" t="s">
        <v>8315</v>
      </c>
      <c r="U4081" t="s">
        <v>8316</v>
      </c>
    </row>
    <row r="4082" spans="1:21" ht="43.75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275"/>
        <v>42535.787500000006</v>
      </c>
      <c r="L4082" s="9">
        <f t="shared" si="276"/>
        <v>42511.698101851856</v>
      </c>
      <c r="M4082" s="14">
        <f t="shared" si="277"/>
        <v>5</v>
      </c>
      <c r="N4082" t="b">
        <v>0</v>
      </c>
      <c r="O4082">
        <v>0</v>
      </c>
      <c r="P4082" t="b">
        <v>0</v>
      </c>
      <c r="Q4082" t="s">
        <v>8269</v>
      </c>
      <c r="R4082">
        <f t="shared" si="279"/>
        <v>0</v>
      </c>
      <c r="S4082" s="10">
        <f t="shared" si="278"/>
        <v>0</v>
      </c>
      <c r="T4082" t="s">
        <v>8315</v>
      </c>
      <c r="U4082" t="s">
        <v>8316</v>
      </c>
    </row>
    <row r="4083" spans="1:21" ht="43.75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275"/>
        <v>42071.539641203708</v>
      </c>
      <c r="L4083" s="9">
        <f t="shared" si="276"/>
        <v>42041.581307870365</v>
      </c>
      <c r="M4083" s="14">
        <f t="shared" si="277"/>
        <v>2</v>
      </c>
      <c r="N4083" t="b">
        <v>0</v>
      </c>
      <c r="O4083">
        <v>12</v>
      </c>
      <c r="P4083" t="b">
        <v>0</v>
      </c>
      <c r="Q4083" t="s">
        <v>8269</v>
      </c>
      <c r="R4083">
        <f t="shared" si="279"/>
        <v>16</v>
      </c>
      <c r="S4083" s="10">
        <f t="shared" si="278"/>
        <v>29.17</v>
      </c>
      <c r="T4083" t="s">
        <v>8315</v>
      </c>
      <c r="U4083" t="s">
        <v>8316</v>
      </c>
    </row>
    <row r="4084" spans="1:21" ht="43.75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275"/>
        <v>42322.958333333328</v>
      </c>
      <c r="L4084" s="9">
        <f t="shared" si="276"/>
        <v>42307.189270833333</v>
      </c>
      <c r="M4084" s="14">
        <f t="shared" si="277"/>
        <v>10</v>
      </c>
      <c r="N4084" t="b">
        <v>0</v>
      </c>
      <c r="O4084">
        <v>2</v>
      </c>
      <c r="P4084" t="b">
        <v>0</v>
      </c>
      <c r="Q4084" t="s">
        <v>8269</v>
      </c>
      <c r="R4084">
        <f t="shared" si="279"/>
        <v>2</v>
      </c>
      <c r="S4084" s="10">
        <f t="shared" si="278"/>
        <v>1.5</v>
      </c>
      <c r="T4084" t="s">
        <v>8315</v>
      </c>
      <c r="U4084" t="s">
        <v>8316</v>
      </c>
    </row>
    <row r="4085" spans="1:21" ht="43.75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275"/>
        <v>42383.761759259258</v>
      </c>
      <c r="L4085" s="9">
        <f t="shared" si="276"/>
        <v>42353.761759259258</v>
      </c>
      <c r="M4085" s="14">
        <f t="shared" si="277"/>
        <v>12</v>
      </c>
      <c r="N4085" t="b">
        <v>0</v>
      </c>
      <c r="O4085">
        <v>6</v>
      </c>
      <c r="P4085" t="b">
        <v>0</v>
      </c>
      <c r="Q4085" t="s">
        <v>8269</v>
      </c>
      <c r="R4085">
        <f t="shared" si="279"/>
        <v>22</v>
      </c>
      <c r="S4085" s="10">
        <f t="shared" si="278"/>
        <v>126.5</v>
      </c>
      <c r="T4085" t="s">
        <v>8315</v>
      </c>
      <c r="U4085" t="s">
        <v>8316</v>
      </c>
    </row>
    <row r="4086" spans="1:21" ht="58.3" hidden="1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275"/>
        <v>42652.436412037037</v>
      </c>
      <c r="L4086" s="9">
        <f t="shared" si="276"/>
        <v>42622.436412037037</v>
      </c>
      <c r="M4086" s="14">
        <f t="shared" si="277"/>
        <v>9</v>
      </c>
      <c r="N4086" t="b">
        <v>0</v>
      </c>
      <c r="O4086">
        <v>1</v>
      </c>
      <c r="P4086" t="b">
        <v>0</v>
      </c>
      <c r="Q4086" t="s">
        <v>8269</v>
      </c>
      <c r="R4086">
        <f t="shared" si="279"/>
        <v>0</v>
      </c>
      <c r="S4086" s="10">
        <f t="shared" si="278"/>
        <v>10</v>
      </c>
      <c r="T4086" t="s">
        <v>8315</v>
      </c>
      <c r="U4086" t="s">
        <v>8316</v>
      </c>
    </row>
    <row r="4087" spans="1:21" ht="43.75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275"/>
        <v>42087.165972222225</v>
      </c>
      <c r="L4087" s="9">
        <f t="shared" si="276"/>
        <v>42058.603877314818</v>
      </c>
      <c r="M4087" s="14">
        <f t="shared" si="277"/>
        <v>2</v>
      </c>
      <c r="N4087" t="b">
        <v>0</v>
      </c>
      <c r="O4087">
        <v>1</v>
      </c>
      <c r="P4087" t="b">
        <v>0</v>
      </c>
      <c r="Q4087" t="s">
        <v>8269</v>
      </c>
      <c r="R4087">
        <f t="shared" si="279"/>
        <v>0</v>
      </c>
      <c r="S4087" s="10">
        <f t="shared" si="278"/>
        <v>10</v>
      </c>
      <c r="T4087" t="s">
        <v>8315</v>
      </c>
      <c r="U4087" t="s">
        <v>8316</v>
      </c>
    </row>
    <row r="4088" spans="1:21" ht="43.75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275"/>
        <v>42329.166666666672</v>
      </c>
      <c r="L4088" s="9">
        <f t="shared" si="276"/>
        <v>42304.940960648149</v>
      </c>
      <c r="M4088" s="14">
        <f t="shared" si="277"/>
        <v>10</v>
      </c>
      <c r="N4088" t="b">
        <v>0</v>
      </c>
      <c r="O4088">
        <v>5</v>
      </c>
      <c r="P4088" t="b">
        <v>0</v>
      </c>
      <c r="Q4088" t="s">
        <v>8269</v>
      </c>
      <c r="R4088">
        <f t="shared" si="279"/>
        <v>5</v>
      </c>
      <c r="S4088" s="10">
        <f t="shared" si="278"/>
        <v>9.4</v>
      </c>
      <c r="T4088" t="s">
        <v>8315</v>
      </c>
      <c r="U4088" t="s">
        <v>8316</v>
      </c>
    </row>
    <row r="4089" spans="1:21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275"/>
        <v>42568.742893518516</v>
      </c>
      <c r="L4089" s="9">
        <f t="shared" si="276"/>
        <v>42538.742893518516</v>
      </c>
      <c r="M4089" s="14">
        <f t="shared" si="277"/>
        <v>6</v>
      </c>
      <c r="N4089" t="b">
        <v>0</v>
      </c>
      <c r="O4089">
        <v>0</v>
      </c>
      <c r="P4089" t="b">
        <v>0</v>
      </c>
      <c r="Q4089" t="s">
        <v>8269</v>
      </c>
      <c r="R4089">
        <f t="shared" si="279"/>
        <v>0</v>
      </c>
      <c r="S4089" s="10">
        <f t="shared" si="278"/>
        <v>0</v>
      </c>
      <c r="T4089" t="s">
        <v>8315</v>
      </c>
      <c r="U4089" t="s">
        <v>8316</v>
      </c>
    </row>
    <row r="4090" spans="1:21" ht="43.75" hidden="1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275"/>
        <v>42020.434722222228</v>
      </c>
      <c r="L4090" s="9">
        <f t="shared" si="276"/>
        <v>41990.612546296295</v>
      </c>
      <c r="M4090" s="14">
        <f t="shared" si="277"/>
        <v>12</v>
      </c>
      <c r="N4090" t="b">
        <v>0</v>
      </c>
      <c r="O4090">
        <v>3</v>
      </c>
      <c r="P4090" t="b">
        <v>0</v>
      </c>
      <c r="Q4090" t="s">
        <v>8269</v>
      </c>
      <c r="R4090">
        <f t="shared" si="279"/>
        <v>11</v>
      </c>
      <c r="S4090" s="10">
        <f t="shared" si="278"/>
        <v>72</v>
      </c>
      <c r="T4090" t="s">
        <v>8315</v>
      </c>
      <c r="U4090" t="s">
        <v>8316</v>
      </c>
    </row>
    <row r="4091" spans="1:21" ht="58.3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275"/>
        <v>42155.732638888891</v>
      </c>
      <c r="L4091" s="9">
        <f t="shared" si="276"/>
        <v>42122.732499999998</v>
      </c>
      <c r="M4091" s="14">
        <f t="shared" si="277"/>
        <v>4</v>
      </c>
      <c r="N4091" t="b">
        <v>0</v>
      </c>
      <c r="O4091">
        <v>8</v>
      </c>
      <c r="P4091" t="b">
        <v>0</v>
      </c>
      <c r="Q4091" t="s">
        <v>8269</v>
      </c>
      <c r="R4091">
        <f t="shared" si="279"/>
        <v>5</v>
      </c>
      <c r="S4091" s="10">
        <f t="shared" si="278"/>
        <v>30</v>
      </c>
      <c r="T4091" t="s">
        <v>8315</v>
      </c>
      <c r="U4091" t="s">
        <v>8316</v>
      </c>
    </row>
    <row r="4092" spans="1:21" ht="43.75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275"/>
        <v>42223.625</v>
      </c>
      <c r="L4092" s="9">
        <f t="shared" si="276"/>
        <v>42209.67288194444</v>
      </c>
      <c r="M4092" s="14">
        <f t="shared" si="277"/>
        <v>7</v>
      </c>
      <c r="N4092" t="b">
        <v>0</v>
      </c>
      <c r="O4092">
        <v>3</v>
      </c>
      <c r="P4092" t="b">
        <v>0</v>
      </c>
      <c r="Q4092" t="s">
        <v>8269</v>
      </c>
      <c r="R4092">
        <f t="shared" si="279"/>
        <v>3</v>
      </c>
      <c r="S4092" s="10">
        <f t="shared" si="278"/>
        <v>10.67</v>
      </c>
      <c r="T4092" t="s">
        <v>8315</v>
      </c>
      <c r="U4092" t="s">
        <v>8316</v>
      </c>
    </row>
    <row r="4093" spans="1:21" ht="43.75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275"/>
        <v>42020.506377314814</v>
      </c>
      <c r="L4093" s="9">
        <f t="shared" si="276"/>
        <v>41990.506377314814</v>
      </c>
      <c r="M4093" s="14">
        <f t="shared" si="277"/>
        <v>12</v>
      </c>
      <c r="N4093" t="b">
        <v>0</v>
      </c>
      <c r="O4093">
        <v>8</v>
      </c>
      <c r="P4093" t="b">
        <v>0</v>
      </c>
      <c r="Q4093" t="s">
        <v>8269</v>
      </c>
      <c r="R4093">
        <f t="shared" si="279"/>
        <v>13</v>
      </c>
      <c r="S4093" s="10">
        <f t="shared" si="278"/>
        <v>25.5</v>
      </c>
      <c r="T4093" t="s">
        <v>8315</v>
      </c>
      <c r="U4093" t="s">
        <v>8316</v>
      </c>
    </row>
    <row r="4094" spans="1:21" ht="43.75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275"/>
        <v>42099.153321759266</v>
      </c>
      <c r="L4094" s="9">
        <f t="shared" si="276"/>
        <v>42039.194988425923</v>
      </c>
      <c r="M4094" s="14">
        <f t="shared" si="277"/>
        <v>2</v>
      </c>
      <c r="N4094" t="b">
        <v>0</v>
      </c>
      <c r="O4094">
        <v>1</v>
      </c>
      <c r="P4094" t="b">
        <v>0</v>
      </c>
      <c r="Q4094" t="s">
        <v>8269</v>
      </c>
      <c r="R4094">
        <f t="shared" si="279"/>
        <v>0</v>
      </c>
      <c r="S4094" s="10">
        <f t="shared" si="278"/>
        <v>20</v>
      </c>
      <c r="T4094" t="s">
        <v>8315</v>
      </c>
      <c r="U4094" t="s">
        <v>8316</v>
      </c>
    </row>
    <row r="4095" spans="1:21" ht="43.75" hidden="1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275"/>
        <v>42238.815891203703</v>
      </c>
      <c r="L4095" s="9">
        <f t="shared" si="276"/>
        <v>42178.815891203703</v>
      </c>
      <c r="M4095" s="14">
        <f t="shared" si="277"/>
        <v>6</v>
      </c>
      <c r="N4095" t="b">
        <v>0</v>
      </c>
      <c r="O4095">
        <v>4</v>
      </c>
      <c r="P4095" t="b">
        <v>0</v>
      </c>
      <c r="Q4095" t="s">
        <v>8269</v>
      </c>
      <c r="R4095">
        <f t="shared" si="279"/>
        <v>2</v>
      </c>
      <c r="S4095" s="10">
        <f t="shared" si="278"/>
        <v>15</v>
      </c>
      <c r="T4095" t="s">
        <v>8315</v>
      </c>
      <c r="U4095" t="s">
        <v>8316</v>
      </c>
    </row>
    <row r="4096" spans="1:21" ht="43.75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275"/>
        <v>41934.207638888889</v>
      </c>
      <c r="L4096" s="9">
        <f t="shared" si="276"/>
        <v>41890.086805555555</v>
      </c>
      <c r="M4096" s="14">
        <f t="shared" si="277"/>
        <v>9</v>
      </c>
      <c r="N4096" t="b">
        <v>0</v>
      </c>
      <c r="O4096">
        <v>8</v>
      </c>
      <c r="P4096" t="b">
        <v>0</v>
      </c>
      <c r="Q4096" t="s">
        <v>8269</v>
      </c>
      <c r="R4096">
        <f t="shared" si="279"/>
        <v>37</v>
      </c>
      <c r="S4096" s="10">
        <f t="shared" si="278"/>
        <v>91.25</v>
      </c>
      <c r="T4096" t="s">
        <v>8315</v>
      </c>
      <c r="U4096" t="s">
        <v>8316</v>
      </c>
    </row>
    <row r="4097" spans="1:21" ht="43.75" hidden="1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275"/>
        <v>42723.031828703708</v>
      </c>
      <c r="L4097" s="9">
        <f t="shared" si="276"/>
        <v>42693.031828703708</v>
      </c>
      <c r="M4097" s="14">
        <f t="shared" si="277"/>
        <v>11</v>
      </c>
      <c r="N4097" t="b">
        <v>0</v>
      </c>
      <c r="O4097">
        <v>1</v>
      </c>
      <c r="P4097" t="b">
        <v>0</v>
      </c>
      <c r="Q4097" t="s">
        <v>8269</v>
      </c>
      <c r="R4097">
        <f t="shared" si="279"/>
        <v>3</v>
      </c>
      <c r="S4097" s="10">
        <f t="shared" si="278"/>
        <v>800</v>
      </c>
      <c r="T4097" t="s">
        <v>8315</v>
      </c>
      <c r="U4097" t="s">
        <v>8316</v>
      </c>
    </row>
    <row r="4098" spans="1:21" ht="43.75" hidden="1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si="275"/>
        <v>42794.368749999994</v>
      </c>
      <c r="L4098" s="9">
        <f t="shared" si="276"/>
        <v>42750.530312499999</v>
      </c>
      <c r="M4098" s="14">
        <f t="shared" si="277"/>
        <v>1</v>
      </c>
      <c r="N4098" t="b">
        <v>0</v>
      </c>
      <c r="O4098">
        <v>5</v>
      </c>
      <c r="P4098" t="b">
        <v>0</v>
      </c>
      <c r="Q4098" t="s">
        <v>8269</v>
      </c>
      <c r="R4098">
        <f t="shared" si="279"/>
        <v>11</v>
      </c>
      <c r="S4098" s="10">
        <f t="shared" si="278"/>
        <v>80</v>
      </c>
      <c r="T4098" t="s">
        <v>8315</v>
      </c>
      <c r="U4098" t="s">
        <v>8316</v>
      </c>
    </row>
    <row r="4099" spans="1:21" ht="43.75" hidden="1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ref="K4099:K4115" si="280">(I4099/60/60/24) + DATE(1970,1,1)</f>
        <v>42400.996527777781</v>
      </c>
      <c r="L4099" s="9">
        <f t="shared" ref="L4099:L4115" si="281">(J4099/60/60/24) + DATE(1970,1,1)</f>
        <v>42344.824502314819</v>
      </c>
      <c r="M4099" s="14">
        <f t="shared" ref="M4099:M4115" si="282">MONTH(L4099)</f>
        <v>12</v>
      </c>
      <c r="N4099" t="b">
        <v>0</v>
      </c>
      <c r="O4099">
        <v>0</v>
      </c>
      <c r="P4099" t="b">
        <v>0</v>
      </c>
      <c r="Q4099" t="s">
        <v>8269</v>
      </c>
      <c r="R4099">
        <f t="shared" si="279"/>
        <v>0</v>
      </c>
      <c r="S4099" s="10">
        <f t="shared" ref="S4099:S4115" si="283">IFERROR(ROUND(E4099/O4099,2),0)</f>
        <v>0</v>
      </c>
      <c r="T4099" t="s">
        <v>8315</v>
      </c>
      <c r="U4099" t="s">
        <v>8316</v>
      </c>
    </row>
    <row r="4100" spans="1:21" ht="43.75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280"/>
        <v>42525.722187499996</v>
      </c>
      <c r="L4100" s="9">
        <f t="shared" si="281"/>
        <v>42495.722187499996</v>
      </c>
      <c r="M4100" s="14">
        <f t="shared" si="282"/>
        <v>5</v>
      </c>
      <c r="N4100" t="b">
        <v>0</v>
      </c>
      <c r="O4100">
        <v>0</v>
      </c>
      <c r="P4100" t="b">
        <v>0</v>
      </c>
      <c r="Q4100" t="s">
        <v>8269</v>
      </c>
      <c r="R4100">
        <f t="shared" si="279"/>
        <v>0</v>
      </c>
      <c r="S4100" s="10">
        <f t="shared" si="283"/>
        <v>0</v>
      </c>
      <c r="T4100" t="s">
        <v>8315</v>
      </c>
      <c r="U4100" t="s">
        <v>8316</v>
      </c>
    </row>
    <row r="4101" spans="1:21" ht="58.3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280"/>
        <v>42615.850381944445</v>
      </c>
      <c r="L4101" s="9">
        <f t="shared" si="281"/>
        <v>42570.850381944445</v>
      </c>
      <c r="M4101" s="14">
        <f t="shared" si="282"/>
        <v>7</v>
      </c>
      <c r="N4101" t="b">
        <v>0</v>
      </c>
      <c r="O4101">
        <v>1</v>
      </c>
      <c r="P4101" t="b">
        <v>0</v>
      </c>
      <c r="Q4101" t="s">
        <v>8269</v>
      </c>
      <c r="R4101">
        <f t="shared" si="279"/>
        <v>1</v>
      </c>
      <c r="S4101" s="10">
        <f t="shared" si="283"/>
        <v>50</v>
      </c>
      <c r="T4101" t="s">
        <v>8315</v>
      </c>
      <c r="U4101" t="s">
        <v>8316</v>
      </c>
    </row>
    <row r="4102" spans="1:21" ht="43.75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280"/>
        <v>41937.124884259261</v>
      </c>
      <c r="L4102" s="9">
        <f t="shared" si="281"/>
        <v>41927.124884259261</v>
      </c>
      <c r="M4102" s="14">
        <f t="shared" si="282"/>
        <v>10</v>
      </c>
      <c r="N4102" t="b">
        <v>0</v>
      </c>
      <c r="O4102">
        <v>0</v>
      </c>
      <c r="P4102" t="b">
        <v>0</v>
      </c>
      <c r="Q4102" t="s">
        <v>8269</v>
      </c>
      <c r="R4102">
        <f t="shared" si="279"/>
        <v>0</v>
      </c>
      <c r="S4102" s="10">
        <f t="shared" si="283"/>
        <v>0</v>
      </c>
      <c r="T4102" t="s">
        <v>8315</v>
      </c>
      <c r="U4102" t="s">
        <v>8316</v>
      </c>
    </row>
    <row r="4103" spans="1:21" ht="43.75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280"/>
        <v>42760.903726851851</v>
      </c>
      <c r="L4103" s="9">
        <f t="shared" si="281"/>
        <v>42730.903726851851</v>
      </c>
      <c r="M4103" s="14">
        <f t="shared" si="282"/>
        <v>12</v>
      </c>
      <c r="N4103" t="b">
        <v>0</v>
      </c>
      <c r="O4103">
        <v>0</v>
      </c>
      <c r="P4103" t="b">
        <v>0</v>
      </c>
      <c r="Q4103" t="s">
        <v>8269</v>
      </c>
      <c r="R4103">
        <f t="shared" si="279"/>
        <v>0</v>
      </c>
      <c r="S4103" s="10">
        <f t="shared" si="283"/>
        <v>0</v>
      </c>
      <c r="T4103" t="s">
        <v>8315</v>
      </c>
      <c r="U4103" t="s">
        <v>8316</v>
      </c>
    </row>
    <row r="4104" spans="1:21" ht="43.75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280"/>
        <v>42505.848067129627</v>
      </c>
      <c r="L4104" s="9">
        <f t="shared" si="281"/>
        <v>42475.848067129627</v>
      </c>
      <c r="M4104" s="14">
        <f t="shared" si="282"/>
        <v>4</v>
      </c>
      <c r="N4104" t="b">
        <v>0</v>
      </c>
      <c r="O4104">
        <v>6</v>
      </c>
      <c r="P4104" t="b">
        <v>0</v>
      </c>
      <c r="Q4104" t="s">
        <v>8269</v>
      </c>
      <c r="R4104">
        <f t="shared" si="279"/>
        <v>27</v>
      </c>
      <c r="S4104" s="10">
        <f t="shared" si="283"/>
        <v>22.83</v>
      </c>
      <c r="T4104" t="s">
        <v>8315</v>
      </c>
      <c r="U4104" t="s">
        <v>8316</v>
      </c>
    </row>
    <row r="4105" spans="1:21" ht="43.75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>
        <f t="shared" si="280"/>
        <v>42242.772222222222</v>
      </c>
      <c r="L4105" s="9">
        <f t="shared" si="281"/>
        <v>42188.83293981482</v>
      </c>
      <c r="M4105" s="14">
        <f t="shared" si="282"/>
        <v>7</v>
      </c>
      <c r="N4105" t="b">
        <v>0</v>
      </c>
      <c r="O4105">
        <v>6</v>
      </c>
      <c r="P4105" t="b">
        <v>0</v>
      </c>
      <c r="Q4105" t="s">
        <v>8269</v>
      </c>
      <c r="R4105">
        <f t="shared" si="279"/>
        <v>10</v>
      </c>
      <c r="S4105" s="10">
        <f t="shared" si="283"/>
        <v>16.670000000000002</v>
      </c>
      <c r="T4105" t="s">
        <v>8315</v>
      </c>
      <c r="U4105" t="s">
        <v>8316</v>
      </c>
    </row>
    <row r="4106" spans="1:21" ht="43.75" hidden="1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280"/>
        <v>42670.278171296297</v>
      </c>
      <c r="L4106" s="9">
        <f t="shared" si="281"/>
        <v>42640.278171296297</v>
      </c>
      <c r="M4106" s="14">
        <f t="shared" si="282"/>
        <v>9</v>
      </c>
      <c r="N4106" t="b">
        <v>0</v>
      </c>
      <c r="O4106">
        <v>14</v>
      </c>
      <c r="P4106" t="b">
        <v>0</v>
      </c>
      <c r="Q4106" t="s">
        <v>8269</v>
      </c>
      <c r="R4106">
        <f t="shared" si="279"/>
        <v>21</v>
      </c>
      <c r="S4106" s="10">
        <f t="shared" si="283"/>
        <v>45.79</v>
      </c>
      <c r="T4106" t="s">
        <v>8315</v>
      </c>
      <c r="U4106" t="s">
        <v>8316</v>
      </c>
    </row>
    <row r="4107" spans="1:21" ht="58.3" hidden="1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280"/>
        <v>42730.010520833333</v>
      </c>
      <c r="L4107" s="9">
        <f t="shared" si="281"/>
        <v>42697.010520833333</v>
      </c>
      <c r="M4107" s="14">
        <f t="shared" si="282"/>
        <v>11</v>
      </c>
      <c r="N4107" t="b">
        <v>0</v>
      </c>
      <c r="O4107">
        <v>6</v>
      </c>
      <c r="P4107" t="b">
        <v>0</v>
      </c>
      <c r="Q4107" t="s">
        <v>8269</v>
      </c>
      <c r="R4107">
        <f t="shared" si="279"/>
        <v>7</v>
      </c>
      <c r="S4107" s="10">
        <f t="shared" si="283"/>
        <v>383.33</v>
      </c>
      <c r="T4107" t="s">
        <v>8315</v>
      </c>
      <c r="U4107" t="s">
        <v>8316</v>
      </c>
    </row>
    <row r="4108" spans="1:21" ht="43.75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280"/>
        <v>42096.041666666672</v>
      </c>
      <c r="L4108" s="9">
        <f t="shared" si="281"/>
        <v>42053.049375000002</v>
      </c>
      <c r="M4108" s="14">
        <f t="shared" si="282"/>
        <v>2</v>
      </c>
      <c r="N4108" t="b">
        <v>0</v>
      </c>
      <c r="O4108">
        <v>33</v>
      </c>
      <c r="P4108" t="b">
        <v>0</v>
      </c>
      <c r="Q4108" t="s">
        <v>8269</v>
      </c>
      <c r="R4108">
        <f t="shared" si="279"/>
        <v>71</v>
      </c>
      <c r="S4108" s="10">
        <f t="shared" si="283"/>
        <v>106.97</v>
      </c>
      <c r="T4108" t="s">
        <v>8315</v>
      </c>
      <c r="U4108" t="s">
        <v>8316</v>
      </c>
    </row>
    <row r="4109" spans="1:21" ht="43.75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280"/>
        <v>41906.916678240741</v>
      </c>
      <c r="L4109" s="9">
        <f t="shared" si="281"/>
        <v>41883.916678240741</v>
      </c>
      <c r="M4109" s="14">
        <f t="shared" si="282"/>
        <v>9</v>
      </c>
      <c r="N4109" t="b">
        <v>0</v>
      </c>
      <c r="O4109">
        <v>4</v>
      </c>
      <c r="P4109" t="b">
        <v>0</v>
      </c>
      <c r="Q4109" t="s">
        <v>8269</v>
      </c>
      <c r="R4109">
        <f t="shared" si="279"/>
        <v>2</v>
      </c>
      <c r="S4109" s="10">
        <f t="shared" si="283"/>
        <v>10.25</v>
      </c>
      <c r="T4109" t="s">
        <v>8315</v>
      </c>
      <c r="U4109" t="s">
        <v>8316</v>
      </c>
    </row>
    <row r="4110" spans="1:21" ht="43.75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280"/>
        <v>42797.208333333328</v>
      </c>
      <c r="L4110" s="9">
        <f t="shared" si="281"/>
        <v>42767.031678240746</v>
      </c>
      <c r="M4110" s="14">
        <f t="shared" si="282"/>
        <v>2</v>
      </c>
      <c r="N4110" t="b">
        <v>0</v>
      </c>
      <c r="O4110">
        <v>1</v>
      </c>
      <c r="P4110" t="b">
        <v>0</v>
      </c>
      <c r="Q4110" t="s">
        <v>8269</v>
      </c>
      <c r="R4110">
        <f t="shared" si="279"/>
        <v>2</v>
      </c>
      <c r="S4110" s="10">
        <f t="shared" si="283"/>
        <v>59</v>
      </c>
      <c r="T4110" t="s">
        <v>8315</v>
      </c>
      <c r="U4110" t="s">
        <v>8316</v>
      </c>
    </row>
    <row r="4111" spans="1:21" ht="43.75" hidden="1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280"/>
        <v>42337.581064814818</v>
      </c>
      <c r="L4111" s="9">
        <f t="shared" si="281"/>
        <v>42307.539398148147</v>
      </c>
      <c r="M4111" s="14">
        <f t="shared" si="282"/>
        <v>10</v>
      </c>
      <c r="N4111" t="b">
        <v>0</v>
      </c>
      <c r="O4111">
        <v>0</v>
      </c>
      <c r="P4111" t="b">
        <v>0</v>
      </c>
      <c r="Q4111" t="s">
        <v>8269</v>
      </c>
      <c r="R4111">
        <f t="shared" si="279"/>
        <v>0</v>
      </c>
      <c r="S4111" s="10">
        <f t="shared" si="283"/>
        <v>0</v>
      </c>
      <c r="T4111" t="s">
        <v>8315</v>
      </c>
      <c r="U4111" t="s">
        <v>8316</v>
      </c>
    </row>
    <row r="4112" spans="1:21" ht="43.75" hidden="1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280"/>
        <v>42572.626747685179</v>
      </c>
      <c r="L4112" s="9">
        <f t="shared" si="281"/>
        <v>42512.626747685179</v>
      </c>
      <c r="M4112" s="14">
        <f t="shared" si="282"/>
        <v>5</v>
      </c>
      <c r="N4112" t="b">
        <v>0</v>
      </c>
      <c r="O4112">
        <v>6</v>
      </c>
      <c r="P4112" t="b">
        <v>0</v>
      </c>
      <c r="Q4112" t="s">
        <v>8269</v>
      </c>
      <c r="R4112">
        <f t="shared" si="279"/>
        <v>29</v>
      </c>
      <c r="S4112" s="10">
        <f t="shared" si="283"/>
        <v>14.33</v>
      </c>
      <c r="T4112" t="s">
        <v>8315</v>
      </c>
      <c r="U4112" t="s">
        <v>8316</v>
      </c>
    </row>
    <row r="4113" spans="1:21" ht="43.75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280"/>
        <v>42059.135879629626</v>
      </c>
      <c r="L4113" s="9">
        <f t="shared" si="281"/>
        <v>42029.135879629626</v>
      </c>
      <c r="M4113" s="14">
        <f t="shared" si="282"/>
        <v>1</v>
      </c>
      <c r="N4113" t="b">
        <v>0</v>
      </c>
      <c r="O4113">
        <v>6</v>
      </c>
      <c r="P4113" t="b">
        <v>0</v>
      </c>
      <c r="Q4113" t="s">
        <v>8269</v>
      </c>
      <c r="R4113">
        <f t="shared" si="279"/>
        <v>3</v>
      </c>
      <c r="S4113" s="10">
        <f t="shared" si="283"/>
        <v>15.67</v>
      </c>
      <c r="T4113" t="s">
        <v>8315</v>
      </c>
      <c r="U4113" t="s">
        <v>8316</v>
      </c>
    </row>
    <row r="4114" spans="1:21" ht="43.75" hidden="1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280"/>
        <v>42428</v>
      </c>
      <c r="L4114" s="9">
        <f t="shared" si="281"/>
        <v>42400.946597222224</v>
      </c>
      <c r="M4114" s="14">
        <f t="shared" si="282"/>
        <v>1</v>
      </c>
      <c r="N4114" t="b">
        <v>0</v>
      </c>
      <c r="O4114">
        <v>1</v>
      </c>
      <c r="P4114" t="b">
        <v>0</v>
      </c>
      <c r="Q4114" t="s">
        <v>8269</v>
      </c>
      <c r="R4114">
        <f t="shared" si="279"/>
        <v>0</v>
      </c>
      <c r="S4114" s="10">
        <f t="shared" si="283"/>
        <v>1</v>
      </c>
      <c r="T4114" t="s">
        <v>8315</v>
      </c>
      <c r="U4114" t="s">
        <v>8316</v>
      </c>
    </row>
    <row r="4115" spans="1:21" ht="43.75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280"/>
        <v>42377.273611111115</v>
      </c>
      <c r="L4115" s="9">
        <f t="shared" si="281"/>
        <v>42358.573182870372</v>
      </c>
      <c r="M4115" s="14">
        <f t="shared" si="282"/>
        <v>12</v>
      </c>
      <c r="N4115" t="b">
        <v>0</v>
      </c>
      <c r="O4115">
        <v>3</v>
      </c>
      <c r="P4115" t="b">
        <v>0</v>
      </c>
      <c r="Q4115" t="s">
        <v>8269</v>
      </c>
      <c r="R4115">
        <f t="shared" si="279"/>
        <v>0</v>
      </c>
      <c r="S4115" s="10">
        <f t="shared" si="283"/>
        <v>1</v>
      </c>
      <c r="T4115" t="s">
        <v>8315</v>
      </c>
      <c r="U4115" t="s">
        <v>8316</v>
      </c>
    </row>
  </sheetData>
  <autoFilter ref="A1:U4115" xr:uid="{D1358367-0AFE-4F27-95BC-AE9519C73715}">
    <filterColumn colId="5">
      <filters>
        <filter val="failed"/>
      </filters>
    </filterColumn>
    <filterColumn colId="6">
      <filters>
        <filter val="US"/>
      </filters>
    </filterColumn>
    <filterColumn colId="20">
      <filters>
        <filter val="plays"/>
      </filters>
    </filterColumn>
  </autoFilter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R1:R1048576 S1">
    <cfRule type="colorScale" priority="1">
      <colorScale>
        <cfvo type="min"/>
        <cfvo type="num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DDD79-2DCB-4A6B-8795-0D936B1DD410}">
  <dimension ref="A1:F6"/>
  <sheetViews>
    <sheetView workbookViewId="0">
      <selection activeCell="F4" sqref="F4"/>
    </sheetView>
  </sheetViews>
  <sheetFormatPr defaultRowHeight="14.6" x14ac:dyDescent="0.4"/>
  <cols>
    <col min="1" max="1" width="31.84375" bestFit="1" customWidth="1"/>
  </cols>
  <sheetData>
    <row r="1" spans="1:6" x14ac:dyDescent="0.4">
      <c r="A1" t="s">
        <v>8368</v>
      </c>
      <c r="B1" t="s">
        <v>4110</v>
      </c>
      <c r="C1" t="s">
        <v>8370</v>
      </c>
      <c r="D1" t="s">
        <v>8371</v>
      </c>
      <c r="E1" t="s">
        <v>8307</v>
      </c>
      <c r="F1" t="s">
        <v>8372</v>
      </c>
    </row>
    <row r="2" spans="1:6" x14ac:dyDescent="0.4">
      <c r="A2" t="s">
        <v>3473</v>
      </c>
      <c r="B2" t="str">
        <f>VLOOKUP(A2,Kickstarter!$B$1:$C$4115,2,0)</f>
        <v>Help us get actor-writer Ian Bonar's debut play - a hilarious, heartbreaking story of grief and loss - to the 2016 Edinburgh Fringe.</v>
      </c>
      <c r="C2">
        <f>VLOOKUP(A2,Kickstarter!$B$1:$E$4115,3,0)</f>
        <v>2000</v>
      </c>
      <c r="D2">
        <f>VLOOKUP(A2,Kickstarter!$B$1:$E$4115,4,0)</f>
        <v>2020</v>
      </c>
      <c r="E2">
        <f>VLOOKUP(A2,Kickstarter!$B$1:$U$4115,18,0)</f>
        <v>51.79</v>
      </c>
      <c r="F2">
        <f>VLOOKUP(A2,Kickstarter!$B$1:$U$4115,14,0)</f>
        <v>39</v>
      </c>
    </row>
    <row r="3" spans="1:6" x14ac:dyDescent="0.4">
      <c r="A3" t="s">
        <v>3616</v>
      </c>
      <c r="B3" t="str">
        <f>VLOOKUP(A3,Kickstarter!$B$1:$C$4115,2,0)</f>
        <v>The play yet to be described as "A surefire Edinburgh Fringe Festival Cult Hit". Coming to the Underbelly, Edinburgh, 5th-30th August.</v>
      </c>
      <c r="C3">
        <f>VLOOKUP(A3,Kickstarter!$B$1:$E$4115,3,0)</f>
        <v>2000</v>
      </c>
      <c r="D3">
        <f>VLOOKUP(A3,Kickstarter!$B$1:$E$4115,4,0)</f>
        <v>2020</v>
      </c>
      <c r="E3">
        <f>VLOOKUP(A3,Kickstarter!$B$1:$U$4115,18,0)</f>
        <v>36.07</v>
      </c>
      <c r="F3">
        <f>VLOOKUP(A3,Kickstarter!$B$1:$U$4115,14,0)</f>
        <v>56</v>
      </c>
    </row>
    <row r="4" spans="1:6" x14ac:dyDescent="0.4">
      <c r="A4" t="s">
        <v>3178</v>
      </c>
      <c r="B4" t="str">
        <f>VLOOKUP(A4,Kickstarter!$B$1:$C$4115,2,0)</f>
        <v>Cutting Off Kate Bush is a one-woman show written &amp; performed by Lucy Benson-Brown, premiering at the Edinburgh Fringe Festival 2014</v>
      </c>
      <c r="C4">
        <f>VLOOKUP(A4,Kickstarter!$B$1:$E$4115,3,0)</f>
        <v>1500</v>
      </c>
      <c r="D4">
        <f>VLOOKUP(A4,Kickstarter!$B$1:$E$4115,4,0)</f>
        <v>2576</v>
      </c>
      <c r="E4">
        <f>VLOOKUP(A4,Kickstarter!$B$1:$U$4115,18,0)</f>
        <v>33.03</v>
      </c>
      <c r="F4">
        <f>VLOOKUP(A4,Kickstarter!$B$1:$U$4115,14,0)</f>
        <v>78</v>
      </c>
    </row>
    <row r="5" spans="1:6" x14ac:dyDescent="0.4">
      <c r="A5" t="s">
        <v>3329</v>
      </c>
      <c r="B5" t="str">
        <f>VLOOKUP(A5,Kickstarter!$B$1:$C$4115,2,0)</f>
        <v>Jestia and Raedon is a brand new romantic comedy play going to the Edinburgh Fringe Festival this summer.</v>
      </c>
      <c r="C5">
        <f>VLOOKUP(A5,Kickstarter!$B$1:$E$4115,3,0)</f>
        <v>1000</v>
      </c>
      <c r="D5">
        <f>VLOOKUP(A5,Kickstarter!$B$1:$E$4115,4,0)</f>
        <v>1168</v>
      </c>
      <c r="E5">
        <f>VLOOKUP(A5,Kickstarter!$B$1:$U$4115,18,0)</f>
        <v>44.92</v>
      </c>
      <c r="F5">
        <f>VLOOKUP(A5,Kickstarter!$B$1:$U$4115,14,0)</f>
        <v>26</v>
      </c>
    </row>
    <row r="6" spans="1:6" x14ac:dyDescent="0.4">
      <c r="A6" t="s">
        <v>8369</v>
      </c>
      <c r="B6" t="e">
        <f>VLOOKUP(A6,Kickstarter!$B$1:$C$4115,2,0)</f>
        <v>#N/A</v>
      </c>
      <c r="C6" t="e">
        <f>VLOOKUP(A6,Kickstarter!$B$1:$E$4115,3,0)</f>
        <v>#N/A</v>
      </c>
      <c r="D6" t="e">
        <f>VLOOKUP(A6,Kickstarter!$B$1:$E$4115,4,0)</f>
        <v>#N/A</v>
      </c>
      <c r="E6" t="e">
        <f>VLOOKUP(A6,Kickstarter!$B$1:$U$4115,18,0)</f>
        <v>#N/A</v>
      </c>
      <c r="F6" t="e">
        <f>VLOOKUP(A6,Kickstarter!$B$1:$U$4115,14,0)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EA2E1-7921-4DAE-ABCF-6B7B2C7881B1}">
  <dimension ref="A1:F9"/>
  <sheetViews>
    <sheetView workbookViewId="0">
      <selection activeCell="A27" sqref="A27"/>
    </sheetView>
  </sheetViews>
  <sheetFormatPr defaultRowHeight="14.6" x14ac:dyDescent="0.4"/>
  <cols>
    <col min="1" max="1" width="16.921875" bestFit="1" customWidth="1"/>
    <col min="2" max="2" width="15.4609375" bestFit="1" customWidth="1"/>
    <col min="3" max="3" width="5.765625" bestFit="1" customWidth="1"/>
    <col min="4" max="4" width="4" bestFit="1" customWidth="1"/>
    <col min="5" max="5" width="9.3828125" bestFit="1" customWidth="1"/>
    <col min="6" max="6" width="10.69140625" bestFit="1" customWidth="1"/>
  </cols>
  <sheetData>
    <row r="1" spans="1:6" x14ac:dyDescent="0.4">
      <c r="A1" s="12" t="s">
        <v>8358</v>
      </c>
      <c r="B1" t="s">
        <v>8315</v>
      </c>
    </row>
    <row r="2" spans="1:6" x14ac:dyDescent="0.4">
      <c r="A2" s="12" t="s">
        <v>8222</v>
      </c>
      <c r="B2" t="s">
        <v>8224</v>
      </c>
    </row>
    <row r="4" spans="1:6" x14ac:dyDescent="0.4">
      <c r="A4" s="12" t="s">
        <v>8363</v>
      </c>
      <c r="B4" s="12" t="s">
        <v>8364</v>
      </c>
    </row>
    <row r="5" spans="1:6" x14ac:dyDescent="0.4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3" t="s">
        <v>8357</v>
      </c>
      <c r="B6" s="14">
        <v>5</v>
      </c>
      <c r="C6" s="14">
        <v>11</v>
      </c>
      <c r="D6" s="14"/>
      <c r="E6" s="14">
        <v>10</v>
      </c>
      <c r="F6" s="14">
        <v>26</v>
      </c>
    </row>
    <row r="7" spans="1:6" x14ac:dyDescent="0.4">
      <c r="A7" s="13" t="s">
        <v>8316</v>
      </c>
      <c r="B7" s="14"/>
      <c r="C7" s="14">
        <v>70</v>
      </c>
      <c r="D7" s="14">
        <v>6</v>
      </c>
      <c r="E7" s="14">
        <v>238</v>
      </c>
      <c r="F7" s="14">
        <v>314</v>
      </c>
    </row>
    <row r="8" spans="1:6" x14ac:dyDescent="0.4">
      <c r="A8" s="13" t="s">
        <v>8355</v>
      </c>
      <c r="B8" s="14">
        <v>1</v>
      </c>
      <c r="C8" s="14">
        <v>8</v>
      </c>
      <c r="D8" s="14"/>
      <c r="E8" s="14">
        <v>10</v>
      </c>
      <c r="F8" s="14">
        <v>19</v>
      </c>
    </row>
    <row r="9" spans="1:6" x14ac:dyDescent="0.4">
      <c r="A9" s="13" t="s">
        <v>8361</v>
      </c>
      <c r="B9" s="14">
        <v>6</v>
      </c>
      <c r="C9" s="14">
        <v>89</v>
      </c>
      <c r="D9" s="14">
        <v>6</v>
      </c>
      <c r="E9" s="14">
        <v>258</v>
      </c>
      <c r="F9" s="14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31543-C8D8-4EF6-9235-0723D03BD213}">
  <dimension ref="A1:B18"/>
  <sheetViews>
    <sheetView workbookViewId="0">
      <selection activeCell="F32" sqref="F32"/>
    </sheetView>
  </sheetViews>
  <sheetFormatPr defaultRowHeight="14.6" x14ac:dyDescent="0.4"/>
  <cols>
    <col min="1" max="1" width="12.4609375" bestFit="1" customWidth="1"/>
    <col min="2" max="2" width="16.921875" bestFit="1" customWidth="1"/>
  </cols>
  <sheetData>
    <row r="1" spans="1:2" x14ac:dyDescent="0.4">
      <c r="A1" s="12" t="s">
        <v>8358</v>
      </c>
      <c r="B1" t="s">
        <v>8315</v>
      </c>
    </row>
    <row r="2" spans="1:2" x14ac:dyDescent="0.4">
      <c r="A2" s="12" t="s">
        <v>8359</v>
      </c>
      <c r="B2" t="s">
        <v>8362</v>
      </c>
    </row>
    <row r="3" spans="1:2" x14ac:dyDescent="0.4">
      <c r="A3" s="12" t="s">
        <v>8304</v>
      </c>
      <c r="B3" t="s">
        <v>8218</v>
      </c>
    </row>
    <row r="5" spans="1:2" x14ac:dyDescent="0.4">
      <c r="A5" s="12" t="s">
        <v>8360</v>
      </c>
      <c r="B5" t="s">
        <v>8363</v>
      </c>
    </row>
    <row r="6" spans="1:2" x14ac:dyDescent="0.4">
      <c r="A6" s="13">
        <v>1</v>
      </c>
      <c r="B6" s="14">
        <v>56</v>
      </c>
    </row>
    <row r="7" spans="1:2" x14ac:dyDescent="0.4">
      <c r="A7" s="13">
        <v>2</v>
      </c>
      <c r="B7" s="14">
        <v>71</v>
      </c>
    </row>
    <row r="8" spans="1:2" x14ac:dyDescent="0.4">
      <c r="A8" s="13">
        <v>3</v>
      </c>
      <c r="B8" s="14">
        <v>56</v>
      </c>
    </row>
    <row r="9" spans="1:2" x14ac:dyDescent="0.4">
      <c r="A9" s="13">
        <v>4</v>
      </c>
      <c r="B9" s="14">
        <v>71</v>
      </c>
    </row>
    <row r="10" spans="1:2" x14ac:dyDescent="0.4">
      <c r="A10" s="13">
        <v>5</v>
      </c>
      <c r="B10" s="14">
        <v>111</v>
      </c>
    </row>
    <row r="11" spans="1:2" x14ac:dyDescent="0.4">
      <c r="A11" s="13">
        <v>6</v>
      </c>
      <c r="B11" s="14">
        <v>100</v>
      </c>
    </row>
    <row r="12" spans="1:2" x14ac:dyDescent="0.4">
      <c r="A12" s="13">
        <v>7</v>
      </c>
      <c r="B12" s="14">
        <v>87</v>
      </c>
    </row>
    <row r="13" spans="1:2" x14ac:dyDescent="0.4">
      <c r="A13" s="13">
        <v>8</v>
      </c>
      <c r="B13" s="14">
        <v>72</v>
      </c>
    </row>
    <row r="14" spans="1:2" x14ac:dyDescent="0.4">
      <c r="A14" s="13">
        <v>9</v>
      </c>
      <c r="B14" s="14">
        <v>59</v>
      </c>
    </row>
    <row r="15" spans="1:2" x14ac:dyDescent="0.4">
      <c r="A15" s="13">
        <v>10</v>
      </c>
      <c r="B15" s="14">
        <v>65</v>
      </c>
    </row>
    <row r="16" spans="1:2" x14ac:dyDescent="0.4">
      <c r="A16" s="13">
        <v>11</v>
      </c>
      <c r="B16" s="14">
        <v>54</v>
      </c>
    </row>
    <row r="17" spans="1:2" x14ac:dyDescent="0.4">
      <c r="A17" s="13">
        <v>12</v>
      </c>
      <c r="B17" s="14">
        <v>37</v>
      </c>
    </row>
    <row r="18" spans="1:2" x14ac:dyDescent="0.4">
      <c r="A18" s="13" t="s">
        <v>8361</v>
      </c>
      <c r="B18" s="14">
        <v>839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BDE5-701F-484D-AFC3-14311566E65D}">
  <dimension ref="A1:U413"/>
  <sheetViews>
    <sheetView topLeftCell="A377" workbookViewId="0">
      <selection sqref="A1:U413"/>
    </sheetView>
  </sheetViews>
  <sheetFormatPr defaultRowHeight="14.6" x14ac:dyDescent="0.4"/>
  <sheetData>
    <row r="1" spans="1:21" x14ac:dyDescent="0.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8365</v>
      </c>
      <c r="L1" t="s">
        <v>8366</v>
      </c>
      <c r="M1" t="s">
        <v>8367</v>
      </c>
      <c r="N1" t="s">
        <v>8260</v>
      </c>
      <c r="O1" t="s">
        <v>8261</v>
      </c>
      <c r="P1" t="s">
        <v>8262</v>
      </c>
      <c r="Q1" t="s">
        <v>8305</v>
      </c>
      <c r="R1" t="s">
        <v>8306</v>
      </c>
      <c r="S1" t="s">
        <v>8307</v>
      </c>
      <c r="T1" t="s">
        <v>8358</v>
      </c>
      <c r="U1" t="s">
        <v>8359</v>
      </c>
    </row>
    <row r="2" spans="1:21" x14ac:dyDescent="0.4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>
        <v>42675.207638888889</v>
      </c>
      <c r="L2">
        <v>42646.092812499999</v>
      </c>
      <c r="M2">
        <v>10</v>
      </c>
      <c r="N2" t="b">
        <v>0</v>
      </c>
      <c r="O2">
        <v>56</v>
      </c>
      <c r="P2" t="b">
        <v>1</v>
      </c>
      <c r="Q2" t="s">
        <v>8269</v>
      </c>
      <c r="R2">
        <v>105</v>
      </c>
      <c r="S2">
        <v>93.43</v>
      </c>
      <c r="T2" t="s">
        <v>8315</v>
      </c>
      <c r="U2" t="s">
        <v>8316</v>
      </c>
    </row>
    <row r="3" spans="1:21" x14ac:dyDescent="0.4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>
        <v>42449.999131944445</v>
      </c>
      <c r="L3">
        <v>42430.040798611109</v>
      </c>
      <c r="M3">
        <v>3</v>
      </c>
      <c r="N3" t="b">
        <v>0</v>
      </c>
      <c r="O3">
        <v>31</v>
      </c>
      <c r="P3" t="b">
        <v>1</v>
      </c>
      <c r="Q3" t="s">
        <v>8269</v>
      </c>
      <c r="R3">
        <v>115</v>
      </c>
      <c r="S3">
        <v>110.97</v>
      </c>
      <c r="T3" t="s">
        <v>8315</v>
      </c>
      <c r="U3" t="s">
        <v>8316</v>
      </c>
    </row>
    <row r="4" spans="1:21" x14ac:dyDescent="0.4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>
        <v>42268.13282407407</v>
      </c>
      <c r="L4">
        <v>42238.13282407407</v>
      </c>
      <c r="M4">
        <v>8</v>
      </c>
      <c r="N4" t="b">
        <v>0</v>
      </c>
      <c r="O4">
        <v>84</v>
      </c>
      <c r="P4" t="b">
        <v>1</v>
      </c>
      <c r="Q4" t="s">
        <v>8269</v>
      </c>
      <c r="R4">
        <v>121</v>
      </c>
      <c r="S4">
        <v>71.790000000000006</v>
      </c>
      <c r="T4" t="s">
        <v>8315</v>
      </c>
      <c r="U4" t="s">
        <v>8316</v>
      </c>
    </row>
    <row r="5" spans="1:21" x14ac:dyDescent="0.4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>
        <v>41895.400937500002</v>
      </c>
      <c r="L5">
        <v>41850.400937500002</v>
      </c>
      <c r="M5">
        <v>7</v>
      </c>
      <c r="N5" t="b">
        <v>0</v>
      </c>
      <c r="O5">
        <v>12</v>
      </c>
      <c r="P5" t="b">
        <v>1</v>
      </c>
      <c r="Q5" t="s">
        <v>8269</v>
      </c>
      <c r="R5">
        <v>100</v>
      </c>
      <c r="S5">
        <v>1000</v>
      </c>
      <c r="T5" t="s">
        <v>8315</v>
      </c>
      <c r="U5" t="s">
        <v>8316</v>
      </c>
    </row>
    <row r="6" spans="1:21" x14ac:dyDescent="0.4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>
        <v>42783.670138888891</v>
      </c>
      <c r="L6">
        <v>42753.205625000002</v>
      </c>
      <c r="M6">
        <v>1</v>
      </c>
      <c r="N6" t="b">
        <v>0</v>
      </c>
      <c r="O6">
        <v>158</v>
      </c>
      <c r="P6" t="b">
        <v>1</v>
      </c>
      <c r="Q6" t="s">
        <v>8269</v>
      </c>
      <c r="R6">
        <v>101</v>
      </c>
      <c r="S6">
        <v>63.83</v>
      </c>
      <c r="T6" t="s">
        <v>8315</v>
      </c>
      <c r="U6" t="s">
        <v>8316</v>
      </c>
    </row>
    <row r="7" spans="1:21" x14ac:dyDescent="0.4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>
        <v>42176.888888888891</v>
      </c>
      <c r="L7">
        <v>42155.920219907406</v>
      </c>
      <c r="M7">
        <v>5</v>
      </c>
      <c r="N7" t="b">
        <v>0</v>
      </c>
      <c r="O7">
        <v>30</v>
      </c>
      <c r="P7" t="b">
        <v>1</v>
      </c>
      <c r="Q7" t="s">
        <v>8269</v>
      </c>
      <c r="R7">
        <v>116</v>
      </c>
      <c r="S7">
        <v>44.33</v>
      </c>
      <c r="T7" t="s">
        <v>8315</v>
      </c>
      <c r="U7" t="s">
        <v>8316</v>
      </c>
    </row>
    <row r="8" spans="1:21" x14ac:dyDescent="0.4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>
        <v>42179.083333333328</v>
      </c>
      <c r="L8">
        <v>42157.591064814813</v>
      </c>
      <c r="M8">
        <v>6</v>
      </c>
      <c r="N8" t="b">
        <v>0</v>
      </c>
      <c r="O8">
        <v>29</v>
      </c>
      <c r="P8" t="b">
        <v>1</v>
      </c>
      <c r="Q8" t="s">
        <v>8269</v>
      </c>
      <c r="R8">
        <v>108</v>
      </c>
      <c r="S8">
        <v>126.55</v>
      </c>
      <c r="T8" t="s">
        <v>8315</v>
      </c>
      <c r="U8" t="s">
        <v>8316</v>
      </c>
    </row>
    <row r="9" spans="1:21" x14ac:dyDescent="0.4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>
        <v>42721.290972222225</v>
      </c>
      <c r="L9">
        <v>42676.065150462964</v>
      </c>
      <c r="M9">
        <v>11</v>
      </c>
      <c r="N9" t="b">
        <v>0</v>
      </c>
      <c r="O9">
        <v>31</v>
      </c>
      <c r="P9" t="b">
        <v>1</v>
      </c>
      <c r="Q9" t="s">
        <v>8269</v>
      </c>
      <c r="R9">
        <v>100</v>
      </c>
      <c r="S9">
        <v>129.03</v>
      </c>
      <c r="T9" t="s">
        <v>8315</v>
      </c>
      <c r="U9" t="s">
        <v>8316</v>
      </c>
    </row>
    <row r="10" spans="1:21" x14ac:dyDescent="0.4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>
        <v>42503.007037037038</v>
      </c>
      <c r="L10">
        <v>42473.007037037038</v>
      </c>
      <c r="M10">
        <v>4</v>
      </c>
      <c r="N10" t="b">
        <v>0</v>
      </c>
      <c r="O10">
        <v>173</v>
      </c>
      <c r="P10" t="b">
        <v>1</v>
      </c>
      <c r="Q10" t="s">
        <v>8269</v>
      </c>
      <c r="R10">
        <v>123</v>
      </c>
      <c r="S10">
        <v>71.239999999999995</v>
      </c>
      <c r="T10" t="s">
        <v>8315</v>
      </c>
      <c r="U10" t="s">
        <v>8316</v>
      </c>
    </row>
    <row r="11" spans="1:21" x14ac:dyDescent="0.4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>
        <v>42312.810081018513</v>
      </c>
      <c r="L11">
        <v>42282.768414351856</v>
      </c>
      <c r="M11">
        <v>10</v>
      </c>
      <c r="N11" t="b">
        <v>0</v>
      </c>
      <c r="O11">
        <v>59</v>
      </c>
      <c r="P11" t="b">
        <v>1</v>
      </c>
      <c r="Q11" t="s">
        <v>8269</v>
      </c>
      <c r="R11">
        <v>121</v>
      </c>
      <c r="S11">
        <v>40.85</v>
      </c>
      <c r="T11" t="s">
        <v>8315</v>
      </c>
      <c r="U11" t="s">
        <v>8316</v>
      </c>
    </row>
    <row r="12" spans="1:21" x14ac:dyDescent="0.4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>
        <v>42503.794710648144</v>
      </c>
      <c r="L12">
        <v>42473.794710648144</v>
      </c>
      <c r="M12">
        <v>4</v>
      </c>
      <c r="N12" t="b">
        <v>0</v>
      </c>
      <c r="O12">
        <v>60</v>
      </c>
      <c r="P12" t="b">
        <v>1</v>
      </c>
      <c r="Q12" t="s">
        <v>8269</v>
      </c>
      <c r="R12">
        <v>302</v>
      </c>
      <c r="S12">
        <v>252.02</v>
      </c>
      <c r="T12" t="s">
        <v>8315</v>
      </c>
      <c r="U12" t="s">
        <v>8316</v>
      </c>
    </row>
    <row r="13" spans="1:21" x14ac:dyDescent="0.4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>
        <v>42735.707638888889</v>
      </c>
      <c r="L13">
        <v>42712.23474537037</v>
      </c>
      <c r="M13">
        <v>12</v>
      </c>
      <c r="N13" t="b">
        <v>0</v>
      </c>
      <c r="O13">
        <v>31</v>
      </c>
      <c r="P13" t="b">
        <v>1</v>
      </c>
      <c r="Q13" t="s">
        <v>8269</v>
      </c>
      <c r="R13">
        <v>101</v>
      </c>
      <c r="S13">
        <v>65.16</v>
      </c>
      <c r="T13" t="s">
        <v>8315</v>
      </c>
      <c r="U13" t="s">
        <v>8316</v>
      </c>
    </row>
    <row r="14" spans="1:21" x14ac:dyDescent="0.4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>
        <v>42592.166666666672</v>
      </c>
      <c r="L14">
        <v>42561.154664351852</v>
      </c>
      <c r="M14">
        <v>7</v>
      </c>
      <c r="N14" t="b">
        <v>0</v>
      </c>
      <c r="O14">
        <v>61</v>
      </c>
      <c r="P14" t="b">
        <v>1</v>
      </c>
      <c r="Q14" t="s">
        <v>8269</v>
      </c>
      <c r="R14">
        <v>100</v>
      </c>
      <c r="S14">
        <v>65.87</v>
      </c>
      <c r="T14" t="s">
        <v>8315</v>
      </c>
      <c r="U14" t="s">
        <v>8316</v>
      </c>
    </row>
    <row r="15" spans="1:21" x14ac:dyDescent="0.4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>
        <v>42739.134780092587</v>
      </c>
      <c r="L15">
        <v>42709.134780092587</v>
      </c>
      <c r="M15">
        <v>12</v>
      </c>
      <c r="N15" t="b">
        <v>0</v>
      </c>
      <c r="O15">
        <v>52</v>
      </c>
      <c r="P15" t="b">
        <v>1</v>
      </c>
      <c r="Q15" t="s">
        <v>8269</v>
      </c>
      <c r="R15">
        <v>125</v>
      </c>
      <c r="S15">
        <v>36.08</v>
      </c>
      <c r="T15" t="s">
        <v>8315</v>
      </c>
      <c r="U15" t="s">
        <v>8316</v>
      </c>
    </row>
    <row r="16" spans="1:21" x14ac:dyDescent="0.4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>
        <v>42117.290972222225</v>
      </c>
      <c r="L16">
        <v>42086.614942129629</v>
      </c>
      <c r="M16">
        <v>3</v>
      </c>
      <c r="N16" t="b">
        <v>0</v>
      </c>
      <c r="O16">
        <v>86</v>
      </c>
      <c r="P16" t="b">
        <v>1</v>
      </c>
      <c r="Q16" t="s">
        <v>8269</v>
      </c>
      <c r="R16">
        <v>109</v>
      </c>
      <c r="S16">
        <v>44.19</v>
      </c>
      <c r="T16" t="s">
        <v>8315</v>
      </c>
      <c r="U16" t="s">
        <v>8316</v>
      </c>
    </row>
    <row r="17" spans="1:21" x14ac:dyDescent="0.4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>
        <v>42101.291666666672</v>
      </c>
      <c r="L17">
        <v>42064.652673611112</v>
      </c>
      <c r="M17">
        <v>3</v>
      </c>
      <c r="N17" t="b">
        <v>0</v>
      </c>
      <c r="O17">
        <v>42</v>
      </c>
      <c r="P17" t="b">
        <v>1</v>
      </c>
      <c r="Q17" t="s">
        <v>8269</v>
      </c>
      <c r="R17">
        <v>146</v>
      </c>
      <c r="S17">
        <v>104.07</v>
      </c>
      <c r="T17" t="s">
        <v>8315</v>
      </c>
      <c r="U17" t="s">
        <v>8316</v>
      </c>
    </row>
    <row r="18" spans="1:21" x14ac:dyDescent="0.4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>
        <v>42322.742719907401</v>
      </c>
      <c r="L18">
        <v>42292.701053240744</v>
      </c>
      <c r="M18">
        <v>10</v>
      </c>
      <c r="N18" t="b">
        <v>0</v>
      </c>
      <c r="O18">
        <v>120</v>
      </c>
      <c r="P18" t="b">
        <v>1</v>
      </c>
      <c r="Q18" t="s">
        <v>8269</v>
      </c>
      <c r="R18">
        <v>102</v>
      </c>
      <c r="S18">
        <v>127.79</v>
      </c>
      <c r="T18" t="s">
        <v>8315</v>
      </c>
      <c r="U18" t="s">
        <v>8316</v>
      </c>
    </row>
    <row r="19" spans="1:21" x14ac:dyDescent="0.4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>
        <v>42491.747199074074</v>
      </c>
      <c r="L19">
        <v>42461.747199074074</v>
      </c>
      <c r="M19">
        <v>4</v>
      </c>
      <c r="N19" t="b">
        <v>0</v>
      </c>
      <c r="O19">
        <v>238</v>
      </c>
      <c r="P19" t="b">
        <v>1</v>
      </c>
      <c r="Q19" t="s">
        <v>8269</v>
      </c>
      <c r="R19">
        <v>110</v>
      </c>
      <c r="S19">
        <v>92.04</v>
      </c>
      <c r="T19" t="s">
        <v>8315</v>
      </c>
      <c r="U19" t="s">
        <v>8316</v>
      </c>
    </row>
    <row r="20" spans="1:21" x14ac:dyDescent="0.4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>
        <v>42199.814340277779</v>
      </c>
      <c r="L20">
        <v>42169.814340277779</v>
      </c>
      <c r="M20">
        <v>6</v>
      </c>
      <c r="N20" t="b">
        <v>0</v>
      </c>
      <c r="O20">
        <v>32</v>
      </c>
      <c r="P20" t="b">
        <v>1</v>
      </c>
      <c r="Q20" t="s">
        <v>8269</v>
      </c>
      <c r="R20">
        <v>124</v>
      </c>
      <c r="S20">
        <v>135.63</v>
      </c>
      <c r="T20" t="s">
        <v>8315</v>
      </c>
      <c r="U20" t="s">
        <v>8316</v>
      </c>
    </row>
    <row r="21" spans="1:21" x14ac:dyDescent="0.4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>
        <v>42522.789583333331</v>
      </c>
      <c r="L21">
        <v>42483.675208333334</v>
      </c>
      <c r="M21">
        <v>4</v>
      </c>
      <c r="N21" t="b">
        <v>0</v>
      </c>
      <c r="O21">
        <v>24</v>
      </c>
      <c r="P21" t="b">
        <v>1</v>
      </c>
      <c r="Q21" t="s">
        <v>8269</v>
      </c>
      <c r="R21">
        <v>135</v>
      </c>
      <c r="S21">
        <v>168.75</v>
      </c>
      <c r="T21" t="s">
        <v>8315</v>
      </c>
      <c r="U21" t="s">
        <v>8316</v>
      </c>
    </row>
    <row r="22" spans="1:21" x14ac:dyDescent="0.4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>
        <v>42206.125</v>
      </c>
      <c r="L22">
        <v>42195.749745370369</v>
      </c>
      <c r="M22">
        <v>7</v>
      </c>
      <c r="N22" t="b">
        <v>0</v>
      </c>
      <c r="O22">
        <v>29</v>
      </c>
      <c r="P22" t="b">
        <v>1</v>
      </c>
      <c r="Q22" t="s">
        <v>8269</v>
      </c>
      <c r="R22">
        <v>103</v>
      </c>
      <c r="S22">
        <v>70.86</v>
      </c>
      <c r="T22" t="s">
        <v>8315</v>
      </c>
      <c r="U22" t="s">
        <v>8316</v>
      </c>
    </row>
    <row r="23" spans="1:21" x14ac:dyDescent="0.4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>
        <v>42705.099664351852</v>
      </c>
      <c r="L23">
        <v>42675.057997685188</v>
      </c>
      <c r="M23">
        <v>11</v>
      </c>
      <c r="N23" t="b">
        <v>0</v>
      </c>
      <c r="O23">
        <v>50</v>
      </c>
      <c r="P23" t="b">
        <v>1</v>
      </c>
      <c r="Q23" t="s">
        <v>8269</v>
      </c>
      <c r="R23">
        <v>100</v>
      </c>
      <c r="S23">
        <v>50</v>
      </c>
      <c r="T23" t="s">
        <v>8315</v>
      </c>
      <c r="U23" t="s">
        <v>8316</v>
      </c>
    </row>
    <row r="24" spans="1:21" x14ac:dyDescent="0.4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>
        <v>42047.291666666672</v>
      </c>
      <c r="L24">
        <v>42018.94159722222</v>
      </c>
      <c r="M24">
        <v>1</v>
      </c>
      <c r="N24" t="b">
        <v>0</v>
      </c>
      <c r="O24">
        <v>28</v>
      </c>
      <c r="P24" t="b">
        <v>1</v>
      </c>
      <c r="Q24" t="s">
        <v>8269</v>
      </c>
      <c r="R24">
        <v>105</v>
      </c>
      <c r="S24">
        <v>47</v>
      </c>
      <c r="T24" t="s">
        <v>8315</v>
      </c>
      <c r="U24" t="s">
        <v>8316</v>
      </c>
    </row>
    <row r="25" spans="1:21" x14ac:dyDescent="0.4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>
        <v>42052.207638888889</v>
      </c>
      <c r="L25">
        <v>42026.924976851849</v>
      </c>
      <c r="M25">
        <v>1</v>
      </c>
      <c r="N25" t="b">
        <v>0</v>
      </c>
      <c r="O25">
        <v>18</v>
      </c>
      <c r="P25" t="b">
        <v>1</v>
      </c>
      <c r="Q25" t="s">
        <v>8269</v>
      </c>
      <c r="R25">
        <v>120</v>
      </c>
      <c r="S25">
        <v>66.67</v>
      </c>
      <c r="T25" t="s">
        <v>8315</v>
      </c>
      <c r="U25" t="s">
        <v>8316</v>
      </c>
    </row>
    <row r="26" spans="1:21" x14ac:dyDescent="0.4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>
        <v>41941.787534722222</v>
      </c>
      <c r="L26">
        <v>41920.787534722222</v>
      </c>
      <c r="M26">
        <v>10</v>
      </c>
      <c r="N26" t="b">
        <v>0</v>
      </c>
      <c r="O26">
        <v>108</v>
      </c>
      <c r="P26" t="b">
        <v>1</v>
      </c>
      <c r="Q26" t="s">
        <v>8269</v>
      </c>
      <c r="R26">
        <v>119</v>
      </c>
      <c r="S26">
        <v>66.11</v>
      </c>
      <c r="T26" t="s">
        <v>8315</v>
      </c>
      <c r="U26" t="s">
        <v>8316</v>
      </c>
    </row>
    <row r="27" spans="1:21" x14ac:dyDescent="0.4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>
        <v>42587.875</v>
      </c>
      <c r="L27">
        <v>42558.189432870371</v>
      </c>
      <c r="M27">
        <v>7</v>
      </c>
      <c r="N27" t="b">
        <v>0</v>
      </c>
      <c r="O27">
        <v>142</v>
      </c>
      <c r="P27" t="b">
        <v>1</v>
      </c>
      <c r="Q27" t="s">
        <v>8269</v>
      </c>
      <c r="R27">
        <v>105</v>
      </c>
      <c r="S27">
        <v>36.86</v>
      </c>
      <c r="T27" t="s">
        <v>8315</v>
      </c>
      <c r="U27" t="s">
        <v>8316</v>
      </c>
    </row>
    <row r="28" spans="1:21" x14ac:dyDescent="0.4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>
        <v>41838.198518518519</v>
      </c>
      <c r="L28">
        <v>41808.198518518519</v>
      </c>
      <c r="M28">
        <v>6</v>
      </c>
      <c r="N28" t="b">
        <v>0</v>
      </c>
      <c r="O28">
        <v>38</v>
      </c>
      <c r="P28" t="b">
        <v>1</v>
      </c>
      <c r="Q28" t="s">
        <v>8269</v>
      </c>
      <c r="R28">
        <v>120</v>
      </c>
      <c r="S28">
        <v>31.5</v>
      </c>
      <c r="T28" t="s">
        <v>8315</v>
      </c>
      <c r="U28" t="s">
        <v>8316</v>
      </c>
    </row>
    <row r="29" spans="1:21" x14ac:dyDescent="0.4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>
        <v>42580.701886574068</v>
      </c>
      <c r="L29">
        <v>42550.701886574068</v>
      </c>
      <c r="M29">
        <v>6</v>
      </c>
      <c r="N29" t="b">
        <v>0</v>
      </c>
      <c r="O29">
        <v>20</v>
      </c>
      <c r="P29" t="b">
        <v>1</v>
      </c>
      <c r="Q29" t="s">
        <v>8269</v>
      </c>
      <c r="R29">
        <v>103</v>
      </c>
      <c r="S29">
        <v>102.5</v>
      </c>
      <c r="T29" t="s">
        <v>8315</v>
      </c>
      <c r="U29" t="s">
        <v>8316</v>
      </c>
    </row>
    <row r="30" spans="1:21" x14ac:dyDescent="0.4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>
        <v>42075.166666666672</v>
      </c>
      <c r="L30">
        <v>42056.013124999998</v>
      </c>
      <c r="M30">
        <v>2</v>
      </c>
      <c r="N30" t="b">
        <v>0</v>
      </c>
      <c r="O30">
        <v>24</v>
      </c>
      <c r="P30" t="b">
        <v>1</v>
      </c>
      <c r="Q30" t="s">
        <v>8269</v>
      </c>
      <c r="R30">
        <v>101</v>
      </c>
      <c r="S30">
        <v>126.46</v>
      </c>
      <c r="T30" t="s">
        <v>8315</v>
      </c>
      <c r="U30" t="s">
        <v>8316</v>
      </c>
    </row>
    <row r="31" spans="1:21" x14ac:dyDescent="0.4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>
        <v>42046.938692129625</v>
      </c>
      <c r="L31">
        <v>42016.938692129625</v>
      </c>
      <c r="M31">
        <v>1</v>
      </c>
      <c r="N31" t="b">
        <v>0</v>
      </c>
      <c r="O31">
        <v>66</v>
      </c>
      <c r="P31" t="b">
        <v>1</v>
      </c>
      <c r="Q31" t="s">
        <v>8269</v>
      </c>
      <c r="R31">
        <v>105</v>
      </c>
      <c r="S31">
        <v>47.88</v>
      </c>
      <c r="T31" t="s">
        <v>8315</v>
      </c>
      <c r="U31" t="s">
        <v>8316</v>
      </c>
    </row>
    <row r="32" spans="1:21" x14ac:dyDescent="0.4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>
        <v>42622.166666666672</v>
      </c>
      <c r="L32">
        <v>42591.899988425925</v>
      </c>
      <c r="M32">
        <v>8</v>
      </c>
      <c r="N32" t="b">
        <v>0</v>
      </c>
      <c r="O32">
        <v>28</v>
      </c>
      <c r="P32" t="b">
        <v>1</v>
      </c>
      <c r="Q32" t="s">
        <v>8269</v>
      </c>
      <c r="R32">
        <v>103</v>
      </c>
      <c r="S32">
        <v>73.209999999999994</v>
      </c>
      <c r="T32" t="s">
        <v>8315</v>
      </c>
      <c r="U32" t="s">
        <v>8316</v>
      </c>
    </row>
    <row r="33" spans="1:21" x14ac:dyDescent="0.4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>
        <v>42228.231006944443</v>
      </c>
      <c r="L33">
        <v>42183.231006944443</v>
      </c>
      <c r="M33">
        <v>6</v>
      </c>
      <c r="N33" t="b">
        <v>0</v>
      </c>
      <c r="O33">
        <v>24</v>
      </c>
      <c r="P33" t="b">
        <v>1</v>
      </c>
      <c r="Q33" t="s">
        <v>8269</v>
      </c>
      <c r="R33">
        <v>108</v>
      </c>
      <c r="S33">
        <v>89.67</v>
      </c>
      <c r="T33" t="s">
        <v>8315</v>
      </c>
      <c r="U33" t="s">
        <v>8316</v>
      </c>
    </row>
    <row r="34" spans="1:21" x14ac:dyDescent="0.4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>
        <v>41796.958333333336</v>
      </c>
      <c r="L34">
        <v>41780.525937500002</v>
      </c>
      <c r="M34">
        <v>5</v>
      </c>
      <c r="N34" t="b">
        <v>0</v>
      </c>
      <c r="O34">
        <v>20</v>
      </c>
      <c r="P34" t="b">
        <v>1</v>
      </c>
      <c r="Q34" t="s">
        <v>8269</v>
      </c>
      <c r="R34">
        <v>104</v>
      </c>
      <c r="S34">
        <v>36.5</v>
      </c>
      <c r="T34" t="s">
        <v>8315</v>
      </c>
      <c r="U34" t="s">
        <v>8316</v>
      </c>
    </row>
    <row r="35" spans="1:21" x14ac:dyDescent="0.4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>
        <v>42201</v>
      </c>
      <c r="L35">
        <v>42158.065694444449</v>
      </c>
      <c r="M35">
        <v>6</v>
      </c>
      <c r="N35" t="b">
        <v>0</v>
      </c>
      <c r="O35">
        <v>141</v>
      </c>
      <c r="P35" t="b">
        <v>1</v>
      </c>
      <c r="Q35" t="s">
        <v>8269</v>
      </c>
      <c r="R35">
        <v>128</v>
      </c>
      <c r="S35">
        <v>90.74</v>
      </c>
      <c r="T35" t="s">
        <v>8315</v>
      </c>
      <c r="U35" t="s">
        <v>8316</v>
      </c>
    </row>
    <row r="36" spans="1:21" x14ac:dyDescent="0.4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>
        <v>42184.873124999998</v>
      </c>
      <c r="L36">
        <v>42154.873124999998</v>
      </c>
      <c r="M36">
        <v>5</v>
      </c>
      <c r="N36" t="b">
        <v>0</v>
      </c>
      <c r="O36">
        <v>93</v>
      </c>
      <c r="P36" t="b">
        <v>1</v>
      </c>
      <c r="Q36" t="s">
        <v>8269</v>
      </c>
      <c r="R36">
        <v>126</v>
      </c>
      <c r="S36">
        <v>67.739999999999995</v>
      </c>
      <c r="T36" t="s">
        <v>8315</v>
      </c>
      <c r="U36" t="s">
        <v>8316</v>
      </c>
    </row>
    <row r="37" spans="1:21" x14ac:dyDescent="0.4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>
        <v>42238.84646990741</v>
      </c>
      <c r="L37">
        <v>42208.84646990741</v>
      </c>
      <c r="M37">
        <v>7</v>
      </c>
      <c r="N37" t="b">
        <v>0</v>
      </c>
      <c r="O37">
        <v>69</v>
      </c>
      <c r="P37" t="b">
        <v>1</v>
      </c>
      <c r="Q37" t="s">
        <v>8269</v>
      </c>
      <c r="R37">
        <v>100</v>
      </c>
      <c r="S37">
        <v>65.38</v>
      </c>
      <c r="T37" t="s">
        <v>8315</v>
      </c>
      <c r="U37" t="s">
        <v>8316</v>
      </c>
    </row>
    <row r="38" spans="1:21" x14ac:dyDescent="0.4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>
        <v>42459.610416666663</v>
      </c>
      <c r="L38">
        <v>42451.496817129635</v>
      </c>
      <c r="M38">
        <v>3</v>
      </c>
      <c r="N38" t="b">
        <v>0</v>
      </c>
      <c r="O38">
        <v>21</v>
      </c>
      <c r="P38" t="b">
        <v>1</v>
      </c>
      <c r="Q38" t="s">
        <v>8269</v>
      </c>
      <c r="R38">
        <v>102</v>
      </c>
      <c r="S38">
        <v>121.9</v>
      </c>
      <c r="T38" t="s">
        <v>8315</v>
      </c>
      <c r="U38" t="s">
        <v>8316</v>
      </c>
    </row>
    <row r="39" spans="1:21" x14ac:dyDescent="0.4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>
        <v>41791.165972222225</v>
      </c>
      <c r="L39">
        <v>41759.13962962963</v>
      </c>
      <c r="M39">
        <v>4</v>
      </c>
      <c r="N39" t="b">
        <v>0</v>
      </c>
      <c r="O39">
        <v>57</v>
      </c>
      <c r="P39" t="b">
        <v>1</v>
      </c>
      <c r="Q39" t="s">
        <v>8269</v>
      </c>
      <c r="R39">
        <v>108</v>
      </c>
      <c r="S39">
        <v>47.46</v>
      </c>
      <c r="T39" t="s">
        <v>8315</v>
      </c>
      <c r="U39" t="s">
        <v>8316</v>
      </c>
    </row>
    <row r="40" spans="1:21" x14ac:dyDescent="0.4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>
        <v>42718.742604166662</v>
      </c>
      <c r="L40">
        <v>42693.742604166662</v>
      </c>
      <c r="M40">
        <v>11</v>
      </c>
      <c r="N40" t="b">
        <v>0</v>
      </c>
      <c r="O40">
        <v>96</v>
      </c>
      <c r="P40" t="b">
        <v>1</v>
      </c>
      <c r="Q40" t="s">
        <v>8269</v>
      </c>
      <c r="R40">
        <v>128</v>
      </c>
      <c r="S40">
        <v>37.21</v>
      </c>
      <c r="T40" t="s">
        <v>8315</v>
      </c>
      <c r="U40" t="s">
        <v>8316</v>
      </c>
    </row>
    <row r="41" spans="1:21" x14ac:dyDescent="0.4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>
        <v>42270.598217592589</v>
      </c>
      <c r="L41">
        <v>42250.598217592589</v>
      </c>
      <c r="M41">
        <v>9</v>
      </c>
      <c r="N41" t="b">
        <v>0</v>
      </c>
      <c r="O41">
        <v>102</v>
      </c>
      <c r="P41" t="b">
        <v>1</v>
      </c>
      <c r="Q41" t="s">
        <v>8269</v>
      </c>
      <c r="R41">
        <v>106</v>
      </c>
      <c r="S41">
        <v>103.95</v>
      </c>
      <c r="T41" t="s">
        <v>8315</v>
      </c>
      <c r="U41" t="s">
        <v>8316</v>
      </c>
    </row>
    <row r="42" spans="1:21" x14ac:dyDescent="0.4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>
        <v>42090.642268518524</v>
      </c>
      <c r="L42">
        <v>42060.683935185181</v>
      </c>
      <c r="M42">
        <v>2</v>
      </c>
      <c r="N42" t="b">
        <v>0</v>
      </c>
      <c r="O42">
        <v>94</v>
      </c>
      <c r="P42" t="b">
        <v>1</v>
      </c>
      <c r="Q42" t="s">
        <v>8269</v>
      </c>
      <c r="R42">
        <v>100</v>
      </c>
      <c r="S42">
        <v>63.83</v>
      </c>
      <c r="T42" t="s">
        <v>8315</v>
      </c>
      <c r="U42" t="s">
        <v>8316</v>
      </c>
    </row>
    <row r="43" spans="1:21" x14ac:dyDescent="0.4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>
        <v>42168.071527777778</v>
      </c>
      <c r="L43">
        <v>42136.270787037036</v>
      </c>
      <c r="M43">
        <v>5</v>
      </c>
      <c r="N43" t="b">
        <v>0</v>
      </c>
      <c r="O43">
        <v>15</v>
      </c>
      <c r="P43" t="b">
        <v>1</v>
      </c>
      <c r="Q43" t="s">
        <v>8269</v>
      </c>
      <c r="R43">
        <v>117</v>
      </c>
      <c r="S43">
        <v>50.67</v>
      </c>
      <c r="T43" t="s">
        <v>8315</v>
      </c>
      <c r="U43" t="s">
        <v>8316</v>
      </c>
    </row>
    <row r="44" spans="1:21" x14ac:dyDescent="0.4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>
        <v>42195.291666666672</v>
      </c>
      <c r="L44">
        <v>42171.034861111111</v>
      </c>
      <c r="M44">
        <v>6</v>
      </c>
      <c r="N44" t="b">
        <v>0</v>
      </c>
      <c r="O44">
        <v>19</v>
      </c>
      <c r="P44" t="b">
        <v>1</v>
      </c>
      <c r="Q44" t="s">
        <v>8269</v>
      </c>
      <c r="R44">
        <v>108</v>
      </c>
      <c r="S44">
        <v>113.42</v>
      </c>
      <c r="T44" t="s">
        <v>8315</v>
      </c>
      <c r="U44" t="s">
        <v>8316</v>
      </c>
    </row>
    <row r="45" spans="1:21" x14ac:dyDescent="0.4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>
        <v>42524.6875</v>
      </c>
      <c r="L45">
        <v>42494.683634259258</v>
      </c>
      <c r="M45">
        <v>5</v>
      </c>
      <c r="N45" t="b">
        <v>0</v>
      </c>
      <c r="O45">
        <v>23</v>
      </c>
      <c r="P45" t="b">
        <v>1</v>
      </c>
      <c r="Q45" t="s">
        <v>8269</v>
      </c>
      <c r="R45">
        <v>120</v>
      </c>
      <c r="S45">
        <v>104.57</v>
      </c>
      <c r="T45" t="s">
        <v>8315</v>
      </c>
      <c r="U45" t="s">
        <v>8316</v>
      </c>
    </row>
    <row r="46" spans="1:21" x14ac:dyDescent="0.4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>
        <v>41771.165972222225</v>
      </c>
      <c r="L46">
        <v>41758.839675925927</v>
      </c>
      <c r="M46">
        <v>4</v>
      </c>
      <c r="N46" t="b">
        <v>0</v>
      </c>
      <c r="O46">
        <v>11</v>
      </c>
      <c r="P46" t="b">
        <v>1</v>
      </c>
      <c r="Q46" t="s">
        <v>8269</v>
      </c>
      <c r="R46">
        <v>100</v>
      </c>
      <c r="S46">
        <v>272.73</v>
      </c>
      <c r="T46" t="s">
        <v>8315</v>
      </c>
      <c r="U46" t="s">
        <v>8316</v>
      </c>
    </row>
    <row r="47" spans="1:21" x14ac:dyDescent="0.4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>
        <v>42201.824884259258</v>
      </c>
      <c r="L47">
        <v>42171.824884259258</v>
      </c>
      <c r="M47">
        <v>6</v>
      </c>
      <c r="N47" t="b">
        <v>0</v>
      </c>
      <c r="O47">
        <v>52</v>
      </c>
      <c r="P47" t="b">
        <v>1</v>
      </c>
      <c r="Q47" t="s">
        <v>8269</v>
      </c>
      <c r="R47">
        <v>111</v>
      </c>
      <c r="S47">
        <v>63.85</v>
      </c>
      <c r="T47" t="s">
        <v>8315</v>
      </c>
      <c r="U47" t="s">
        <v>8316</v>
      </c>
    </row>
    <row r="48" spans="1:21" x14ac:dyDescent="0.4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>
        <v>42288.083333333328</v>
      </c>
      <c r="L48">
        <v>42268.127696759257</v>
      </c>
      <c r="M48">
        <v>9</v>
      </c>
      <c r="N48" t="b">
        <v>0</v>
      </c>
      <c r="O48">
        <v>35</v>
      </c>
      <c r="P48" t="b">
        <v>1</v>
      </c>
      <c r="Q48" t="s">
        <v>8269</v>
      </c>
      <c r="R48">
        <v>108</v>
      </c>
      <c r="S48">
        <v>83.51</v>
      </c>
      <c r="T48" t="s">
        <v>8315</v>
      </c>
      <c r="U48" t="s">
        <v>8316</v>
      </c>
    </row>
    <row r="49" spans="1:21" x14ac:dyDescent="0.4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>
        <v>42784.207638888889</v>
      </c>
      <c r="L49">
        <v>42746.261782407411</v>
      </c>
      <c r="M49">
        <v>1</v>
      </c>
      <c r="N49" t="b">
        <v>0</v>
      </c>
      <c r="O49">
        <v>11</v>
      </c>
      <c r="P49" t="b">
        <v>1</v>
      </c>
      <c r="Q49" t="s">
        <v>8269</v>
      </c>
      <c r="R49">
        <v>108</v>
      </c>
      <c r="S49">
        <v>44.09</v>
      </c>
      <c r="T49" t="s">
        <v>8315</v>
      </c>
      <c r="U49" t="s">
        <v>8316</v>
      </c>
    </row>
    <row r="50" spans="1:21" x14ac:dyDescent="0.4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>
        <v>41864.916666666664</v>
      </c>
      <c r="L50">
        <v>41842.607592592591</v>
      </c>
      <c r="M50">
        <v>7</v>
      </c>
      <c r="N50" t="b">
        <v>0</v>
      </c>
      <c r="O50">
        <v>54</v>
      </c>
      <c r="P50" t="b">
        <v>1</v>
      </c>
      <c r="Q50" t="s">
        <v>8269</v>
      </c>
      <c r="R50">
        <v>120</v>
      </c>
      <c r="S50">
        <v>44.54</v>
      </c>
      <c r="T50" t="s">
        <v>8315</v>
      </c>
      <c r="U50" t="s">
        <v>8316</v>
      </c>
    </row>
    <row r="51" spans="1:21" x14ac:dyDescent="0.4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>
        <v>41876.207638888889</v>
      </c>
      <c r="L51">
        <v>41853.240208333329</v>
      </c>
      <c r="M51">
        <v>8</v>
      </c>
      <c r="N51" t="b">
        <v>0</v>
      </c>
      <c r="O51">
        <v>31</v>
      </c>
      <c r="P51" t="b">
        <v>1</v>
      </c>
      <c r="Q51" t="s">
        <v>8269</v>
      </c>
      <c r="R51">
        <v>111</v>
      </c>
      <c r="S51">
        <v>125.81</v>
      </c>
      <c r="T51" t="s">
        <v>8315</v>
      </c>
      <c r="U51" t="s">
        <v>8316</v>
      </c>
    </row>
    <row r="52" spans="1:21" x14ac:dyDescent="0.4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>
        <v>42089.166666666672</v>
      </c>
      <c r="L52">
        <v>42061.212488425925</v>
      </c>
      <c r="M52">
        <v>2</v>
      </c>
      <c r="N52" t="b">
        <v>0</v>
      </c>
      <c r="O52">
        <v>108</v>
      </c>
      <c r="P52" t="b">
        <v>1</v>
      </c>
      <c r="Q52" t="s">
        <v>8269</v>
      </c>
      <c r="R52">
        <v>110</v>
      </c>
      <c r="S52">
        <v>50.75</v>
      </c>
      <c r="T52" t="s">
        <v>8315</v>
      </c>
      <c r="U52" t="s">
        <v>8316</v>
      </c>
    </row>
    <row r="53" spans="1:21" x14ac:dyDescent="0.4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>
        <v>42064.290972222225</v>
      </c>
      <c r="L53">
        <v>42036.24428240741</v>
      </c>
      <c r="M53">
        <v>2</v>
      </c>
      <c r="N53" t="b">
        <v>0</v>
      </c>
      <c r="O53">
        <v>20</v>
      </c>
      <c r="P53" t="b">
        <v>1</v>
      </c>
      <c r="Q53" t="s">
        <v>8269</v>
      </c>
      <c r="R53">
        <v>122</v>
      </c>
      <c r="S53">
        <v>60.9</v>
      </c>
      <c r="T53" t="s">
        <v>8315</v>
      </c>
      <c r="U53" t="s">
        <v>8316</v>
      </c>
    </row>
    <row r="54" spans="1:21" x14ac:dyDescent="0.4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>
        <v>42187.470185185186</v>
      </c>
      <c r="L54">
        <v>42157.470185185186</v>
      </c>
      <c r="M54">
        <v>6</v>
      </c>
      <c r="N54" t="b">
        <v>0</v>
      </c>
      <c r="O54">
        <v>98</v>
      </c>
      <c r="P54" t="b">
        <v>1</v>
      </c>
      <c r="Q54" t="s">
        <v>8269</v>
      </c>
      <c r="R54">
        <v>107</v>
      </c>
      <c r="S54">
        <v>109.03</v>
      </c>
      <c r="T54" t="s">
        <v>8315</v>
      </c>
      <c r="U54" t="s">
        <v>8316</v>
      </c>
    </row>
    <row r="55" spans="1:21" x14ac:dyDescent="0.4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>
        <v>41857.897222222222</v>
      </c>
      <c r="L55">
        <v>41827.909942129627</v>
      </c>
      <c r="M55">
        <v>7</v>
      </c>
      <c r="N55" t="b">
        <v>0</v>
      </c>
      <c r="O55">
        <v>196</v>
      </c>
      <c r="P55" t="b">
        <v>1</v>
      </c>
      <c r="Q55" t="s">
        <v>8269</v>
      </c>
      <c r="R55">
        <v>101</v>
      </c>
      <c r="S55">
        <v>25.69</v>
      </c>
      <c r="T55" t="s">
        <v>8315</v>
      </c>
      <c r="U55" t="s">
        <v>8316</v>
      </c>
    </row>
    <row r="56" spans="1:21" x14ac:dyDescent="0.4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>
        <v>42192.729548611111</v>
      </c>
      <c r="L56">
        <v>42162.729548611111</v>
      </c>
      <c r="M56">
        <v>6</v>
      </c>
      <c r="N56" t="b">
        <v>0</v>
      </c>
      <c r="O56">
        <v>39</v>
      </c>
      <c r="P56" t="b">
        <v>1</v>
      </c>
      <c r="Q56" t="s">
        <v>8269</v>
      </c>
      <c r="R56">
        <v>109</v>
      </c>
      <c r="S56">
        <v>41.92</v>
      </c>
      <c r="T56" t="s">
        <v>8315</v>
      </c>
      <c r="U56" t="s">
        <v>8316</v>
      </c>
    </row>
    <row r="57" spans="1:21" x14ac:dyDescent="0.4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>
        <v>42263.738564814819</v>
      </c>
      <c r="L57">
        <v>42233.738564814819</v>
      </c>
      <c r="M57">
        <v>8</v>
      </c>
      <c r="N57" t="b">
        <v>0</v>
      </c>
      <c r="O57">
        <v>128</v>
      </c>
      <c r="P57" t="b">
        <v>1</v>
      </c>
      <c r="Q57" t="s">
        <v>8269</v>
      </c>
      <c r="R57">
        <v>114</v>
      </c>
      <c r="S57">
        <v>88.77</v>
      </c>
      <c r="T57" t="s">
        <v>8315</v>
      </c>
      <c r="U57" t="s">
        <v>8316</v>
      </c>
    </row>
    <row r="58" spans="1:21" x14ac:dyDescent="0.4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>
        <v>42072.156157407408</v>
      </c>
      <c r="L58">
        <v>42042.197824074072</v>
      </c>
      <c r="M58">
        <v>2</v>
      </c>
      <c r="N58" t="b">
        <v>0</v>
      </c>
      <c r="O58">
        <v>71</v>
      </c>
      <c r="P58" t="b">
        <v>1</v>
      </c>
      <c r="Q58" t="s">
        <v>8269</v>
      </c>
      <c r="R58">
        <v>114</v>
      </c>
      <c r="S58">
        <v>80.23</v>
      </c>
      <c r="T58" t="s">
        <v>8315</v>
      </c>
      <c r="U58" t="s">
        <v>8316</v>
      </c>
    </row>
    <row r="59" spans="1:21" x14ac:dyDescent="0.4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>
        <v>42599.165972222225</v>
      </c>
      <c r="L59">
        <v>42585.523842592593</v>
      </c>
      <c r="M59">
        <v>8</v>
      </c>
      <c r="N59" t="b">
        <v>0</v>
      </c>
      <c r="O59">
        <v>47</v>
      </c>
      <c r="P59" t="b">
        <v>1</v>
      </c>
      <c r="Q59" t="s">
        <v>8269</v>
      </c>
      <c r="R59">
        <v>106</v>
      </c>
      <c r="S59">
        <v>78.94</v>
      </c>
      <c r="T59" t="s">
        <v>8315</v>
      </c>
      <c r="U59" t="s">
        <v>8316</v>
      </c>
    </row>
    <row r="60" spans="1:21" x14ac:dyDescent="0.4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>
        <v>41838.669571759259</v>
      </c>
      <c r="L60">
        <v>41808.669571759259</v>
      </c>
      <c r="M60">
        <v>6</v>
      </c>
      <c r="N60" t="b">
        <v>0</v>
      </c>
      <c r="O60">
        <v>91</v>
      </c>
      <c r="P60" t="b">
        <v>1</v>
      </c>
      <c r="Q60" t="s">
        <v>8269</v>
      </c>
      <c r="R60">
        <v>106</v>
      </c>
      <c r="S60">
        <v>69.89</v>
      </c>
      <c r="T60" t="s">
        <v>8315</v>
      </c>
      <c r="U60" t="s">
        <v>8316</v>
      </c>
    </row>
    <row r="61" spans="1:21" x14ac:dyDescent="0.4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>
        <v>41882.658310185187</v>
      </c>
      <c r="L61">
        <v>41852.658310185187</v>
      </c>
      <c r="M61">
        <v>8</v>
      </c>
      <c r="N61" t="b">
        <v>0</v>
      </c>
      <c r="O61">
        <v>43</v>
      </c>
      <c r="P61" t="b">
        <v>1</v>
      </c>
      <c r="Q61" t="s">
        <v>8269</v>
      </c>
      <c r="R61">
        <v>100</v>
      </c>
      <c r="S61">
        <v>74.53</v>
      </c>
      <c r="T61" t="s">
        <v>8315</v>
      </c>
      <c r="U61" t="s">
        <v>8316</v>
      </c>
    </row>
    <row r="62" spans="1:21" x14ac:dyDescent="0.4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>
        <v>42709.041666666672</v>
      </c>
      <c r="L62">
        <v>42694.110185185185</v>
      </c>
      <c r="M62">
        <v>11</v>
      </c>
      <c r="N62" t="b">
        <v>0</v>
      </c>
      <c r="O62">
        <v>17</v>
      </c>
      <c r="P62" t="b">
        <v>1</v>
      </c>
      <c r="Q62" t="s">
        <v>8269</v>
      </c>
      <c r="R62">
        <v>105</v>
      </c>
      <c r="S62">
        <v>123.94</v>
      </c>
      <c r="T62" t="s">
        <v>8315</v>
      </c>
      <c r="U62" t="s">
        <v>8316</v>
      </c>
    </row>
    <row r="63" spans="1:21" x14ac:dyDescent="0.4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>
        <v>42370.166666666672</v>
      </c>
      <c r="L63">
        <v>42341.818379629629</v>
      </c>
      <c r="M63">
        <v>12</v>
      </c>
      <c r="N63" t="b">
        <v>0</v>
      </c>
      <c r="O63">
        <v>33</v>
      </c>
      <c r="P63" t="b">
        <v>1</v>
      </c>
      <c r="Q63" t="s">
        <v>8269</v>
      </c>
      <c r="R63">
        <v>175</v>
      </c>
      <c r="S63">
        <v>264.85000000000002</v>
      </c>
      <c r="T63" t="s">
        <v>8315</v>
      </c>
      <c r="U63" t="s">
        <v>8316</v>
      </c>
    </row>
    <row r="64" spans="1:21" x14ac:dyDescent="0.4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>
        <v>41908.065972222219</v>
      </c>
      <c r="L64">
        <v>41880.061006944445</v>
      </c>
      <c r="M64">
        <v>8</v>
      </c>
      <c r="N64" t="b">
        <v>0</v>
      </c>
      <c r="O64">
        <v>87</v>
      </c>
      <c r="P64" t="b">
        <v>1</v>
      </c>
      <c r="Q64" t="s">
        <v>8269</v>
      </c>
      <c r="R64">
        <v>102</v>
      </c>
      <c r="S64">
        <v>58.62</v>
      </c>
      <c r="T64" t="s">
        <v>8315</v>
      </c>
      <c r="U64" t="s">
        <v>8316</v>
      </c>
    </row>
    <row r="65" spans="1:21" x14ac:dyDescent="0.4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>
        <v>41970.125</v>
      </c>
      <c r="L65">
        <v>41941.683865740742</v>
      </c>
      <c r="M65">
        <v>10</v>
      </c>
      <c r="N65" t="b">
        <v>0</v>
      </c>
      <c r="O65">
        <v>113</v>
      </c>
      <c r="P65" t="b">
        <v>1</v>
      </c>
      <c r="Q65" t="s">
        <v>8269</v>
      </c>
      <c r="R65">
        <v>100</v>
      </c>
      <c r="S65">
        <v>70.88</v>
      </c>
      <c r="T65" t="s">
        <v>8315</v>
      </c>
      <c r="U65" t="s">
        <v>8316</v>
      </c>
    </row>
    <row r="66" spans="1:21" x14ac:dyDescent="0.4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>
        <v>42086.093055555553</v>
      </c>
      <c r="L66">
        <v>42026.88118055556</v>
      </c>
      <c r="M66">
        <v>1</v>
      </c>
      <c r="N66" t="b">
        <v>0</v>
      </c>
      <c r="O66">
        <v>30</v>
      </c>
      <c r="P66" t="b">
        <v>1</v>
      </c>
      <c r="Q66" t="s">
        <v>8269</v>
      </c>
      <c r="R66">
        <v>114</v>
      </c>
      <c r="S66">
        <v>113.57</v>
      </c>
      <c r="T66" t="s">
        <v>8315</v>
      </c>
      <c r="U66" t="s">
        <v>8316</v>
      </c>
    </row>
    <row r="67" spans="1:21" x14ac:dyDescent="0.4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>
        <v>41932.249305555553</v>
      </c>
      <c r="L67">
        <v>41922.640590277777</v>
      </c>
      <c r="M67">
        <v>10</v>
      </c>
      <c r="N67" t="b">
        <v>0</v>
      </c>
      <c r="O67">
        <v>16</v>
      </c>
      <c r="P67" t="b">
        <v>1</v>
      </c>
      <c r="Q67" t="s">
        <v>8269</v>
      </c>
      <c r="R67">
        <v>129</v>
      </c>
      <c r="S67">
        <v>60.69</v>
      </c>
      <c r="T67" t="s">
        <v>8315</v>
      </c>
      <c r="U67" t="s">
        <v>8316</v>
      </c>
    </row>
    <row r="68" spans="1:21" x14ac:dyDescent="0.4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>
        <v>42010.25</v>
      </c>
      <c r="L68">
        <v>41993.824340277773</v>
      </c>
      <c r="M68">
        <v>12</v>
      </c>
      <c r="N68" t="b">
        <v>0</v>
      </c>
      <c r="O68">
        <v>46</v>
      </c>
      <c r="P68" t="b">
        <v>1</v>
      </c>
      <c r="Q68" t="s">
        <v>8269</v>
      </c>
      <c r="R68">
        <v>101</v>
      </c>
      <c r="S68">
        <v>110.22</v>
      </c>
      <c r="T68" t="s">
        <v>8315</v>
      </c>
      <c r="U68" t="s">
        <v>8316</v>
      </c>
    </row>
    <row r="69" spans="1:21" x14ac:dyDescent="0.4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>
        <v>42240.083333333328</v>
      </c>
      <c r="L69">
        <v>42219.915856481486</v>
      </c>
      <c r="M69">
        <v>8</v>
      </c>
      <c r="N69" t="b">
        <v>0</v>
      </c>
      <c r="O69">
        <v>24</v>
      </c>
      <c r="P69" t="b">
        <v>1</v>
      </c>
      <c r="Q69" t="s">
        <v>8269</v>
      </c>
      <c r="R69">
        <v>109</v>
      </c>
      <c r="S69">
        <v>136.46</v>
      </c>
      <c r="T69" t="s">
        <v>8315</v>
      </c>
      <c r="U69" t="s">
        <v>8316</v>
      </c>
    </row>
    <row r="70" spans="1:21" x14ac:dyDescent="0.4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>
        <v>41950.011053240742</v>
      </c>
      <c r="L70">
        <v>41909.969386574077</v>
      </c>
      <c r="M70">
        <v>9</v>
      </c>
      <c r="N70" t="b">
        <v>1</v>
      </c>
      <c r="O70">
        <v>213</v>
      </c>
      <c r="P70" t="b">
        <v>1</v>
      </c>
      <c r="Q70" t="s">
        <v>8269</v>
      </c>
      <c r="R70">
        <v>118</v>
      </c>
      <c r="S70">
        <v>110.35</v>
      </c>
      <c r="T70" t="s">
        <v>8315</v>
      </c>
      <c r="U70" t="s">
        <v>8316</v>
      </c>
    </row>
    <row r="71" spans="1:21" x14ac:dyDescent="0.4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>
        <v>41913.166666666664</v>
      </c>
      <c r="L71">
        <v>41891.665324074071</v>
      </c>
      <c r="M71">
        <v>9</v>
      </c>
      <c r="N71" t="b">
        <v>1</v>
      </c>
      <c r="O71">
        <v>57</v>
      </c>
      <c r="P71" t="b">
        <v>1</v>
      </c>
      <c r="Q71" t="s">
        <v>8269</v>
      </c>
      <c r="R71">
        <v>131</v>
      </c>
      <c r="S71">
        <v>41.42</v>
      </c>
      <c r="T71" t="s">
        <v>8315</v>
      </c>
      <c r="U71" t="s">
        <v>8316</v>
      </c>
    </row>
    <row r="72" spans="1:21" x14ac:dyDescent="0.4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>
        <v>41250.083333333336</v>
      </c>
      <c r="L72">
        <v>41226.017361111109</v>
      </c>
      <c r="M72">
        <v>11</v>
      </c>
      <c r="N72" t="b">
        <v>1</v>
      </c>
      <c r="O72">
        <v>25</v>
      </c>
      <c r="P72" t="b">
        <v>1</v>
      </c>
      <c r="Q72" t="s">
        <v>8269</v>
      </c>
      <c r="R72">
        <v>104</v>
      </c>
      <c r="S72">
        <v>52</v>
      </c>
      <c r="T72" t="s">
        <v>8315</v>
      </c>
      <c r="U72" t="s">
        <v>8316</v>
      </c>
    </row>
    <row r="73" spans="1:21" x14ac:dyDescent="0.4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>
        <v>40568.166666666664</v>
      </c>
      <c r="L73">
        <v>40478.263923611114</v>
      </c>
      <c r="M73">
        <v>10</v>
      </c>
      <c r="N73" t="b">
        <v>1</v>
      </c>
      <c r="O73">
        <v>104</v>
      </c>
      <c r="P73" t="b">
        <v>1</v>
      </c>
      <c r="Q73" t="s">
        <v>8269</v>
      </c>
      <c r="R73">
        <v>101</v>
      </c>
      <c r="S73">
        <v>33.99</v>
      </c>
      <c r="T73" t="s">
        <v>8315</v>
      </c>
      <c r="U73" t="s">
        <v>8316</v>
      </c>
    </row>
    <row r="74" spans="1:21" x14ac:dyDescent="0.4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>
        <v>41892.83997685185</v>
      </c>
      <c r="L74">
        <v>41862.83997685185</v>
      </c>
      <c r="M74">
        <v>8</v>
      </c>
      <c r="N74" t="b">
        <v>1</v>
      </c>
      <c r="O74">
        <v>34</v>
      </c>
      <c r="P74" t="b">
        <v>1</v>
      </c>
      <c r="Q74" t="s">
        <v>8269</v>
      </c>
      <c r="R74">
        <v>100</v>
      </c>
      <c r="S74">
        <v>103.35</v>
      </c>
      <c r="T74" t="s">
        <v>8315</v>
      </c>
      <c r="U74" t="s">
        <v>8316</v>
      </c>
    </row>
    <row r="75" spans="1:21" x14ac:dyDescent="0.4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>
        <v>40664.207638888889</v>
      </c>
      <c r="L75">
        <v>40633.154363425929</v>
      </c>
      <c r="M75">
        <v>3</v>
      </c>
      <c r="N75" t="b">
        <v>1</v>
      </c>
      <c r="O75">
        <v>241</v>
      </c>
      <c r="P75" t="b">
        <v>1</v>
      </c>
      <c r="Q75" t="s">
        <v>8269</v>
      </c>
      <c r="R75">
        <v>336</v>
      </c>
      <c r="S75">
        <v>41.77</v>
      </c>
      <c r="T75" t="s">
        <v>8315</v>
      </c>
      <c r="U75" t="s">
        <v>8316</v>
      </c>
    </row>
    <row r="76" spans="1:21" x14ac:dyDescent="0.4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>
        <v>41000.834004629629</v>
      </c>
      <c r="L76">
        <v>40970.875671296293</v>
      </c>
      <c r="M76">
        <v>3</v>
      </c>
      <c r="N76" t="b">
        <v>1</v>
      </c>
      <c r="O76">
        <v>123</v>
      </c>
      <c r="P76" t="b">
        <v>1</v>
      </c>
      <c r="Q76" t="s">
        <v>8269</v>
      </c>
      <c r="R76">
        <v>113</v>
      </c>
      <c r="S76">
        <v>64.27</v>
      </c>
      <c r="T76" t="s">
        <v>8315</v>
      </c>
      <c r="U76" t="s">
        <v>8316</v>
      </c>
    </row>
    <row r="77" spans="1:21" x14ac:dyDescent="0.4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>
        <v>41061.953055555554</v>
      </c>
      <c r="L77">
        <v>41026.953055555554</v>
      </c>
      <c r="M77">
        <v>4</v>
      </c>
      <c r="N77" t="b">
        <v>1</v>
      </c>
      <c r="O77">
        <v>89</v>
      </c>
      <c r="P77" t="b">
        <v>1</v>
      </c>
      <c r="Q77" t="s">
        <v>8269</v>
      </c>
      <c r="R77">
        <v>102</v>
      </c>
      <c r="S77">
        <v>62.92</v>
      </c>
      <c r="T77" t="s">
        <v>8315</v>
      </c>
      <c r="U77" t="s">
        <v>8316</v>
      </c>
    </row>
    <row r="78" spans="1:21" x14ac:dyDescent="0.4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>
        <v>41839.208333333336</v>
      </c>
      <c r="L78">
        <v>41829.788252314815</v>
      </c>
      <c r="M78">
        <v>7</v>
      </c>
      <c r="N78" t="b">
        <v>1</v>
      </c>
      <c r="O78">
        <v>41</v>
      </c>
      <c r="P78" t="b">
        <v>1</v>
      </c>
      <c r="Q78" t="s">
        <v>8269</v>
      </c>
      <c r="R78">
        <v>101</v>
      </c>
      <c r="S78">
        <v>98.54</v>
      </c>
      <c r="T78" t="s">
        <v>8315</v>
      </c>
      <c r="U78" t="s">
        <v>8316</v>
      </c>
    </row>
    <row r="79" spans="1:21" x14ac:dyDescent="0.4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>
        <v>41477.839722222219</v>
      </c>
      <c r="L79">
        <v>41447.839722222219</v>
      </c>
      <c r="M79">
        <v>6</v>
      </c>
      <c r="N79" t="b">
        <v>1</v>
      </c>
      <c r="O79">
        <v>69</v>
      </c>
      <c r="P79" t="b">
        <v>1</v>
      </c>
      <c r="Q79" t="s">
        <v>8269</v>
      </c>
      <c r="R79">
        <v>114</v>
      </c>
      <c r="S79">
        <v>82.61</v>
      </c>
      <c r="T79" t="s">
        <v>8315</v>
      </c>
      <c r="U79" t="s">
        <v>8316</v>
      </c>
    </row>
    <row r="80" spans="1:21" x14ac:dyDescent="0.4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>
        <v>40926.958333333336</v>
      </c>
      <c r="L80">
        <v>40884.066678240742</v>
      </c>
      <c r="M80">
        <v>12</v>
      </c>
      <c r="N80" t="b">
        <v>1</v>
      </c>
      <c r="O80">
        <v>52</v>
      </c>
      <c r="P80" t="b">
        <v>1</v>
      </c>
      <c r="Q80" t="s">
        <v>8269</v>
      </c>
      <c r="R80">
        <v>133</v>
      </c>
      <c r="S80">
        <v>38.5</v>
      </c>
      <c r="T80" t="s">
        <v>8315</v>
      </c>
      <c r="U80" t="s">
        <v>8316</v>
      </c>
    </row>
    <row r="81" spans="1:21" x14ac:dyDescent="0.4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>
        <v>41864.207638888889</v>
      </c>
      <c r="L81">
        <v>41841.26489583333</v>
      </c>
      <c r="M81">
        <v>7</v>
      </c>
      <c r="N81" t="b">
        <v>1</v>
      </c>
      <c r="O81">
        <v>57</v>
      </c>
      <c r="P81" t="b">
        <v>1</v>
      </c>
      <c r="Q81" t="s">
        <v>8269</v>
      </c>
      <c r="R81">
        <v>102</v>
      </c>
      <c r="S81">
        <v>80.16</v>
      </c>
      <c r="T81" t="s">
        <v>8315</v>
      </c>
      <c r="U81" t="s">
        <v>8316</v>
      </c>
    </row>
    <row r="82" spans="1:21" x14ac:dyDescent="0.4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>
        <v>41827.083333333336</v>
      </c>
      <c r="L82">
        <v>41799.685902777775</v>
      </c>
      <c r="M82">
        <v>6</v>
      </c>
      <c r="N82" t="b">
        <v>1</v>
      </c>
      <c r="O82">
        <v>63</v>
      </c>
      <c r="P82" t="b">
        <v>1</v>
      </c>
      <c r="Q82" t="s">
        <v>8269</v>
      </c>
      <c r="R82">
        <v>127</v>
      </c>
      <c r="S82">
        <v>80.73</v>
      </c>
      <c r="T82" t="s">
        <v>8315</v>
      </c>
      <c r="U82" t="s">
        <v>8316</v>
      </c>
    </row>
    <row r="83" spans="1:21" x14ac:dyDescent="0.4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>
        <v>41805.753761574073</v>
      </c>
      <c r="L83">
        <v>41775.753761574073</v>
      </c>
      <c r="M83">
        <v>5</v>
      </c>
      <c r="N83" t="b">
        <v>1</v>
      </c>
      <c r="O83">
        <v>72</v>
      </c>
      <c r="P83" t="b">
        <v>1</v>
      </c>
      <c r="Q83" t="s">
        <v>8269</v>
      </c>
      <c r="R83">
        <v>111</v>
      </c>
      <c r="S83">
        <v>200.69</v>
      </c>
      <c r="T83" t="s">
        <v>8315</v>
      </c>
      <c r="U83" t="s">
        <v>8316</v>
      </c>
    </row>
    <row r="84" spans="1:21" x14ac:dyDescent="0.4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>
        <v>41799.80572916667</v>
      </c>
      <c r="L84">
        <v>41766.80572916667</v>
      </c>
      <c r="M84">
        <v>5</v>
      </c>
      <c r="N84" t="b">
        <v>1</v>
      </c>
      <c r="O84">
        <v>71</v>
      </c>
      <c r="P84" t="b">
        <v>1</v>
      </c>
      <c r="Q84" t="s">
        <v>8269</v>
      </c>
      <c r="R84">
        <v>107</v>
      </c>
      <c r="S84">
        <v>37.590000000000003</v>
      </c>
      <c r="T84" t="s">
        <v>8315</v>
      </c>
      <c r="U84" t="s">
        <v>8316</v>
      </c>
    </row>
    <row r="85" spans="1:21" x14ac:dyDescent="0.4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>
        <v>40666.165972222225</v>
      </c>
      <c r="L85">
        <v>40644.159259259257</v>
      </c>
      <c r="M85">
        <v>4</v>
      </c>
      <c r="N85" t="b">
        <v>1</v>
      </c>
      <c r="O85">
        <v>21</v>
      </c>
      <c r="P85" t="b">
        <v>1</v>
      </c>
      <c r="Q85" t="s">
        <v>8269</v>
      </c>
      <c r="R85">
        <v>163</v>
      </c>
      <c r="S85">
        <v>58.1</v>
      </c>
      <c r="T85" t="s">
        <v>8315</v>
      </c>
      <c r="U85" t="s">
        <v>8316</v>
      </c>
    </row>
    <row r="86" spans="1:21" x14ac:dyDescent="0.4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>
        <v>41969.332638888889</v>
      </c>
      <c r="L86">
        <v>41940.69158564815</v>
      </c>
      <c r="M86">
        <v>10</v>
      </c>
      <c r="N86" t="b">
        <v>1</v>
      </c>
      <c r="O86">
        <v>930</v>
      </c>
      <c r="P86" t="b">
        <v>1</v>
      </c>
      <c r="Q86" t="s">
        <v>8269</v>
      </c>
      <c r="R86">
        <v>160</v>
      </c>
      <c r="S86">
        <v>60.3</v>
      </c>
      <c r="T86" t="s">
        <v>8315</v>
      </c>
      <c r="U86" t="s">
        <v>8316</v>
      </c>
    </row>
    <row r="87" spans="1:21" x14ac:dyDescent="0.4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>
        <v>41853.175706018519</v>
      </c>
      <c r="L87">
        <v>41839.175706018519</v>
      </c>
      <c r="M87">
        <v>7</v>
      </c>
      <c r="N87" t="b">
        <v>1</v>
      </c>
      <c r="O87">
        <v>55</v>
      </c>
      <c r="P87" t="b">
        <v>1</v>
      </c>
      <c r="Q87" t="s">
        <v>8269</v>
      </c>
      <c r="R87">
        <v>116</v>
      </c>
      <c r="S87">
        <v>63.36</v>
      </c>
      <c r="T87" t="s">
        <v>8315</v>
      </c>
      <c r="U87" t="s">
        <v>8316</v>
      </c>
    </row>
    <row r="88" spans="1:21" x14ac:dyDescent="0.4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>
        <v>41803.916666666664</v>
      </c>
      <c r="L88">
        <v>41772.105937500004</v>
      </c>
      <c r="M88">
        <v>5</v>
      </c>
      <c r="N88" t="b">
        <v>1</v>
      </c>
      <c r="O88">
        <v>61</v>
      </c>
      <c r="P88" t="b">
        <v>1</v>
      </c>
      <c r="Q88" t="s">
        <v>8269</v>
      </c>
      <c r="R88">
        <v>124</v>
      </c>
      <c r="S88">
        <v>50.9</v>
      </c>
      <c r="T88" t="s">
        <v>8315</v>
      </c>
      <c r="U88" t="s">
        <v>8316</v>
      </c>
    </row>
    <row r="89" spans="1:21" x14ac:dyDescent="0.4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>
        <v>41621.207638888889</v>
      </c>
      <c r="L89">
        <v>41591.737974537034</v>
      </c>
      <c r="M89">
        <v>11</v>
      </c>
      <c r="N89" t="b">
        <v>1</v>
      </c>
      <c r="O89">
        <v>82</v>
      </c>
      <c r="P89" t="b">
        <v>1</v>
      </c>
      <c r="Q89" t="s">
        <v>8269</v>
      </c>
      <c r="R89">
        <v>103</v>
      </c>
      <c r="S89">
        <v>100.5</v>
      </c>
      <c r="T89" t="s">
        <v>8315</v>
      </c>
      <c r="U89" t="s">
        <v>8316</v>
      </c>
    </row>
    <row r="90" spans="1:21" x14ac:dyDescent="0.4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>
        <v>41822.166666666664</v>
      </c>
      <c r="L90">
        <v>41789.080370370371</v>
      </c>
      <c r="M90">
        <v>5</v>
      </c>
      <c r="N90" t="b">
        <v>1</v>
      </c>
      <c r="O90">
        <v>71</v>
      </c>
      <c r="P90" t="b">
        <v>1</v>
      </c>
      <c r="Q90" t="s">
        <v>8269</v>
      </c>
      <c r="R90">
        <v>112</v>
      </c>
      <c r="S90">
        <v>31.62</v>
      </c>
      <c r="T90" t="s">
        <v>8315</v>
      </c>
      <c r="U90" t="s">
        <v>8316</v>
      </c>
    </row>
    <row r="91" spans="1:21" x14ac:dyDescent="0.4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>
        <v>40953.729953703703</v>
      </c>
      <c r="L91">
        <v>40923.729953703703</v>
      </c>
      <c r="M91">
        <v>1</v>
      </c>
      <c r="N91" t="b">
        <v>1</v>
      </c>
      <c r="O91">
        <v>29</v>
      </c>
      <c r="P91" t="b">
        <v>1</v>
      </c>
      <c r="Q91" t="s">
        <v>8269</v>
      </c>
      <c r="R91">
        <v>115</v>
      </c>
      <c r="S91">
        <v>79.31</v>
      </c>
      <c r="T91" t="s">
        <v>8315</v>
      </c>
      <c r="U91" t="s">
        <v>8316</v>
      </c>
    </row>
    <row r="92" spans="1:21" x14ac:dyDescent="0.4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>
        <v>41908.878379629627</v>
      </c>
      <c r="L92">
        <v>41878.878379629627</v>
      </c>
      <c r="M92">
        <v>8</v>
      </c>
      <c r="N92" t="b">
        <v>1</v>
      </c>
      <c r="O92">
        <v>74</v>
      </c>
      <c r="P92" t="b">
        <v>1</v>
      </c>
      <c r="Q92" t="s">
        <v>8269</v>
      </c>
      <c r="R92">
        <v>103</v>
      </c>
      <c r="S92">
        <v>139.19</v>
      </c>
      <c r="T92" t="s">
        <v>8315</v>
      </c>
      <c r="U92" t="s">
        <v>8316</v>
      </c>
    </row>
    <row r="93" spans="1:21" x14ac:dyDescent="0.4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>
        <v>41876.864675925928</v>
      </c>
      <c r="L93">
        <v>41862.864675925928</v>
      </c>
      <c r="M93">
        <v>8</v>
      </c>
      <c r="N93" t="b">
        <v>1</v>
      </c>
      <c r="O93">
        <v>23</v>
      </c>
      <c r="P93" t="b">
        <v>1</v>
      </c>
      <c r="Q93" t="s">
        <v>8269</v>
      </c>
      <c r="R93">
        <v>101</v>
      </c>
      <c r="S93">
        <v>131.91</v>
      </c>
      <c r="T93" t="s">
        <v>8315</v>
      </c>
      <c r="U93" t="s">
        <v>8316</v>
      </c>
    </row>
    <row r="94" spans="1:21" x14ac:dyDescent="0.4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>
        <v>40591.886886574073</v>
      </c>
      <c r="L94">
        <v>40531.886886574073</v>
      </c>
      <c r="M94">
        <v>12</v>
      </c>
      <c r="N94" t="b">
        <v>1</v>
      </c>
      <c r="O94">
        <v>60</v>
      </c>
      <c r="P94" t="b">
        <v>1</v>
      </c>
      <c r="Q94" t="s">
        <v>8269</v>
      </c>
      <c r="R94">
        <v>110</v>
      </c>
      <c r="S94">
        <v>91.3</v>
      </c>
      <c r="T94" t="s">
        <v>8315</v>
      </c>
      <c r="U94" t="s">
        <v>8316</v>
      </c>
    </row>
    <row r="95" spans="1:21" x14ac:dyDescent="0.4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>
        <v>41504.625</v>
      </c>
      <c r="L95">
        <v>41477.930914351848</v>
      </c>
      <c r="M95">
        <v>7</v>
      </c>
      <c r="N95" t="b">
        <v>1</v>
      </c>
      <c r="O95">
        <v>55</v>
      </c>
      <c r="P95" t="b">
        <v>1</v>
      </c>
      <c r="Q95" t="s">
        <v>8269</v>
      </c>
      <c r="R95">
        <v>115</v>
      </c>
      <c r="S95">
        <v>39.67</v>
      </c>
      <c r="T95" t="s">
        <v>8315</v>
      </c>
      <c r="U95" t="s">
        <v>8316</v>
      </c>
    </row>
    <row r="96" spans="1:21" x14ac:dyDescent="0.4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>
        <v>41811.666770833333</v>
      </c>
      <c r="L96">
        <v>41781.666770833333</v>
      </c>
      <c r="M96">
        <v>5</v>
      </c>
      <c r="N96" t="b">
        <v>1</v>
      </c>
      <c r="O96">
        <v>51</v>
      </c>
      <c r="P96" t="b">
        <v>1</v>
      </c>
      <c r="Q96" t="s">
        <v>8269</v>
      </c>
      <c r="R96">
        <v>117</v>
      </c>
      <c r="S96">
        <v>57.55</v>
      </c>
      <c r="T96" t="s">
        <v>8315</v>
      </c>
      <c r="U96" t="s">
        <v>8316</v>
      </c>
    </row>
    <row r="97" spans="1:21" x14ac:dyDescent="0.4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>
        <v>41400.702210648145</v>
      </c>
      <c r="L97">
        <v>41375.702210648145</v>
      </c>
      <c r="M97">
        <v>4</v>
      </c>
      <c r="N97" t="b">
        <v>1</v>
      </c>
      <c r="O97">
        <v>62</v>
      </c>
      <c r="P97" t="b">
        <v>1</v>
      </c>
      <c r="Q97" t="s">
        <v>8269</v>
      </c>
      <c r="R97">
        <v>114</v>
      </c>
      <c r="S97">
        <v>77.34</v>
      </c>
      <c r="T97" t="s">
        <v>8315</v>
      </c>
      <c r="U97" t="s">
        <v>8316</v>
      </c>
    </row>
    <row r="98" spans="1:21" x14ac:dyDescent="0.4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>
        <v>40939.708333333336</v>
      </c>
      <c r="L98">
        <v>40883.949317129627</v>
      </c>
      <c r="M98">
        <v>12</v>
      </c>
      <c r="N98" t="b">
        <v>1</v>
      </c>
      <c r="O98">
        <v>151</v>
      </c>
      <c r="P98" t="b">
        <v>1</v>
      </c>
      <c r="Q98" t="s">
        <v>8269</v>
      </c>
      <c r="R98">
        <v>101</v>
      </c>
      <c r="S98">
        <v>46.77</v>
      </c>
      <c r="T98" t="s">
        <v>8315</v>
      </c>
      <c r="U98" t="s">
        <v>8316</v>
      </c>
    </row>
    <row r="99" spans="1:21" x14ac:dyDescent="0.4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>
        <v>41509.79478009259</v>
      </c>
      <c r="L99">
        <v>41491.79478009259</v>
      </c>
      <c r="M99">
        <v>8</v>
      </c>
      <c r="N99" t="b">
        <v>1</v>
      </c>
      <c r="O99">
        <v>68</v>
      </c>
      <c r="P99" t="b">
        <v>1</v>
      </c>
      <c r="Q99" t="s">
        <v>8269</v>
      </c>
      <c r="R99">
        <v>109</v>
      </c>
      <c r="S99">
        <v>40.07</v>
      </c>
      <c r="T99" t="s">
        <v>8315</v>
      </c>
      <c r="U99" t="s">
        <v>8316</v>
      </c>
    </row>
    <row r="100" spans="1:21" x14ac:dyDescent="0.4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>
        <v>41821.993414351848</v>
      </c>
      <c r="L100">
        <v>41791.993414351848</v>
      </c>
      <c r="M100">
        <v>6</v>
      </c>
      <c r="N100" t="b">
        <v>1</v>
      </c>
      <c r="O100">
        <v>46</v>
      </c>
      <c r="P100" t="b">
        <v>1</v>
      </c>
      <c r="Q100" t="s">
        <v>8269</v>
      </c>
      <c r="R100">
        <v>107</v>
      </c>
      <c r="S100">
        <v>100.22</v>
      </c>
      <c r="T100" t="s">
        <v>8315</v>
      </c>
      <c r="U100" t="s">
        <v>8316</v>
      </c>
    </row>
    <row r="101" spans="1:21" x14ac:dyDescent="0.4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>
        <v>41855.666354166664</v>
      </c>
      <c r="L101">
        <v>41835.666354166664</v>
      </c>
      <c r="M101">
        <v>7</v>
      </c>
      <c r="N101" t="b">
        <v>1</v>
      </c>
      <c r="O101">
        <v>244</v>
      </c>
      <c r="P101" t="b">
        <v>1</v>
      </c>
      <c r="Q101" t="s">
        <v>8269</v>
      </c>
      <c r="R101">
        <v>116</v>
      </c>
      <c r="S101">
        <v>71.489999999999995</v>
      </c>
      <c r="T101" t="s">
        <v>8315</v>
      </c>
      <c r="U101" t="s">
        <v>8316</v>
      </c>
    </row>
    <row r="102" spans="1:21" x14ac:dyDescent="0.4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>
        <v>41848.605057870373</v>
      </c>
      <c r="L102">
        <v>41827.605057870373</v>
      </c>
      <c r="M102">
        <v>7</v>
      </c>
      <c r="N102" t="b">
        <v>1</v>
      </c>
      <c r="O102">
        <v>82</v>
      </c>
      <c r="P102" t="b">
        <v>1</v>
      </c>
      <c r="Q102" t="s">
        <v>8269</v>
      </c>
      <c r="R102">
        <v>104</v>
      </c>
      <c r="S102">
        <v>63.11</v>
      </c>
      <c r="T102" t="s">
        <v>8315</v>
      </c>
      <c r="U102" t="s">
        <v>8316</v>
      </c>
    </row>
    <row r="103" spans="1:21" x14ac:dyDescent="0.4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>
        <v>41810.958333333336</v>
      </c>
      <c r="L103">
        <v>41778.637245370373</v>
      </c>
      <c r="M103">
        <v>5</v>
      </c>
      <c r="N103" t="b">
        <v>1</v>
      </c>
      <c r="O103">
        <v>226</v>
      </c>
      <c r="P103" t="b">
        <v>1</v>
      </c>
      <c r="Q103" t="s">
        <v>8269</v>
      </c>
      <c r="R103">
        <v>119</v>
      </c>
      <c r="S103">
        <v>50.16</v>
      </c>
      <c r="T103" t="s">
        <v>8315</v>
      </c>
      <c r="U103" t="s">
        <v>8316</v>
      </c>
    </row>
    <row r="104" spans="1:21" x14ac:dyDescent="0.4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>
        <v>41061.165972222225</v>
      </c>
      <c r="L104">
        <v>41013.936562499999</v>
      </c>
      <c r="M104">
        <v>4</v>
      </c>
      <c r="N104" t="b">
        <v>1</v>
      </c>
      <c r="O104">
        <v>60</v>
      </c>
      <c r="P104" t="b">
        <v>1</v>
      </c>
      <c r="Q104" t="s">
        <v>8269</v>
      </c>
      <c r="R104">
        <v>126</v>
      </c>
      <c r="S104">
        <v>62.88</v>
      </c>
      <c r="T104" t="s">
        <v>8315</v>
      </c>
      <c r="U104" t="s">
        <v>8316</v>
      </c>
    </row>
    <row r="105" spans="1:21" x14ac:dyDescent="0.4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>
        <v>41866.083333333336</v>
      </c>
      <c r="L105">
        <v>41834.586574074077</v>
      </c>
      <c r="M105">
        <v>7</v>
      </c>
      <c r="N105" t="b">
        <v>1</v>
      </c>
      <c r="O105">
        <v>322</v>
      </c>
      <c r="P105" t="b">
        <v>1</v>
      </c>
      <c r="Q105" t="s">
        <v>8269</v>
      </c>
      <c r="R105">
        <v>120</v>
      </c>
      <c r="S105">
        <v>85.53</v>
      </c>
      <c r="T105" t="s">
        <v>8315</v>
      </c>
      <c r="U105" t="s">
        <v>8316</v>
      </c>
    </row>
    <row r="106" spans="1:21" x14ac:dyDescent="0.4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>
        <v>41859.795729166668</v>
      </c>
      <c r="L106">
        <v>41829.795729166668</v>
      </c>
      <c r="M106">
        <v>7</v>
      </c>
      <c r="N106" t="b">
        <v>1</v>
      </c>
      <c r="O106">
        <v>94</v>
      </c>
      <c r="P106" t="b">
        <v>1</v>
      </c>
      <c r="Q106" t="s">
        <v>8269</v>
      </c>
      <c r="R106">
        <v>126</v>
      </c>
      <c r="S106">
        <v>53.72</v>
      </c>
      <c r="T106" t="s">
        <v>8315</v>
      </c>
      <c r="U106" t="s">
        <v>8316</v>
      </c>
    </row>
    <row r="107" spans="1:21" x14ac:dyDescent="0.4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>
        <v>42257.165972222225</v>
      </c>
      <c r="L107">
        <v>42219.665173611109</v>
      </c>
      <c r="M107">
        <v>8</v>
      </c>
      <c r="N107" t="b">
        <v>1</v>
      </c>
      <c r="O107">
        <v>134</v>
      </c>
      <c r="P107" t="b">
        <v>1</v>
      </c>
      <c r="Q107" t="s">
        <v>8269</v>
      </c>
      <c r="R107">
        <v>100</v>
      </c>
      <c r="S107">
        <v>262.11</v>
      </c>
      <c r="T107" t="s">
        <v>8315</v>
      </c>
      <c r="U107" t="s">
        <v>8316</v>
      </c>
    </row>
    <row r="108" spans="1:21" x14ac:dyDescent="0.4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>
        <v>42678.546111111107</v>
      </c>
      <c r="L108">
        <v>42648.546111111107</v>
      </c>
      <c r="M108">
        <v>10</v>
      </c>
      <c r="N108" t="b">
        <v>1</v>
      </c>
      <c r="O108">
        <v>104</v>
      </c>
      <c r="P108" t="b">
        <v>1</v>
      </c>
      <c r="Q108" t="s">
        <v>8269</v>
      </c>
      <c r="R108">
        <v>116</v>
      </c>
      <c r="S108">
        <v>50.2</v>
      </c>
      <c r="T108" t="s">
        <v>8315</v>
      </c>
      <c r="U108" t="s">
        <v>8316</v>
      </c>
    </row>
    <row r="109" spans="1:21" x14ac:dyDescent="0.4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>
        <v>42085.941516203704</v>
      </c>
      <c r="L109">
        <v>42050.983182870375</v>
      </c>
      <c r="M109">
        <v>2</v>
      </c>
      <c r="N109" t="b">
        <v>1</v>
      </c>
      <c r="O109">
        <v>119</v>
      </c>
      <c r="P109" t="b">
        <v>1</v>
      </c>
      <c r="Q109" t="s">
        <v>8269</v>
      </c>
      <c r="R109">
        <v>100</v>
      </c>
      <c r="S109">
        <v>168.25</v>
      </c>
      <c r="T109" t="s">
        <v>8315</v>
      </c>
      <c r="U109" t="s">
        <v>8316</v>
      </c>
    </row>
    <row r="110" spans="1:21" x14ac:dyDescent="0.4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>
        <v>42806.875</v>
      </c>
      <c r="L110">
        <v>42772.833379629628</v>
      </c>
      <c r="M110">
        <v>2</v>
      </c>
      <c r="N110" t="b">
        <v>1</v>
      </c>
      <c r="O110">
        <v>59</v>
      </c>
      <c r="P110" t="b">
        <v>1</v>
      </c>
      <c r="Q110" t="s">
        <v>8269</v>
      </c>
      <c r="R110">
        <v>101</v>
      </c>
      <c r="S110">
        <v>256.37</v>
      </c>
      <c r="T110" t="s">
        <v>8315</v>
      </c>
      <c r="U110" t="s">
        <v>8316</v>
      </c>
    </row>
    <row r="111" spans="1:21" x14ac:dyDescent="0.4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>
        <v>42301.895138888889</v>
      </c>
      <c r="L111">
        <v>42270.582141203704</v>
      </c>
      <c r="M111">
        <v>9</v>
      </c>
      <c r="N111" t="b">
        <v>1</v>
      </c>
      <c r="O111">
        <v>84</v>
      </c>
      <c r="P111" t="b">
        <v>1</v>
      </c>
      <c r="Q111" t="s">
        <v>8269</v>
      </c>
      <c r="R111">
        <v>125</v>
      </c>
      <c r="S111">
        <v>37.14</v>
      </c>
      <c r="T111" t="s">
        <v>8315</v>
      </c>
      <c r="U111" t="s">
        <v>8316</v>
      </c>
    </row>
    <row r="112" spans="1:21" x14ac:dyDescent="0.4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>
        <v>42236.835370370376</v>
      </c>
      <c r="L112">
        <v>42206.835370370376</v>
      </c>
      <c r="M112">
        <v>7</v>
      </c>
      <c r="N112" t="b">
        <v>1</v>
      </c>
      <c r="O112">
        <v>74</v>
      </c>
      <c r="P112" t="b">
        <v>1</v>
      </c>
      <c r="Q112" t="s">
        <v>8269</v>
      </c>
      <c r="R112">
        <v>110</v>
      </c>
      <c r="S112">
        <v>45.88</v>
      </c>
      <c r="T112" t="s">
        <v>8315</v>
      </c>
      <c r="U112" t="s">
        <v>8316</v>
      </c>
    </row>
    <row r="113" spans="1:21" x14ac:dyDescent="0.4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>
        <v>42745.208333333328</v>
      </c>
      <c r="L113">
        <v>42697.850844907407</v>
      </c>
      <c r="M113">
        <v>11</v>
      </c>
      <c r="N113" t="b">
        <v>1</v>
      </c>
      <c r="O113">
        <v>216</v>
      </c>
      <c r="P113" t="b">
        <v>1</v>
      </c>
      <c r="Q113" t="s">
        <v>8269</v>
      </c>
      <c r="R113">
        <v>102</v>
      </c>
      <c r="S113">
        <v>141.71</v>
      </c>
      <c r="T113" t="s">
        <v>8315</v>
      </c>
      <c r="U113" t="s">
        <v>8316</v>
      </c>
    </row>
    <row r="114" spans="1:21" x14ac:dyDescent="0.4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>
        <v>42524.875</v>
      </c>
      <c r="L114">
        <v>42503.559467592597</v>
      </c>
      <c r="M114">
        <v>5</v>
      </c>
      <c r="N114" t="b">
        <v>1</v>
      </c>
      <c r="O114">
        <v>39</v>
      </c>
      <c r="P114" t="b">
        <v>1</v>
      </c>
      <c r="Q114" t="s">
        <v>8269</v>
      </c>
      <c r="R114">
        <v>102</v>
      </c>
      <c r="S114">
        <v>52.49</v>
      </c>
      <c r="T114" t="s">
        <v>8315</v>
      </c>
      <c r="U114" t="s">
        <v>8316</v>
      </c>
    </row>
    <row r="115" spans="1:21" x14ac:dyDescent="0.4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>
        <v>42355.207638888889</v>
      </c>
      <c r="L115">
        <v>42323.70930555556</v>
      </c>
      <c r="M115">
        <v>11</v>
      </c>
      <c r="N115" t="b">
        <v>1</v>
      </c>
      <c r="O115">
        <v>37</v>
      </c>
      <c r="P115" t="b">
        <v>1</v>
      </c>
      <c r="Q115" t="s">
        <v>8269</v>
      </c>
      <c r="R115">
        <v>102</v>
      </c>
      <c r="S115">
        <v>193.62</v>
      </c>
      <c r="T115" t="s">
        <v>8315</v>
      </c>
      <c r="U115" t="s">
        <v>8316</v>
      </c>
    </row>
    <row r="116" spans="1:21" x14ac:dyDescent="0.4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>
        <v>41963.333310185189</v>
      </c>
      <c r="L116">
        <v>41933.291643518518</v>
      </c>
      <c r="M116">
        <v>10</v>
      </c>
      <c r="N116" t="b">
        <v>1</v>
      </c>
      <c r="O116">
        <v>202</v>
      </c>
      <c r="P116" t="b">
        <v>1</v>
      </c>
      <c r="Q116" t="s">
        <v>8269</v>
      </c>
      <c r="R116">
        <v>108</v>
      </c>
      <c r="S116">
        <v>106.8</v>
      </c>
      <c r="T116" t="s">
        <v>8315</v>
      </c>
      <c r="U116" t="s">
        <v>8316</v>
      </c>
    </row>
    <row r="117" spans="1:21" x14ac:dyDescent="0.4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>
        <v>41913.165972222225</v>
      </c>
      <c r="L117">
        <v>41898.168125000004</v>
      </c>
      <c r="M117">
        <v>9</v>
      </c>
      <c r="N117" t="b">
        <v>1</v>
      </c>
      <c r="O117">
        <v>37</v>
      </c>
      <c r="P117" t="b">
        <v>1</v>
      </c>
      <c r="Q117" t="s">
        <v>8269</v>
      </c>
      <c r="R117">
        <v>110</v>
      </c>
      <c r="S117">
        <v>77.22</v>
      </c>
      <c r="T117" t="s">
        <v>8315</v>
      </c>
      <c r="U117" t="s">
        <v>8316</v>
      </c>
    </row>
    <row r="118" spans="1:21" x14ac:dyDescent="0.4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>
        <v>42476.943831018521</v>
      </c>
      <c r="L118">
        <v>42446.943831018521</v>
      </c>
      <c r="M118">
        <v>3</v>
      </c>
      <c r="N118" t="b">
        <v>0</v>
      </c>
      <c r="O118">
        <v>28</v>
      </c>
      <c r="P118" t="b">
        <v>1</v>
      </c>
      <c r="Q118" t="s">
        <v>8269</v>
      </c>
      <c r="R118">
        <v>161</v>
      </c>
      <c r="S118">
        <v>57.5</v>
      </c>
      <c r="T118" t="s">
        <v>8315</v>
      </c>
      <c r="U118" t="s">
        <v>8316</v>
      </c>
    </row>
    <row r="119" spans="1:21" x14ac:dyDescent="0.4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>
        <v>42494.165972222225</v>
      </c>
      <c r="L119">
        <v>42463.81385416667</v>
      </c>
      <c r="M119">
        <v>4</v>
      </c>
      <c r="N119" t="b">
        <v>1</v>
      </c>
      <c r="O119">
        <v>26</v>
      </c>
      <c r="P119" t="b">
        <v>1</v>
      </c>
      <c r="Q119" t="s">
        <v>8269</v>
      </c>
      <c r="R119">
        <v>131</v>
      </c>
      <c r="S119">
        <v>50.46</v>
      </c>
      <c r="T119" t="s">
        <v>8315</v>
      </c>
      <c r="U119" t="s">
        <v>8316</v>
      </c>
    </row>
    <row r="120" spans="1:21" x14ac:dyDescent="0.4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>
        <v>42796.805034722223</v>
      </c>
      <c r="L120">
        <v>42766.805034722223</v>
      </c>
      <c r="M120">
        <v>1</v>
      </c>
      <c r="N120" t="b">
        <v>0</v>
      </c>
      <c r="O120">
        <v>61</v>
      </c>
      <c r="P120" t="b">
        <v>1</v>
      </c>
      <c r="Q120" t="s">
        <v>8269</v>
      </c>
      <c r="R120">
        <v>119</v>
      </c>
      <c r="S120">
        <v>97.38</v>
      </c>
      <c r="T120" t="s">
        <v>8315</v>
      </c>
      <c r="U120" t="s">
        <v>8316</v>
      </c>
    </row>
    <row r="121" spans="1:21" x14ac:dyDescent="0.4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>
        <v>42552.347812499997</v>
      </c>
      <c r="L121">
        <v>42522.347812499997</v>
      </c>
      <c r="M121">
        <v>6</v>
      </c>
      <c r="N121" t="b">
        <v>1</v>
      </c>
      <c r="O121">
        <v>181</v>
      </c>
      <c r="P121" t="b">
        <v>1</v>
      </c>
      <c r="Q121" t="s">
        <v>8269</v>
      </c>
      <c r="R121">
        <v>103</v>
      </c>
      <c r="S121">
        <v>85.53</v>
      </c>
      <c r="T121" t="s">
        <v>8315</v>
      </c>
      <c r="U121" t="s">
        <v>8316</v>
      </c>
    </row>
    <row r="122" spans="1:21" x14ac:dyDescent="0.4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>
        <v>42732.917048611111</v>
      </c>
      <c r="L122">
        <v>42702.917048611111</v>
      </c>
      <c r="M122">
        <v>11</v>
      </c>
      <c r="N122" t="b">
        <v>0</v>
      </c>
      <c r="O122">
        <v>110</v>
      </c>
      <c r="P122" t="b">
        <v>1</v>
      </c>
      <c r="Q122" t="s">
        <v>8269</v>
      </c>
      <c r="R122">
        <v>101</v>
      </c>
      <c r="S122">
        <v>182.91</v>
      </c>
      <c r="T122" t="s">
        <v>8315</v>
      </c>
      <c r="U122" t="s">
        <v>8316</v>
      </c>
    </row>
    <row r="123" spans="1:21" x14ac:dyDescent="0.4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>
        <v>42276.165972222225</v>
      </c>
      <c r="L123">
        <v>42252.474351851852</v>
      </c>
      <c r="M123">
        <v>9</v>
      </c>
      <c r="N123" t="b">
        <v>1</v>
      </c>
      <c r="O123">
        <v>269</v>
      </c>
      <c r="P123" t="b">
        <v>1</v>
      </c>
      <c r="Q123" t="s">
        <v>8269</v>
      </c>
      <c r="R123">
        <v>101</v>
      </c>
      <c r="S123">
        <v>131.13999999999999</v>
      </c>
      <c r="T123" t="s">
        <v>8315</v>
      </c>
      <c r="U123" t="s">
        <v>8316</v>
      </c>
    </row>
    <row r="124" spans="1:21" x14ac:dyDescent="0.4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>
        <v>41926.290972222225</v>
      </c>
      <c r="L124">
        <v>41893.324884259258</v>
      </c>
      <c r="M124">
        <v>9</v>
      </c>
      <c r="N124" t="b">
        <v>1</v>
      </c>
      <c r="O124">
        <v>167</v>
      </c>
      <c r="P124" t="b">
        <v>1</v>
      </c>
      <c r="Q124" t="s">
        <v>8269</v>
      </c>
      <c r="R124">
        <v>115</v>
      </c>
      <c r="S124">
        <v>58.69</v>
      </c>
      <c r="T124" t="s">
        <v>8315</v>
      </c>
      <c r="U124" t="s">
        <v>8316</v>
      </c>
    </row>
    <row r="125" spans="1:21" x14ac:dyDescent="0.4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>
        <v>41901.755694444444</v>
      </c>
      <c r="L125">
        <v>41871.755694444444</v>
      </c>
      <c r="M125">
        <v>8</v>
      </c>
      <c r="N125" t="b">
        <v>1</v>
      </c>
      <c r="O125">
        <v>183</v>
      </c>
      <c r="P125" t="b">
        <v>1</v>
      </c>
      <c r="Q125" t="s">
        <v>8269</v>
      </c>
      <c r="R125">
        <v>127</v>
      </c>
      <c r="S125">
        <v>69.569999999999993</v>
      </c>
      <c r="T125" t="s">
        <v>8315</v>
      </c>
      <c r="U125" t="s">
        <v>8316</v>
      </c>
    </row>
    <row r="126" spans="1:21" x14ac:dyDescent="0.4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>
        <v>42286</v>
      </c>
      <c r="L126">
        <v>42262.096782407403</v>
      </c>
      <c r="M126">
        <v>9</v>
      </c>
      <c r="N126" t="b">
        <v>1</v>
      </c>
      <c r="O126">
        <v>71</v>
      </c>
      <c r="P126" t="b">
        <v>1</v>
      </c>
      <c r="Q126" t="s">
        <v>8269</v>
      </c>
      <c r="R126">
        <v>103</v>
      </c>
      <c r="S126">
        <v>115.87</v>
      </c>
      <c r="T126" t="s">
        <v>8315</v>
      </c>
      <c r="U126" t="s">
        <v>8316</v>
      </c>
    </row>
    <row r="127" spans="1:21" x14ac:dyDescent="0.4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>
        <v>42167.083333333328</v>
      </c>
      <c r="L127">
        <v>42135.60020833333</v>
      </c>
      <c r="M127">
        <v>5</v>
      </c>
      <c r="N127" t="b">
        <v>0</v>
      </c>
      <c r="O127">
        <v>270</v>
      </c>
      <c r="P127" t="b">
        <v>1</v>
      </c>
      <c r="Q127" t="s">
        <v>8269</v>
      </c>
      <c r="R127">
        <v>104</v>
      </c>
      <c r="S127">
        <v>81.13</v>
      </c>
      <c r="T127" t="s">
        <v>8315</v>
      </c>
      <c r="U127" t="s">
        <v>8316</v>
      </c>
    </row>
    <row r="128" spans="1:21" x14ac:dyDescent="0.4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>
        <v>42259.165972222225</v>
      </c>
      <c r="L128">
        <v>42230.472222222219</v>
      </c>
      <c r="M128">
        <v>8</v>
      </c>
      <c r="N128" t="b">
        <v>1</v>
      </c>
      <c r="O128">
        <v>193</v>
      </c>
      <c r="P128" t="b">
        <v>1</v>
      </c>
      <c r="Q128" t="s">
        <v>8269</v>
      </c>
      <c r="R128">
        <v>111</v>
      </c>
      <c r="S128">
        <v>57.63</v>
      </c>
      <c r="T128" t="s">
        <v>8315</v>
      </c>
      <c r="U128" t="s">
        <v>8316</v>
      </c>
    </row>
    <row r="129" spans="1:21" x14ac:dyDescent="0.4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>
        <v>42098.846724537041</v>
      </c>
      <c r="L129">
        <v>42068.888391203705</v>
      </c>
      <c r="M129">
        <v>3</v>
      </c>
      <c r="N129" t="b">
        <v>1</v>
      </c>
      <c r="O129">
        <v>200</v>
      </c>
      <c r="P129" t="b">
        <v>1</v>
      </c>
      <c r="Q129" t="s">
        <v>8269</v>
      </c>
      <c r="R129">
        <v>101</v>
      </c>
      <c r="S129">
        <v>60.48</v>
      </c>
      <c r="T129" t="s">
        <v>8315</v>
      </c>
      <c r="U129" t="s">
        <v>8316</v>
      </c>
    </row>
    <row r="130" spans="1:21" x14ac:dyDescent="0.4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>
        <v>42175.746689814812</v>
      </c>
      <c r="L130">
        <v>42145.746689814812</v>
      </c>
      <c r="M130">
        <v>5</v>
      </c>
      <c r="N130" t="b">
        <v>1</v>
      </c>
      <c r="O130">
        <v>88</v>
      </c>
      <c r="P130" t="b">
        <v>1</v>
      </c>
      <c r="Q130" t="s">
        <v>8269</v>
      </c>
      <c r="R130">
        <v>105</v>
      </c>
      <c r="S130">
        <v>65.58</v>
      </c>
      <c r="T130" t="s">
        <v>8315</v>
      </c>
      <c r="U130" t="s">
        <v>8316</v>
      </c>
    </row>
    <row r="131" spans="1:21" x14ac:dyDescent="0.4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>
        <v>41948.783842592595</v>
      </c>
      <c r="L131">
        <v>41918.742175925923</v>
      </c>
      <c r="M131">
        <v>10</v>
      </c>
      <c r="N131" t="b">
        <v>1</v>
      </c>
      <c r="O131">
        <v>213</v>
      </c>
      <c r="P131" t="b">
        <v>1</v>
      </c>
      <c r="Q131" t="s">
        <v>8269</v>
      </c>
      <c r="R131">
        <v>102</v>
      </c>
      <c r="S131">
        <v>119.19</v>
      </c>
      <c r="T131" t="s">
        <v>8315</v>
      </c>
      <c r="U131" t="s">
        <v>8316</v>
      </c>
    </row>
    <row r="132" spans="1:21" x14ac:dyDescent="0.4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>
        <v>42176.731087962966</v>
      </c>
      <c r="L132">
        <v>42146.731087962966</v>
      </c>
      <c r="M132">
        <v>5</v>
      </c>
      <c r="N132" t="b">
        <v>1</v>
      </c>
      <c r="O132">
        <v>20</v>
      </c>
      <c r="P132" t="b">
        <v>1</v>
      </c>
      <c r="Q132" t="s">
        <v>8269</v>
      </c>
      <c r="R132">
        <v>111</v>
      </c>
      <c r="S132">
        <v>83.05</v>
      </c>
      <c r="T132" t="s">
        <v>8315</v>
      </c>
      <c r="U132" t="s">
        <v>8316</v>
      </c>
    </row>
    <row r="133" spans="1:21" x14ac:dyDescent="0.4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>
        <v>42621.15625</v>
      </c>
      <c r="L133">
        <v>42602.576712962968</v>
      </c>
      <c r="M133">
        <v>8</v>
      </c>
      <c r="N133" t="b">
        <v>1</v>
      </c>
      <c r="O133">
        <v>115</v>
      </c>
      <c r="P133" t="b">
        <v>1</v>
      </c>
      <c r="Q133" t="s">
        <v>8269</v>
      </c>
      <c r="R133">
        <v>102</v>
      </c>
      <c r="S133">
        <v>177.09</v>
      </c>
      <c r="T133" t="s">
        <v>8315</v>
      </c>
      <c r="U133" t="s">
        <v>8316</v>
      </c>
    </row>
    <row r="134" spans="1:21" x14ac:dyDescent="0.4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>
        <v>42166.165972222225</v>
      </c>
      <c r="L134">
        <v>42144.573807870373</v>
      </c>
      <c r="M134">
        <v>5</v>
      </c>
      <c r="N134" t="b">
        <v>1</v>
      </c>
      <c r="O134">
        <v>176</v>
      </c>
      <c r="P134" t="b">
        <v>1</v>
      </c>
      <c r="Q134" t="s">
        <v>8269</v>
      </c>
      <c r="R134">
        <v>128</v>
      </c>
      <c r="S134">
        <v>72.760000000000005</v>
      </c>
      <c r="T134" t="s">
        <v>8315</v>
      </c>
      <c r="U134" t="s">
        <v>8316</v>
      </c>
    </row>
    <row r="135" spans="1:21" x14ac:dyDescent="0.4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>
        <v>42012.887280092589</v>
      </c>
      <c r="L135">
        <v>41982.887280092589</v>
      </c>
      <c r="M135">
        <v>12</v>
      </c>
      <c r="N135" t="b">
        <v>1</v>
      </c>
      <c r="O135">
        <v>75</v>
      </c>
      <c r="P135" t="b">
        <v>1</v>
      </c>
      <c r="Q135" t="s">
        <v>8269</v>
      </c>
      <c r="R135">
        <v>105</v>
      </c>
      <c r="S135">
        <v>98.2</v>
      </c>
      <c r="T135" t="s">
        <v>8315</v>
      </c>
      <c r="U135" t="s">
        <v>8316</v>
      </c>
    </row>
    <row r="136" spans="1:21" x14ac:dyDescent="0.4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>
        <v>42644.165972222225</v>
      </c>
      <c r="L136">
        <v>42614.760937500003</v>
      </c>
      <c r="M136">
        <v>9</v>
      </c>
      <c r="N136" t="b">
        <v>1</v>
      </c>
      <c r="O136">
        <v>97</v>
      </c>
      <c r="P136" t="b">
        <v>1</v>
      </c>
      <c r="Q136" t="s">
        <v>8269</v>
      </c>
      <c r="R136">
        <v>106</v>
      </c>
      <c r="S136">
        <v>251.74</v>
      </c>
      <c r="T136" t="s">
        <v>8315</v>
      </c>
      <c r="U136" t="s">
        <v>8316</v>
      </c>
    </row>
    <row r="137" spans="1:21" x14ac:dyDescent="0.4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>
        <v>42338.714328703703</v>
      </c>
      <c r="L137">
        <v>42303.672662037032</v>
      </c>
      <c r="M137">
        <v>10</v>
      </c>
      <c r="N137" t="b">
        <v>1</v>
      </c>
      <c r="O137">
        <v>73</v>
      </c>
      <c r="P137" t="b">
        <v>1</v>
      </c>
      <c r="Q137" t="s">
        <v>8269</v>
      </c>
      <c r="R137">
        <v>109</v>
      </c>
      <c r="S137">
        <v>74.819999999999993</v>
      </c>
      <c r="T137" t="s">
        <v>8315</v>
      </c>
      <c r="U137" t="s">
        <v>8316</v>
      </c>
    </row>
    <row r="138" spans="1:21" x14ac:dyDescent="0.4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>
        <v>42201.725416666668</v>
      </c>
      <c r="L138">
        <v>42171.725416666668</v>
      </c>
      <c r="M138">
        <v>6</v>
      </c>
      <c r="N138" t="b">
        <v>1</v>
      </c>
      <c r="O138">
        <v>49</v>
      </c>
      <c r="P138" t="b">
        <v>1</v>
      </c>
      <c r="Q138" t="s">
        <v>8269</v>
      </c>
      <c r="R138">
        <v>100</v>
      </c>
      <c r="S138">
        <v>67.650000000000006</v>
      </c>
      <c r="T138" t="s">
        <v>8315</v>
      </c>
      <c r="U138" t="s">
        <v>8316</v>
      </c>
    </row>
    <row r="139" spans="1:21" x14ac:dyDescent="0.4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>
        <v>41995.166666666672</v>
      </c>
      <c r="L139">
        <v>41964.315532407403</v>
      </c>
      <c r="M139">
        <v>11</v>
      </c>
      <c r="N139" t="b">
        <v>1</v>
      </c>
      <c r="O139">
        <v>134</v>
      </c>
      <c r="P139" t="b">
        <v>1</v>
      </c>
      <c r="Q139" t="s">
        <v>8269</v>
      </c>
      <c r="R139">
        <v>103</v>
      </c>
      <c r="S139">
        <v>93.81</v>
      </c>
      <c r="T139" t="s">
        <v>8315</v>
      </c>
      <c r="U139" t="s">
        <v>8316</v>
      </c>
    </row>
    <row r="140" spans="1:21" x14ac:dyDescent="0.4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>
        <v>42307.875</v>
      </c>
      <c r="L140">
        <v>42284.516064814816</v>
      </c>
      <c r="M140">
        <v>10</v>
      </c>
      <c r="N140" t="b">
        <v>1</v>
      </c>
      <c r="O140">
        <v>68</v>
      </c>
      <c r="P140" t="b">
        <v>1</v>
      </c>
      <c r="Q140" t="s">
        <v>8269</v>
      </c>
      <c r="R140">
        <v>112</v>
      </c>
      <c r="S140">
        <v>41.24</v>
      </c>
      <c r="T140" t="s">
        <v>8315</v>
      </c>
      <c r="U140" t="s">
        <v>8316</v>
      </c>
    </row>
    <row r="141" spans="1:21" x14ac:dyDescent="0.4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>
        <v>42032.916666666672</v>
      </c>
      <c r="L141">
        <v>42016.800208333334</v>
      </c>
      <c r="M141">
        <v>1</v>
      </c>
      <c r="N141" t="b">
        <v>1</v>
      </c>
      <c r="O141">
        <v>49</v>
      </c>
      <c r="P141" t="b">
        <v>1</v>
      </c>
      <c r="Q141" t="s">
        <v>8269</v>
      </c>
      <c r="R141">
        <v>103</v>
      </c>
      <c r="S141">
        <v>52.55</v>
      </c>
      <c r="T141" t="s">
        <v>8315</v>
      </c>
      <c r="U141" t="s">
        <v>8316</v>
      </c>
    </row>
    <row r="142" spans="1:21" x14ac:dyDescent="0.4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>
        <v>42167.875</v>
      </c>
      <c r="L142">
        <v>42136.536134259266</v>
      </c>
      <c r="M142">
        <v>5</v>
      </c>
      <c r="N142" t="b">
        <v>1</v>
      </c>
      <c r="O142">
        <v>163</v>
      </c>
      <c r="P142" t="b">
        <v>1</v>
      </c>
      <c r="Q142" t="s">
        <v>8269</v>
      </c>
      <c r="R142">
        <v>131</v>
      </c>
      <c r="S142">
        <v>48.33</v>
      </c>
      <c r="T142" t="s">
        <v>8315</v>
      </c>
      <c r="U142" t="s">
        <v>8316</v>
      </c>
    </row>
    <row r="143" spans="1:21" x14ac:dyDescent="0.4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>
        <v>42202.757638888885</v>
      </c>
      <c r="L143">
        <v>42172.757638888885</v>
      </c>
      <c r="M143">
        <v>6</v>
      </c>
      <c r="N143" t="b">
        <v>1</v>
      </c>
      <c r="O143">
        <v>288</v>
      </c>
      <c r="P143" t="b">
        <v>1</v>
      </c>
      <c r="Q143" t="s">
        <v>8269</v>
      </c>
      <c r="R143">
        <v>102</v>
      </c>
      <c r="S143">
        <v>53.18</v>
      </c>
      <c r="T143" t="s">
        <v>8315</v>
      </c>
      <c r="U143" t="s">
        <v>8316</v>
      </c>
    </row>
    <row r="144" spans="1:21" x14ac:dyDescent="0.4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>
        <v>42606.90425925926</v>
      </c>
      <c r="L144">
        <v>42590.90425925926</v>
      </c>
      <c r="M144">
        <v>8</v>
      </c>
      <c r="N144" t="b">
        <v>1</v>
      </c>
      <c r="O144">
        <v>42</v>
      </c>
      <c r="P144" t="b">
        <v>1</v>
      </c>
      <c r="Q144" t="s">
        <v>8269</v>
      </c>
      <c r="R144">
        <v>128</v>
      </c>
      <c r="S144">
        <v>60.95</v>
      </c>
      <c r="T144" t="s">
        <v>8315</v>
      </c>
      <c r="U144" t="s">
        <v>8316</v>
      </c>
    </row>
    <row r="145" spans="1:21" x14ac:dyDescent="0.4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>
        <v>42314.541770833333</v>
      </c>
      <c r="L145">
        <v>42284.500104166669</v>
      </c>
      <c r="M145">
        <v>10</v>
      </c>
      <c r="N145" t="b">
        <v>1</v>
      </c>
      <c r="O145">
        <v>145</v>
      </c>
      <c r="P145" t="b">
        <v>1</v>
      </c>
      <c r="Q145" t="s">
        <v>8269</v>
      </c>
      <c r="R145">
        <v>154</v>
      </c>
      <c r="S145">
        <v>106.5</v>
      </c>
      <c r="T145" t="s">
        <v>8315</v>
      </c>
      <c r="U145" t="s">
        <v>8316</v>
      </c>
    </row>
    <row r="146" spans="1:21" x14ac:dyDescent="0.4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>
        <v>42627.791666666672</v>
      </c>
      <c r="L146">
        <v>42611.801412037035</v>
      </c>
      <c r="M146">
        <v>8</v>
      </c>
      <c r="N146" t="b">
        <v>1</v>
      </c>
      <c r="O146">
        <v>21</v>
      </c>
      <c r="P146" t="b">
        <v>1</v>
      </c>
      <c r="Q146" t="s">
        <v>8269</v>
      </c>
      <c r="R146">
        <v>107</v>
      </c>
      <c r="S146">
        <v>204.57</v>
      </c>
      <c r="T146" t="s">
        <v>8315</v>
      </c>
      <c r="U146" t="s">
        <v>8316</v>
      </c>
    </row>
    <row r="147" spans="1:21" x14ac:dyDescent="0.4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>
        <v>42444.875</v>
      </c>
      <c r="L147">
        <v>42400.704537037032</v>
      </c>
      <c r="M147">
        <v>1</v>
      </c>
      <c r="N147" t="b">
        <v>1</v>
      </c>
      <c r="O147">
        <v>286</v>
      </c>
      <c r="P147" t="b">
        <v>1</v>
      </c>
      <c r="Q147" t="s">
        <v>8269</v>
      </c>
      <c r="R147">
        <v>101</v>
      </c>
      <c r="S147">
        <v>54.91</v>
      </c>
      <c r="T147" t="s">
        <v>8315</v>
      </c>
      <c r="U147" t="s">
        <v>8316</v>
      </c>
    </row>
    <row r="148" spans="1:21" x14ac:dyDescent="0.4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>
        <v>42044.1875</v>
      </c>
      <c r="L148">
        <v>42017.88045138889</v>
      </c>
      <c r="M148">
        <v>1</v>
      </c>
      <c r="N148" t="b">
        <v>1</v>
      </c>
      <c r="O148">
        <v>12</v>
      </c>
      <c r="P148" t="b">
        <v>1</v>
      </c>
      <c r="Q148" t="s">
        <v>8269</v>
      </c>
      <c r="R148">
        <v>100</v>
      </c>
      <c r="S148">
        <v>150.41999999999999</v>
      </c>
      <c r="T148" t="s">
        <v>8315</v>
      </c>
      <c r="U148" t="s">
        <v>8316</v>
      </c>
    </row>
    <row r="149" spans="1:21" x14ac:dyDescent="0.4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>
        <v>42461.06086805556</v>
      </c>
      <c r="L149">
        <v>42431.102534722217</v>
      </c>
      <c r="M149">
        <v>3</v>
      </c>
      <c r="N149" t="b">
        <v>0</v>
      </c>
      <c r="O149">
        <v>63</v>
      </c>
      <c r="P149" t="b">
        <v>1</v>
      </c>
      <c r="Q149" t="s">
        <v>8269</v>
      </c>
      <c r="R149">
        <v>114</v>
      </c>
      <c r="S149">
        <v>105.21</v>
      </c>
      <c r="T149" t="s">
        <v>8315</v>
      </c>
      <c r="U149" t="s">
        <v>8316</v>
      </c>
    </row>
    <row r="150" spans="1:21" x14ac:dyDescent="0.4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>
        <v>42156.208333333328</v>
      </c>
      <c r="L150">
        <v>42121.756921296299</v>
      </c>
      <c r="M150">
        <v>4</v>
      </c>
      <c r="N150" t="b">
        <v>0</v>
      </c>
      <c r="O150">
        <v>30</v>
      </c>
      <c r="P150" t="b">
        <v>1</v>
      </c>
      <c r="Q150" t="s">
        <v>8269</v>
      </c>
      <c r="R150">
        <v>103</v>
      </c>
      <c r="S150">
        <v>68.67</v>
      </c>
      <c r="T150" t="s">
        <v>8315</v>
      </c>
      <c r="U150" t="s">
        <v>8316</v>
      </c>
    </row>
    <row r="151" spans="1:21" x14ac:dyDescent="0.4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>
        <v>42249.019733796296</v>
      </c>
      <c r="L151">
        <v>42219.019733796296</v>
      </c>
      <c r="M151">
        <v>8</v>
      </c>
      <c r="N151" t="b">
        <v>0</v>
      </c>
      <c r="O151">
        <v>47</v>
      </c>
      <c r="P151" t="b">
        <v>1</v>
      </c>
      <c r="Q151" t="s">
        <v>8269</v>
      </c>
      <c r="R151">
        <v>122</v>
      </c>
      <c r="S151">
        <v>129.36000000000001</v>
      </c>
      <c r="T151" t="s">
        <v>8315</v>
      </c>
      <c r="U151" t="s">
        <v>8316</v>
      </c>
    </row>
    <row r="152" spans="1:21" x14ac:dyDescent="0.4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>
        <v>42489.19430555556</v>
      </c>
      <c r="L152">
        <v>42445.19430555556</v>
      </c>
      <c r="M152">
        <v>3</v>
      </c>
      <c r="N152" t="b">
        <v>0</v>
      </c>
      <c r="O152">
        <v>237</v>
      </c>
      <c r="P152" t="b">
        <v>1</v>
      </c>
      <c r="Q152" t="s">
        <v>8269</v>
      </c>
      <c r="R152">
        <v>103</v>
      </c>
      <c r="S152">
        <v>134.26</v>
      </c>
      <c r="T152" t="s">
        <v>8315</v>
      </c>
      <c r="U152" t="s">
        <v>8316</v>
      </c>
    </row>
    <row r="153" spans="1:21" x14ac:dyDescent="0.4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>
        <v>42398.249305555553</v>
      </c>
      <c r="L153">
        <v>42380.884872685187</v>
      </c>
      <c r="M153">
        <v>1</v>
      </c>
      <c r="N153" t="b">
        <v>0</v>
      </c>
      <c r="O153">
        <v>15</v>
      </c>
      <c r="P153" t="b">
        <v>1</v>
      </c>
      <c r="Q153" t="s">
        <v>8269</v>
      </c>
      <c r="R153">
        <v>102</v>
      </c>
      <c r="S153">
        <v>203.2</v>
      </c>
      <c r="T153" t="s">
        <v>8315</v>
      </c>
      <c r="U153" t="s">
        <v>8316</v>
      </c>
    </row>
    <row r="154" spans="1:21" x14ac:dyDescent="0.4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>
        <v>42794.208333333328</v>
      </c>
      <c r="L154">
        <v>42762.942430555559</v>
      </c>
      <c r="M154">
        <v>1</v>
      </c>
      <c r="N154" t="b">
        <v>0</v>
      </c>
      <c r="O154">
        <v>81</v>
      </c>
      <c r="P154" t="b">
        <v>1</v>
      </c>
      <c r="Q154" t="s">
        <v>8269</v>
      </c>
      <c r="R154">
        <v>112</v>
      </c>
      <c r="S154">
        <v>69.19</v>
      </c>
      <c r="T154" t="s">
        <v>8315</v>
      </c>
      <c r="U154" t="s">
        <v>8316</v>
      </c>
    </row>
    <row r="155" spans="1:21" x14ac:dyDescent="0.4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>
        <v>42597.840069444443</v>
      </c>
      <c r="L155">
        <v>42567.840069444443</v>
      </c>
      <c r="M155">
        <v>7</v>
      </c>
      <c r="N155" t="b">
        <v>0</v>
      </c>
      <c r="O155">
        <v>122</v>
      </c>
      <c r="P155" t="b">
        <v>1</v>
      </c>
      <c r="Q155" t="s">
        <v>8269</v>
      </c>
      <c r="R155">
        <v>102</v>
      </c>
      <c r="S155">
        <v>125.12</v>
      </c>
      <c r="T155" t="s">
        <v>8315</v>
      </c>
      <c r="U155" t="s">
        <v>8316</v>
      </c>
    </row>
    <row r="156" spans="1:21" x14ac:dyDescent="0.4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>
        <v>42264.165972222225</v>
      </c>
      <c r="L156">
        <v>42232.702546296292</v>
      </c>
      <c r="M156">
        <v>8</v>
      </c>
      <c r="N156" t="b">
        <v>0</v>
      </c>
      <c r="O156">
        <v>14</v>
      </c>
      <c r="P156" t="b">
        <v>1</v>
      </c>
      <c r="Q156" t="s">
        <v>8269</v>
      </c>
      <c r="R156">
        <v>114</v>
      </c>
      <c r="S156">
        <v>40.71</v>
      </c>
      <c r="T156" t="s">
        <v>8315</v>
      </c>
      <c r="U156" t="s">
        <v>8316</v>
      </c>
    </row>
    <row r="157" spans="1:21" x14ac:dyDescent="0.4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>
        <v>42260</v>
      </c>
      <c r="L157">
        <v>42239.957962962959</v>
      </c>
      <c r="M157">
        <v>8</v>
      </c>
      <c r="N157" t="b">
        <v>0</v>
      </c>
      <c r="O157">
        <v>72</v>
      </c>
      <c r="P157" t="b">
        <v>1</v>
      </c>
      <c r="Q157" t="s">
        <v>8269</v>
      </c>
      <c r="R157">
        <v>102</v>
      </c>
      <c r="S157">
        <v>141.29</v>
      </c>
      <c r="T157" t="s">
        <v>8315</v>
      </c>
      <c r="U157" t="s">
        <v>8316</v>
      </c>
    </row>
    <row r="158" spans="1:21" x14ac:dyDescent="0.4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>
        <v>42291.917395833334</v>
      </c>
      <c r="L158">
        <v>42261.917395833334</v>
      </c>
      <c r="M158">
        <v>9</v>
      </c>
      <c r="N158" t="b">
        <v>0</v>
      </c>
      <c r="O158">
        <v>63</v>
      </c>
      <c r="P158" t="b">
        <v>1</v>
      </c>
      <c r="Q158" t="s">
        <v>8269</v>
      </c>
      <c r="R158">
        <v>116</v>
      </c>
      <c r="S158">
        <v>55.33</v>
      </c>
      <c r="T158" t="s">
        <v>8315</v>
      </c>
      <c r="U158" t="s">
        <v>8316</v>
      </c>
    </row>
    <row r="159" spans="1:21" x14ac:dyDescent="0.4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>
        <v>42123.743773148148</v>
      </c>
      <c r="L159">
        <v>42102.743773148148</v>
      </c>
      <c r="M159">
        <v>4</v>
      </c>
      <c r="N159" t="b">
        <v>0</v>
      </c>
      <c r="O159">
        <v>88</v>
      </c>
      <c r="P159" t="b">
        <v>1</v>
      </c>
      <c r="Q159" t="s">
        <v>8269</v>
      </c>
      <c r="R159">
        <v>136</v>
      </c>
      <c r="S159">
        <v>46.42</v>
      </c>
      <c r="T159" t="s">
        <v>8315</v>
      </c>
      <c r="U159" t="s">
        <v>8316</v>
      </c>
    </row>
    <row r="160" spans="1:21" x14ac:dyDescent="0.4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>
        <v>42583.290972222225</v>
      </c>
      <c r="L160">
        <v>42538.73583333334</v>
      </c>
      <c r="M160">
        <v>6</v>
      </c>
      <c r="N160" t="b">
        <v>0</v>
      </c>
      <c r="O160">
        <v>70</v>
      </c>
      <c r="P160" t="b">
        <v>1</v>
      </c>
      <c r="Q160" t="s">
        <v>8269</v>
      </c>
      <c r="R160">
        <v>133</v>
      </c>
      <c r="S160">
        <v>57.2</v>
      </c>
      <c r="T160" t="s">
        <v>8315</v>
      </c>
      <c r="U160" t="s">
        <v>8316</v>
      </c>
    </row>
    <row r="161" spans="1:21" x14ac:dyDescent="0.4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>
        <v>42091.609768518523</v>
      </c>
      <c r="L161">
        <v>42056.65143518518</v>
      </c>
      <c r="M161">
        <v>2</v>
      </c>
      <c r="N161" t="b">
        <v>0</v>
      </c>
      <c r="O161">
        <v>35</v>
      </c>
      <c r="P161" t="b">
        <v>1</v>
      </c>
      <c r="Q161" t="s">
        <v>8269</v>
      </c>
      <c r="R161">
        <v>116</v>
      </c>
      <c r="S161">
        <v>59.6</v>
      </c>
      <c r="T161" t="s">
        <v>8315</v>
      </c>
      <c r="U161" t="s">
        <v>8316</v>
      </c>
    </row>
    <row r="162" spans="1:21" x14ac:dyDescent="0.4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>
        <v>42726.624444444446</v>
      </c>
      <c r="L162">
        <v>42696.624444444446</v>
      </c>
      <c r="M162">
        <v>11</v>
      </c>
      <c r="N162" t="b">
        <v>0</v>
      </c>
      <c r="O162">
        <v>175</v>
      </c>
      <c r="P162" t="b">
        <v>1</v>
      </c>
      <c r="Q162" t="s">
        <v>8269</v>
      </c>
      <c r="R162">
        <v>105</v>
      </c>
      <c r="S162">
        <v>89.59</v>
      </c>
      <c r="T162" t="s">
        <v>8315</v>
      </c>
      <c r="U162" t="s">
        <v>8316</v>
      </c>
    </row>
    <row r="163" spans="1:21" x14ac:dyDescent="0.4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>
        <v>42216.855879629627</v>
      </c>
      <c r="L163">
        <v>42186.855879629627</v>
      </c>
      <c r="M163">
        <v>7</v>
      </c>
      <c r="N163" t="b">
        <v>0</v>
      </c>
      <c r="O163">
        <v>20</v>
      </c>
      <c r="P163" t="b">
        <v>1</v>
      </c>
      <c r="Q163" t="s">
        <v>8269</v>
      </c>
      <c r="R163">
        <v>102</v>
      </c>
      <c r="S163">
        <v>204.05</v>
      </c>
      <c r="T163" t="s">
        <v>8315</v>
      </c>
      <c r="U163" t="s">
        <v>8316</v>
      </c>
    </row>
    <row r="164" spans="1:21" x14ac:dyDescent="0.4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>
        <v>42531.125</v>
      </c>
      <c r="L164">
        <v>42493.219236111108</v>
      </c>
      <c r="M164">
        <v>5</v>
      </c>
      <c r="N164" t="b">
        <v>0</v>
      </c>
      <c r="O164">
        <v>54</v>
      </c>
      <c r="P164" t="b">
        <v>1</v>
      </c>
      <c r="Q164" t="s">
        <v>8269</v>
      </c>
      <c r="R164">
        <v>175</v>
      </c>
      <c r="S164">
        <v>48.7</v>
      </c>
      <c r="T164" t="s">
        <v>8315</v>
      </c>
      <c r="U164" t="s">
        <v>8316</v>
      </c>
    </row>
    <row r="165" spans="1:21" x14ac:dyDescent="0.4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>
        <v>42505.057164351849</v>
      </c>
      <c r="L165">
        <v>42475.057164351849</v>
      </c>
      <c r="M165">
        <v>4</v>
      </c>
      <c r="N165" t="b">
        <v>0</v>
      </c>
      <c r="O165">
        <v>20</v>
      </c>
      <c r="P165" t="b">
        <v>1</v>
      </c>
      <c r="Q165" t="s">
        <v>8269</v>
      </c>
      <c r="R165">
        <v>107</v>
      </c>
      <c r="S165">
        <v>53.34</v>
      </c>
      <c r="T165" t="s">
        <v>8315</v>
      </c>
      <c r="U165" t="s">
        <v>8316</v>
      </c>
    </row>
    <row r="166" spans="1:21" x14ac:dyDescent="0.4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>
        <v>42473.876909722225</v>
      </c>
      <c r="L166">
        <v>42452.876909722225</v>
      </c>
      <c r="M166">
        <v>3</v>
      </c>
      <c r="N166" t="b">
        <v>0</v>
      </c>
      <c r="O166">
        <v>57</v>
      </c>
      <c r="P166" t="b">
        <v>1</v>
      </c>
      <c r="Q166" t="s">
        <v>8269</v>
      </c>
      <c r="R166">
        <v>122</v>
      </c>
      <c r="S166">
        <v>75.09</v>
      </c>
      <c r="T166" t="s">
        <v>8315</v>
      </c>
      <c r="U166" t="s">
        <v>8316</v>
      </c>
    </row>
    <row r="167" spans="1:21" x14ac:dyDescent="0.4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>
        <v>42283.928530092591</v>
      </c>
      <c r="L167">
        <v>42253.928530092591</v>
      </c>
      <c r="M167">
        <v>9</v>
      </c>
      <c r="N167" t="b">
        <v>0</v>
      </c>
      <c r="O167">
        <v>31</v>
      </c>
      <c r="P167" t="b">
        <v>1</v>
      </c>
      <c r="Q167" t="s">
        <v>8269</v>
      </c>
      <c r="R167">
        <v>100</v>
      </c>
      <c r="S167">
        <v>209.84</v>
      </c>
      <c r="T167" t="s">
        <v>8315</v>
      </c>
      <c r="U167" t="s">
        <v>8316</v>
      </c>
    </row>
    <row r="168" spans="1:21" x14ac:dyDescent="0.4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>
        <v>42294.29178240741</v>
      </c>
      <c r="L168">
        <v>42264.29178240741</v>
      </c>
      <c r="M168">
        <v>9</v>
      </c>
      <c r="N168" t="b">
        <v>0</v>
      </c>
      <c r="O168">
        <v>45</v>
      </c>
      <c r="P168" t="b">
        <v>1</v>
      </c>
      <c r="Q168" t="s">
        <v>8269</v>
      </c>
      <c r="R168">
        <v>110</v>
      </c>
      <c r="S168">
        <v>61.02</v>
      </c>
      <c r="T168" t="s">
        <v>8315</v>
      </c>
      <c r="U168" t="s">
        <v>8316</v>
      </c>
    </row>
    <row r="169" spans="1:21" x14ac:dyDescent="0.4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>
        <v>42685.916666666672</v>
      </c>
      <c r="L169">
        <v>42664.809560185182</v>
      </c>
      <c r="M169">
        <v>10</v>
      </c>
      <c r="N169" t="b">
        <v>0</v>
      </c>
      <c r="O169">
        <v>41</v>
      </c>
      <c r="P169" t="b">
        <v>1</v>
      </c>
      <c r="Q169" t="s">
        <v>8269</v>
      </c>
      <c r="R169">
        <v>100</v>
      </c>
      <c r="S169">
        <v>61</v>
      </c>
      <c r="T169" t="s">
        <v>8315</v>
      </c>
      <c r="U169" t="s">
        <v>8316</v>
      </c>
    </row>
    <row r="170" spans="1:21" x14ac:dyDescent="0.4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>
        <v>42396.041666666672</v>
      </c>
      <c r="L170">
        <v>42382.244409722218</v>
      </c>
      <c r="M170">
        <v>1</v>
      </c>
      <c r="N170" t="b">
        <v>0</v>
      </c>
      <c r="O170">
        <v>29</v>
      </c>
      <c r="P170" t="b">
        <v>1</v>
      </c>
      <c r="Q170" t="s">
        <v>8269</v>
      </c>
      <c r="R170">
        <v>116</v>
      </c>
      <c r="S170">
        <v>80.03</v>
      </c>
      <c r="T170" t="s">
        <v>8315</v>
      </c>
      <c r="U170" t="s">
        <v>8316</v>
      </c>
    </row>
    <row r="171" spans="1:21" x14ac:dyDescent="0.4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>
        <v>41859.57916666667</v>
      </c>
      <c r="L171">
        <v>41826.871238425927</v>
      </c>
      <c r="M171">
        <v>7</v>
      </c>
      <c r="N171" t="b">
        <v>0</v>
      </c>
      <c r="O171">
        <v>125</v>
      </c>
      <c r="P171" t="b">
        <v>1</v>
      </c>
      <c r="Q171" t="s">
        <v>8269</v>
      </c>
      <c r="R171">
        <v>100</v>
      </c>
      <c r="S171">
        <v>93.98</v>
      </c>
      <c r="T171" t="s">
        <v>8315</v>
      </c>
      <c r="U171" t="s">
        <v>8316</v>
      </c>
    </row>
    <row r="172" spans="1:21" x14ac:dyDescent="0.4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>
        <v>42529.039629629624</v>
      </c>
      <c r="L172">
        <v>42499.039629629624</v>
      </c>
      <c r="M172">
        <v>5</v>
      </c>
      <c r="N172" t="b">
        <v>0</v>
      </c>
      <c r="O172">
        <v>18</v>
      </c>
      <c r="P172" t="b">
        <v>1</v>
      </c>
      <c r="Q172" t="s">
        <v>8269</v>
      </c>
      <c r="R172">
        <v>106</v>
      </c>
      <c r="S172">
        <v>61.94</v>
      </c>
      <c r="T172" t="s">
        <v>8315</v>
      </c>
      <c r="U172" t="s">
        <v>8316</v>
      </c>
    </row>
    <row r="173" spans="1:21" x14ac:dyDescent="0.4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>
        <v>42543.045798611114</v>
      </c>
      <c r="L173">
        <v>42513.045798611114</v>
      </c>
      <c r="M173">
        <v>5</v>
      </c>
      <c r="N173" t="b">
        <v>0</v>
      </c>
      <c r="O173">
        <v>38</v>
      </c>
      <c r="P173" t="b">
        <v>1</v>
      </c>
      <c r="Q173" t="s">
        <v>8269</v>
      </c>
      <c r="R173">
        <v>101</v>
      </c>
      <c r="S173">
        <v>66.45</v>
      </c>
      <c r="T173" t="s">
        <v>8315</v>
      </c>
      <c r="U173" t="s">
        <v>8316</v>
      </c>
    </row>
    <row r="174" spans="1:21" x14ac:dyDescent="0.4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>
        <v>41928.165972222225</v>
      </c>
      <c r="L174">
        <v>41914.100289351853</v>
      </c>
      <c r="M174">
        <v>10</v>
      </c>
      <c r="N174" t="b">
        <v>0</v>
      </c>
      <c r="O174">
        <v>15</v>
      </c>
      <c r="P174" t="b">
        <v>1</v>
      </c>
      <c r="Q174" t="s">
        <v>8269</v>
      </c>
      <c r="R174">
        <v>107</v>
      </c>
      <c r="S174">
        <v>35.799999999999997</v>
      </c>
      <c r="T174" t="s">
        <v>8315</v>
      </c>
      <c r="U174" t="s">
        <v>8316</v>
      </c>
    </row>
    <row r="175" spans="1:21" x14ac:dyDescent="0.4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>
        <v>42543.163194444445</v>
      </c>
      <c r="L175">
        <v>42521.010370370372</v>
      </c>
      <c r="M175">
        <v>5</v>
      </c>
      <c r="N175" t="b">
        <v>0</v>
      </c>
      <c r="O175">
        <v>23</v>
      </c>
      <c r="P175" t="b">
        <v>1</v>
      </c>
      <c r="Q175" t="s">
        <v>8269</v>
      </c>
      <c r="R175">
        <v>102</v>
      </c>
      <c r="S175">
        <v>145.65</v>
      </c>
      <c r="T175" t="s">
        <v>8315</v>
      </c>
      <c r="U175" t="s">
        <v>8316</v>
      </c>
    </row>
    <row r="176" spans="1:21" x14ac:dyDescent="0.4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>
        <v>42071.67251157407</v>
      </c>
      <c r="L176">
        <v>42041.714178240742</v>
      </c>
      <c r="M176">
        <v>2</v>
      </c>
      <c r="N176" t="b">
        <v>0</v>
      </c>
      <c r="O176">
        <v>57</v>
      </c>
      <c r="P176" t="b">
        <v>1</v>
      </c>
      <c r="Q176" t="s">
        <v>8269</v>
      </c>
      <c r="R176">
        <v>101</v>
      </c>
      <c r="S176">
        <v>142.28</v>
      </c>
      <c r="T176" t="s">
        <v>8315</v>
      </c>
      <c r="U176" t="s">
        <v>8316</v>
      </c>
    </row>
    <row r="177" spans="1:21" x14ac:dyDescent="0.4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>
        <v>41825.041666666664</v>
      </c>
      <c r="L177">
        <v>41822.57503472222</v>
      </c>
      <c r="M177">
        <v>7</v>
      </c>
      <c r="N177" t="b">
        <v>0</v>
      </c>
      <c r="O177">
        <v>9</v>
      </c>
      <c r="P177" t="b">
        <v>1</v>
      </c>
      <c r="Q177" t="s">
        <v>8269</v>
      </c>
      <c r="R177">
        <v>146</v>
      </c>
      <c r="S177">
        <v>292.77999999999997</v>
      </c>
      <c r="T177" t="s">
        <v>8315</v>
      </c>
      <c r="U177" t="s">
        <v>8316</v>
      </c>
    </row>
    <row r="178" spans="1:21" x14ac:dyDescent="0.4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>
        <v>42283.697754629626</v>
      </c>
      <c r="L178">
        <v>42248.697754629626</v>
      </c>
      <c r="M178">
        <v>9</v>
      </c>
      <c r="N178" t="b">
        <v>0</v>
      </c>
      <c r="O178">
        <v>65</v>
      </c>
      <c r="P178" t="b">
        <v>1</v>
      </c>
      <c r="Q178" t="s">
        <v>8269</v>
      </c>
      <c r="R178">
        <v>105</v>
      </c>
      <c r="S178">
        <v>80.400000000000006</v>
      </c>
      <c r="T178" t="s">
        <v>8315</v>
      </c>
      <c r="U178" t="s">
        <v>8316</v>
      </c>
    </row>
    <row r="179" spans="1:21" x14ac:dyDescent="0.4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>
        <v>41839.860300925924</v>
      </c>
      <c r="L179">
        <v>41809.860300925924</v>
      </c>
      <c r="M179">
        <v>6</v>
      </c>
      <c r="N179" t="b">
        <v>0</v>
      </c>
      <c r="O179">
        <v>83</v>
      </c>
      <c r="P179" t="b">
        <v>1</v>
      </c>
      <c r="Q179" t="s">
        <v>8269</v>
      </c>
      <c r="R179">
        <v>100</v>
      </c>
      <c r="S179">
        <v>72.290000000000006</v>
      </c>
      <c r="T179" t="s">
        <v>8315</v>
      </c>
      <c r="U179" t="s">
        <v>8316</v>
      </c>
    </row>
    <row r="180" spans="1:21" x14ac:dyDescent="0.4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>
        <v>42170.676851851851</v>
      </c>
      <c r="L180">
        <v>42148.676851851851</v>
      </c>
      <c r="M180">
        <v>5</v>
      </c>
      <c r="N180" t="b">
        <v>0</v>
      </c>
      <c r="O180">
        <v>111</v>
      </c>
      <c r="P180" t="b">
        <v>1</v>
      </c>
      <c r="Q180" t="s">
        <v>8269</v>
      </c>
      <c r="R180">
        <v>105</v>
      </c>
      <c r="S180">
        <v>32.97</v>
      </c>
      <c r="T180" t="s">
        <v>8315</v>
      </c>
      <c r="U180" t="s">
        <v>8316</v>
      </c>
    </row>
    <row r="181" spans="1:21" x14ac:dyDescent="0.4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>
        <v>42215.521087962959</v>
      </c>
      <c r="L181">
        <v>42185.521087962959</v>
      </c>
      <c r="M181">
        <v>6</v>
      </c>
      <c r="N181" t="b">
        <v>0</v>
      </c>
      <c r="O181">
        <v>46</v>
      </c>
      <c r="P181" t="b">
        <v>1</v>
      </c>
      <c r="Q181" t="s">
        <v>8269</v>
      </c>
      <c r="R181">
        <v>139</v>
      </c>
      <c r="S181">
        <v>116.65</v>
      </c>
      <c r="T181" t="s">
        <v>8315</v>
      </c>
      <c r="U181" t="s">
        <v>8316</v>
      </c>
    </row>
    <row r="182" spans="1:21" x14ac:dyDescent="0.4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>
        <v>42790.574999999997</v>
      </c>
      <c r="L182">
        <v>42769.574999999997</v>
      </c>
      <c r="M182">
        <v>2</v>
      </c>
      <c r="N182" t="b">
        <v>0</v>
      </c>
      <c r="O182">
        <v>112</v>
      </c>
      <c r="P182" t="b">
        <v>1</v>
      </c>
      <c r="Q182" t="s">
        <v>8269</v>
      </c>
      <c r="R182">
        <v>102</v>
      </c>
      <c r="S182">
        <v>136.85</v>
      </c>
      <c r="T182" t="s">
        <v>8315</v>
      </c>
      <c r="U182" t="s">
        <v>8316</v>
      </c>
    </row>
    <row r="183" spans="1:21" x14ac:dyDescent="0.4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>
        <v>42579.665717592594</v>
      </c>
      <c r="L183">
        <v>42549.665717592594</v>
      </c>
      <c r="M183">
        <v>6</v>
      </c>
      <c r="N183" t="b">
        <v>0</v>
      </c>
      <c r="O183">
        <v>47</v>
      </c>
      <c r="P183" t="b">
        <v>1</v>
      </c>
      <c r="Q183" t="s">
        <v>8269</v>
      </c>
      <c r="R183">
        <v>104</v>
      </c>
      <c r="S183">
        <v>177.62</v>
      </c>
      <c r="T183" t="s">
        <v>8315</v>
      </c>
      <c r="U183" t="s">
        <v>8316</v>
      </c>
    </row>
    <row r="184" spans="1:21" x14ac:dyDescent="0.4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>
        <v>42710.974004629628</v>
      </c>
      <c r="L184">
        <v>42685.974004629628</v>
      </c>
      <c r="M184">
        <v>11</v>
      </c>
      <c r="N184" t="b">
        <v>0</v>
      </c>
      <c r="O184">
        <v>38</v>
      </c>
      <c r="P184" t="b">
        <v>1</v>
      </c>
      <c r="Q184" t="s">
        <v>8269</v>
      </c>
      <c r="R184">
        <v>138</v>
      </c>
      <c r="S184">
        <v>109.08</v>
      </c>
      <c r="T184" t="s">
        <v>8315</v>
      </c>
      <c r="U184" t="s">
        <v>8316</v>
      </c>
    </row>
    <row r="185" spans="1:21" x14ac:dyDescent="0.4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>
        <v>42095.207638888889</v>
      </c>
      <c r="L185">
        <v>42062.296412037031</v>
      </c>
      <c r="M185">
        <v>2</v>
      </c>
      <c r="N185" t="b">
        <v>0</v>
      </c>
      <c r="O185">
        <v>78</v>
      </c>
      <c r="P185" t="b">
        <v>1</v>
      </c>
      <c r="Q185" t="s">
        <v>8269</v>
      </c>
      <c r="R185">
        <v>102</v>
      </c>
      <c r="S185">
        <v>78.209999999999994</v>
      </c>
      <c r="T185" t="s">
        <v>8315</v>
      </c>
      <c r="U185" t="s">
        <v>8316</v>
      </c>
    </row>
    <row r="186" spans="1:21" x14ac:dyDescent="0.4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>
        <v>41881.200150462959</v>
      </c>
      <c r="L186">
        <v>41851.200150462959</v>
      </c>
      <c r="M186">
        <v>7</v>
      </c>
      <c r="N186" t="b">
        <v>0</v>
      </c>
      <c r="O186">
        <v>40</v>
      </c>
      <c r="P186" t="b">
        <v>1</v>
      </c>
      <c r="Q186" t="s">
        <v>8269</v>
      </c>
      <c r="R186">
        <v>101</v>
      </c>
      <c r="S186">
        <v>114.13</v>
      </c>
      <c r="T186" t="s">
        <v>8315</v>
      </c>
      <c r="U186" t="s">
        <v>8316</v>
      </c>
    </row>
    <row r="187" spans="1:21" x14ac:dyDescent="0.4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>
        <v>42112.025694444441</v>
      </c>
      <c r="L187">
        <v>42053.106111111112</v>
      </c>
      <c r="M187">
        <v>2</v>
      </c>
      <c r="N187" t="b">
        <v>0</v>
      </c>
      <c r="O187">
        <v>13</v>
      </c>
      <c r="P187" t="b">
        <v>1</v>
      </c>
      <c r="Q187" t="s">
        <v>8269</v>
      </c>
      <c r="R187">
        <v>130</v>
      </c>
      <c r="S187">
        <v>50</v>
      </c>
      <c r="T187" t="s">
        <v>8315</v>
      </c>
      <c r="U187" t="s">
        <v>8316</v>
      </c>
    </row>
    <row r="188" spans="1:21" x14ac:dyDescent="0.4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>
        <v>42061.024421296301</v>
      </c>
      <c r="L188">
        <v>42054.024421296301</v>
      </c>
      <c r="M188">
        <v>2</v>
      </c>
      <c r="N188" t="b">
        <v>0</v>
      </c>
      <c r="O188">
        <v>18</v>
      </c>
      <c r="P188" t="b">
        <v>1</v>
      </c>
      <c r="Q188" t="s">
        <v>8269</v>
      </c>
      <c r="R188">
        <v>110</v>
      </c>
      <c r="S188">
        <v>91.67</v>
      </c>
      <c r="T188" t="s">
        <v>8315</v>
      </c>
      <c r="U188" t="s">
        <v>8316</v>
      </c>
    </row>
    <row r="189" spans="1:21" x14ac:dyDescent="0.4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>
        <v>42490.165972222225</v>
      </c>
      <c r="L189">
        <v>42466.558796296296</v>
      </c>
      <c r="M189">
        <v>4</v>
      </c>
      <c r="N189" t="b">
        <v>0</v>
      </c>
      <c r="O189">
        <v>79</v>
      </c>
      <c r="P189" t="b">
        <v>1</v>
      </c>
      <c r="Q189" t="s">
        <v>8269</v>
      </c>
      <c r="R189">
        <v>100</v>
      </c>
      <c r="S189">
        <v>69.819999999999993</v>
      </c>
      <c r="T189" t="s">
        <v>8315</v>
      </c>
      <c r="U189" t="s">
        <v>8316</v>
      </c>
    </row>
    <row r="190" spans="1:21" x14ac:dyDescent="0.4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>
        <v>42534.708333333328</v>
      </c>
      <c r="L190">
        <v>42513.110787037032</v>
      </c>
      <c r="M190">
        <v>5</v>
      </c>
      <c r="N190" t="b">
        <v>0</v>
      </c>
      <c r="O190">
        <v>14</v>
      </c>
      <c r="P190" t="b">
        <v>1</v>
      </c>
      <c r="Q190" t="s">
        <v>8269</v>
      </c>
      <c r="R190">
        <v>153</v>
      </c>
      <c r="S190">
        <v>109.57</v>
      </c>
      <c r="T190" t="s">
        <v>8315</v>
      </c>
      <c r="U190" t="s">
        <v>8316</v>
      </c>
    </row>
    <row r="191" spans="1:21" x14ac:dyDescent="0.4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>
        <v>42306.167361111111</v>
      </c>
      <c r="L191">
        <v>42270.7269212963</v>
      </c>
      <c r="M191">
        <v>9</v>
      </c>
      <c r="N191" t="b">
        <v>0</v>
      </c>
      <c r="O191">
        <v>55</v>
      </c>
      <c r="P191" t="b">
        <v>1</v>
      </c>
      <c r="Q191" t="s">
        <v>8269</v>
      </c>
      <c r="R191">
        <v>102</v>
      </c>
      <c r="S191">
        <v>55.6</v>
      </c>
      <c r="T191" t="s">
        <v>8315</v>
      </c>
      <c r="U191" t="s">
        <v>8316</v>
      </c>
    </row>
    <row r="192" spans="1:21" x14ac:dyDescent="0.4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>
        <v>41962.352766203709</v>
      </c>
      <c r="L192">
        <v>41932.311099537037</v>
      </c>
      <c r="M192">
        <v>10</v>
      </c>
      <c r="N192" t="b">
        <v>0</v>
      </c>
      <c r="O192">
        <v>162</v>
      </c>
      <c r="P192" t="b">
        <v>1</v>
      </c>
      <c r="Q192" t="s">
        <v>8269</v>
      </c>
      <c r="R192">
        <v>103</v>
      </c>
      <c r="S192">
        <v>63.57</v>
      </c>
      <c r="T192" t="s">
        <v>8315</v>
      </c>
      <c r="U192" t="s">
        <v>8316</v>
      </c>
    </row>
    <row r="193" spans="1:21" x14ac:dyDescent="0.4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>
        <v>42791.057106481487</v>
      </c>
      <c r="L193">
        <v>42746.057106481487</v>
      </c>
      <c r="M193">
        <v>1</v>
      </c>
      <c r="N193" t="b">
        <v>0</v>
      </c>
      <c r="O193">
        <v>23</v>
      </c>
      <c r="P193" t="b">
        <v>1</v>
      </c>
      <c r="Q193" t="s">
        <v>8269</v>
      </c>
      <c r="R193">
        <v>106</v>
      </c>
      <c r="S193">
        <v>184.78</v>
      </c>
      <c r="T193" t="s">
        <v>8315</v>
      </c>
      <c r="U193" t="s">
        <v>8316</v>
      </c>
    </row>
    <row r="194" spans="1:21" x14ac:dyDescent="0.4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>
        <v>41883.665972222225</v>
      </c>
      <c r="L194">
        <v>41866.025347222225</v>
      </c>
      <c r="M194">
        <v>8</v>
      </c>
      <c r="N194" t="b">
        <v>0</v>
      </c>
      <c r="O194">
        <v>68</v>
      </c>
      <c r="P194" t="b">
        <v>1</v>
      </c>
      <c r="Q194" t="s">
        <v>8269</v>
      </c>
      <c r="R194">
        <v>113</v>
      </c>
      <c r="S194">
        <v>83.43</v>
      </c>
      <c r="T194" t="s">
        <v>8315</v>
      </c>
      <c r="U194" t="s">
        <v>8316</v>
      </c>
    </row>
    <row r="195" spans="1:21" x14ac:dyDescent="0.4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>
        <v>42070.204861111109</v>
      </c>
      <c r="L195">
        <v>42056.091631944444</v>
      </c>
      <c r="M195">
        <v>2</v>
      </c>
      <c r="N195" t="b">
        <v>0</v>
      </c>
      <c r="O195">
        <v>20</v>
      </c>
      <c r="P195" t="b">
        <v>1</v>
      </c>
      <c r="Q195" t="s">
        <v>8269</v>
      </c>
      <c r="R195">
        <v>218</v>
      </c>
      <c r="S195">
        <v>54.5</v>
      </c>
      <c r="T195" t="s">
        <v>8315</v>
      </c>
      <c r="U195" t="s">
        <v>8316</v>
      </c>
    </row>
    <row r="196" spans="1:21" x14ac:dyDescent="0.4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>
        <v>41870.666666666664</v>
      </c>
      <c r="L196">
        <v>41851.771354166667</v>
      </c>
      <c r="M196">
        <v>7</v>
      </c>
      <c r="N196" t="b">
        <v>0</v>
      </c>
      <c r="O196">
        <v>26</v>
      </c>
      <c r="P196" t="b">
        <v>1</v>
      </c>
      <c r="Q196" t="s">
        <v>8269</v>
      </c>
      <c r="R196">
        <v>101</v>
      </c>
      <c r="S196">
        <v>302.31</v>
      </c>
      <c r="T196" t="s">
        <v>8315</v>
      </c>
      <c r="U196" t="s">
        <v>8316</v>
      </c>
    </row>
    <row r="197" spans="1:21" x14ac:dyDescent="0.4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>
        <v>42351.101759259262</v>
      </c>
      <c r="L197">
        <v>42321.101759259262</v>
      </c>
      <c r="M197">
        <v>11</v>
      </c>
      <c r="N197" t="b">
        <v>0</v>
      </c>
      <c r="O197">
        <v>3</v>
      </c>
      <c r="P197" t="b">
        <v>1</v>
      </c>
      <c r="Q197" t="s">
        <v>8269</v>
      </c>
      <c r="R197">
        <v>104</v>
      </c>
      <c r="S197">
        <v>866.67</v>
      </c>
      <c r="T197" t="s">
        <v>8315</v>
      </c>
      <c r="U197" t="s">
        <v>8316</v>
      </c>
    </row>
    <row r="198" spans="1:21" x14ac:dyDescent="0.4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>
        <v>42137.067557870367</v>
      </c>
      <c r="L198">
        <v>42107.067557870367</v>
      </c>
      <c r="M198">
        <v>4</v>
      </c>
      <c r="N198" t="b">
        <v>0</v>
      </c>
      <c r="O198">
        <v>18</v>
      </c>
      <c r="P198" t="b">
        <v>1</v>
      </c>
      <c r="Q198" t="s">
        <v>8269</v>
      </c>
      <c r="R198">
        <v>221</v>
      </c>
      <c r="S198">
        <v>61.39</v>
      </c>
      <c r="T198" t="s">
        <v>8315</v>
      </c>
      <c r="U198" t="s">
        <v>8316</v>
      </c>
    </row>
    <row r="199" spans="1:21" x14ac:dyDescent="0.4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>
        <v>42005.208333333328</v>
      </c>
      <c r="L199">
        <v>41969.199756944443</v>
      </c>
      <c r="M199">
        <v>11</v>
      </c>
      <c r="N199" t="b">
        <v>0</v>
      </c>
      <c r="O199">
        <v>23</v>
      </c>
      <c r="P199" t="b">
        <v>1</v>
      </c>
      <c r="Q199" t="s">
        <v>8269</v>
      </c>
      <c r="R199">
        <v>105</v>
      </c>
      <c r="S199">
        <v>45.48</v>
      </c>
      <c r="T199" t="s">
        <v>8315</v>
      </c>
      <c r="U199" t="s">
        <v>8316</v>
      </c>
    </row>
    <row r="200" spans="1:21" x14ac:dyDescent="0.4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>
        <v>42721.333333333328</v>
      </c>
      <c r="L200">
        <v>42690.334317129629</v>
      </c>
      <c r="M200">
        <v>11</v>
      </c>
      <c r="N200" t="b">
        <v>0</v>
      </c>
      <c r="O200">
        <v>26</v>
      </c>
      <c r="P200" t="b">
        <v>1</v>
      </c>
      <c r="Q200" t="s">
        <v>8269</v>
      </c>
      <c r="R200">
        <v>118</v>
      </c>
      <c r="S200">
        <v>67.92</v>
      </c>
      <c r="T200" t="s">
        <v>8315</v>
      </c>
      <c r="U200" t="s">
        <v>8316</v>
      </c>
    </row>
    <row r="201" spans="1:21" x14ac:dyDescent="0.4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>
        <v>42340.874594907407</v>
      </c>
      <c r="L201">
        <v>42312.874594907407</v>
      </c>
      <c r="M201">
        <v>11</v>
      </c>
      <c r="N201" t="b">
        <v>0</v>
      </c>
      <c r="O201">
        <v>9</v>
      </c>
      <c r="P201" t="b">
        <v>1</v>
      </c>
      <c r="Q201" t="s">
        <v>8269</v>
      </c>
      <c r="R201">
        <v>139</v>
      </c>
      <c r="S201">
        <v>30.78</v>
      </c>
      <c r="T201" t="s">
        <v>8315</v>
      </c>
      <c r="U201" t="s">
        <v>8316</v>
      </c>
    </row>
    <row r="202" spans="1:21" x14ac:dyDescent="0.4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>
        <v>41876.207638888889</v>
      </c>
      <c r="L202">
        <v>41855.548101851848</v>
      </c>
      <c r="M202">
        <v>8</v>
      </c>
      <c r="N202" t="b">
        <v>0</v>
      </c>
      <c r="O202">
        <v>27</v>
      </c>
      <c r="P202" t="b">
        <v>1</v>
      </c>
      <c r="Q202" t="s">
        <v>8269</v>
      </c>
      <c r="R202">
        <v>104</v>
      </c>
      <c r="S202">
        <v>38.33</v>
      </c>
      <c r="T202" t="s">
        <v>8315</v>
      </c>
      <c r="U202" t="s">
        <v>8316</v>
      </c>
    </row>
    <row r="203" spans="1:21" x14ac:dyDescent="0.4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>
        <v>42119.659652777773</v>
      </c>
      <c r="L203">
        <v>42059.701319444444</v>
      </c>
      <c r="M203">
        <v>2</v>
      </c>
      <c r="N203" t="b">
        <v>0</v>
      </c>
      <c r="O203">
        <v>19</v>
      </c>
      <c r="P203" t="b">
        <v>1</v>
      </c>
      <c r="Q203" t="s">
        <v>8269</v>
      </c>
      <c r="R203">
        <v>100</v>
      </c>
      <c r="S203">
        <v>421.11</v>
      </c>
      <c r="T203" t="s">
        <v>8315</v>
      </c>
      <c r="U203" t="s">
        <v>8316</v>
      </c>
    </row>
    <row r="204" spans="1:21" x14ac:dyDescent="0.4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>
        <v>41972.995115740734</v>
      </c>
      <c r="L204">
        <v>41937.95344907407</v>
      </c>
      <c r="M204">
        <v>10</v>
      </c>
      <c r="N204" t="b">
        <v>0</v>
      </c>
      <c r="O204">
        <v>28</v>
      </c>
      <c r="P204" t="b">
        <v>1</v>
      </c>
      <c r="Q204" t="s">
        <v>8269</v>
      </c>
      <c r="R204">
        <v>104</v>
      </c>
      <c r="S204">
        <v>111.89</v>
      </c>
      <c r="T204" t="s">
        <v>8315</v>
      </c>
      <c r="U204" t="s">
        <v>8316</v>
      </c>
    </row>
    <row r="205" spans="1:21" x14ac:dyDescent="0.4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>
        <v>42074.143321759257</v>
      </c>
      <c r="L205">
        <v>42044.184988425928</v>
      </c>
      <c r="M205">
        <v>2</v>
      </c>
      <c r="N205" t="b">
        <v>0</v>
      </c>
      <c r="O205">
        <v>48</v>
      </c>
      <c r="P205" t="b">
        <v>1</v>
      </c>
      <c r="Q205" t="s">
        <v>8269</v>
      </c>
      <c r="R205">
        <v>102</v>
      </c>
      <c r="S205">
        <v>85.21</v>
      </c>
      <c r="T205" t="s">
        <v>8315</v>
      </c>
      <c r="U205" t="s">
        <v>8316</v>
      </c>
    </row>
    <row r="206" spans="1:21" x14ac:dyDescent="0.4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>
        <v>42544.782638888893</v>
      </c>
      <c r="L206">
        <v>42524.782638888893</v>
      </c>
      <c r="M206">
        <v>6</v>
      </c>
      <c r="N206" t="b">
        <v>0</v>
      </c>
      <c r="O206">
        <v>30</v>
      </c>
      <c r="P206" t="b">
        <v>1</v>
      </c>
      <c r="Q206" t="s">
        <v>8269</v>
      </c>
      <c r="R206">
        <v>112</v>
      </c>
      <c r="S206">
        <v>65.17</v>
      </c>
      <c r="T206" t="s">
        <v>8315</v>
      </c>
      <c r="U206" t="s">
        <v>8316</v>
      </c>
    </row>
    <row r="207" spans="1:21" x14ac:dyDescent="0.4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>
        <v>42329.125</v>
      </c>
      <c r="L207">
        <v>42292.087592592594</v>
      </c>
      <c r="M207">
        <v>10</v>
      </c>
      <c r="N207" t="b">
        <v>0</v>
      </c>
      <c r="O207">
        <v>64</v>
      </c>
      <c r="P207" t="b">
        <v>1</v>
      </c>
      <c r="Q207" t="s">
        <v>8269</v>
      </c>
      <c r="R207">
        <v>100</v>
      </c>
      <c r="S207">
        <v>93.76</v>
      </c>
      <c r="T207" t="s">
        <v>8315</v>
      </c>
      <c r="U207" t="s">
        <v>8316</v>
      </c>
    </row>
    <row r="208" spans="1:21" x14ac:dyDescent="0.4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>
        <v>41983.8675</v>
      </c>
      <c r="L208">
        <v>41953.8675</v>
      </c>
      <c r="M208">
        <v>11</v>
      </c>
      <c r="N208" t="b">
        <v>0</v>
      </c>
      <c r="O208">
        <v>15</v>
      </c>
      <c r="P208" t="b">
        <v>1</v>
      </c>
      <c r="Q208" t="s">
        <v>8269</v>
      </c>
      <c r="R208">
        <v>100</v>
      </c>
      <c r="S208">
        <v>133.33000000000001</v>
      </c>
      <c r="T208" t="s">
        <v>8315</v>
      </c>
      <c r="U208" t="s">
        <v>8316</v>
      </c>
    </row>
    <row r="209" spans="1:21" x14ac:dyDescent="0.4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>
        <v>41976.644745370373</v>
      </c>
      <c r="L209">
        <v>41946.644745370373</v>
      </c>
      <c r="M209">
        <v>11</v>
      </c>
      <c r="N209" t="b">
        <v>0</v>
      </c>
      <c r="O209">
        <v>41</v>
      </c>
      <c r="P209" t="b">
        <v>1</v>
      </c>
      <c r="Q209" t="s">
        <v>8269</v>
      </c>
      <c r="R209">
        <v>105</v>
      </c>
      <c r="S209">
        <v>51.22</v>
      </c>
      <c r="T209" t="s">
        <v>8315</v>
      </c>
      <c r="U209" t="s">
        <v>8316</v>
      </c>
    </row>
    <row r="210" spans="1:21" x14ac:dyDescent="0.4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>
        <v>41987.762592592597</v>
      </c>
      <c r="L210">
        <v>41947.762592592589</v>
      </c>
      <c r="M210">
        <v>11</v>
      </c>
      <c r="N210" t="b">
        <v>0</v>
      </c>
      <c r="O210">
        <v>35</v>
      </c>
      <c r="P210" t="b">
        <v>1</v>
      </c>
      <c r="Q210" t="s">
        <v>8269</v>
      </c>
      <c r="R210">
        <v>117</v>
      </c>
      <c r="S210">
        <v>100.17</v>
      </c>
      <c r="T210" t="s">
        <v>8315</v>
      </c>
      <c r="U210" t="s">
        <v>8316</v>
      </c>
    </row>
    <row r="211" spans="1:21" x14ac:dyDescent="0.4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>
        <v>42524.563449074078</v>
      </c>
      <c r="L211">
        <v>42494.563449074078</v>
      </c>
      <c r="M211">
        <v>5</v>
      </c>
      <c r="N211" t="b">
        <v>0</v>
      </c>
      <c r="O211">
        <v>62</v>
      </c>
      <c r="P211" t="b">
        <v>1</v>
      </c>
      <c r="Q211" t="s">
        <v>8269</v>
      </c>
      <c r="R211">
        <v>115</v>
      </c>
      <c r="S211">
        <v>184.68</v>
      </c>
      <c r="T211" t="s">
        <v>8315</v>
      </c>
      <c r="U211" t="s">
        <v>8316</v>
      </c>
    </row>
    <row r="212" spans="1:21" x14ac:dyDescent="0.4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>
        <v>41830.774826388886</v>
      </c>
      <c r="L212">
        <v>41815.774826388886</v>
      </c>
      <c r="M212">
        <v>6</v>
      </c>
      <c r="N212" t="b">
        <v>0</v>
      </c>
      <c r="O212">
        <v>22</v>
      </c>
      <c r="P212" t="b">
        <v>1</v>
      </c>
      <c r="Q212" t="s">
        <v>8269</v>
      </c>
      <c r="R212">
        <v>102</v>
      </c>
      <c r="S212">
        <v>69.819999999999993</v>
      </c>
      <c r="T212" t="s">
        <v>8315</v>
      </c>
      <c r="U212" t="s">
        <v>8316</v>
      </c>
    </row>
    <row r="213" spans="1:21" x14ac:dyDescent="0.4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>
        <v>41859.936111111114</v>
      </c>
      <c r="L213">
        <v>41830.545694444445</v>
      </c>
      <c r="M213">
        <v>7</v>
      </c>
      <c r="N213" t="b">
        <v>0</v>
      </c>
      <c r="O213">
        <v>18</v>
      </c>
      <c r="P213" t="b">
        <v>1</v>
      </c>
      <c r="Q213" t="s">
        <v>8269</v>
      </c>
      <c r="R213">
        <v>223</v>
      </c>
      <c r="S213">
        <v>61.94</v>
      </c>
      <c r="T213" t="s">
        <v>8315</v>
      </c>
      <c r="U213" t="s">
        <v>8316</v>
      </c>
    </row>
    <row r="214" spans="1:21" x14ac:dyDescent="0.4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>
        <v>41949.031944444447</v>
      </c>
      <c r="L214">
        <v>41923.921643518523</v>
      </c>
      <c r="M214">
        <v>10</v>
      </c>
      <c r="N214" t="b">
        <v>0</v>
      </c>
      <c r="O214">
        <v>44</v>
      </c>
      <c r="P214" t="b">
        <v>1</v>
      </c>
      <c r="Q214" t="s">
        <v>8269</v>
      </c>
      <c r="R214">
        <v>106</v>
      </c>
      <c r="S214">
        <v>36.07</v>
      </c>
      <c r="T214" t="s">
        <v>8315</v>
      </c>
      <c r="U214" t="s">
        <v>8316</v>
      </c>
    </row>
    <row r="215" spans="1:21" x14ac:dyDescent="0.4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>
        <v>41791.165972222225</v>
      </c>
      <c r="L215">
        <v>41764.44663194444</v>
      </c>
      <c r="M215">
        <v>5</v>
      </c>
      <c r="N215" t="b">
        <v>0</v>
      </c>
      <c r="O215">
        <v>28</v>
      </c>
      <c r="P215" t="b">
        <v>1</v>
      </c>
      <c r="Q215" t="s">
        <v>8269</v>
      </c>
      <c r="R215">
        <v>104</v>
      </c>
      <c r="S215">
        <v>55.89</v>
      </c>
      <c r="T215" t="s">
        <v>8315</v>
      </c>
      <c r="U215" t="s">
        <v>8316</v>
      </c>
    </row>
    <row r="216" spans="1:21" x14ac:dyDescent="0.4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>
        <v>41964.708333333328</v>
      </c>
      <c r="L216">
        <v>41941.75203703704</v>
      </c>
      <c r="M216">
        <v>10</v>
      </c>
      <c r="N216" t="b">
        <v>0</v>
      </c>
      <c r="O216">
        <v>65</v>
      </c>
      <c r="P216" t="b">
        <v>1</v>
      </c>
      <c r="Q216" t="s">
        <v>8269</v>
      </c>
      <c r="R216">
        <v>111</v>
      </c>
      <c r="S216">
        <v>68.349999999999994</v>
      </c>
      <c r="T216" t="s">
        <v>8315</v>
      </c>
      <c r="U216" t="s">
        <v>8316</v>
      </c>
    </row>
    <row r="217" spans="1:21" x14ac:dyDescent="0.4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>
        <v>41879.953865740739</v>
      </c>
      <c r="L217">
        <v>41834.953865740739</v>
      </c>
      <c r="M217">
        <v>7</v>
      </c>
      <c r="N217" t="b">
        <v>0</v>
      </c>
      <c r="O217">
        <v>85</v>
      </c>
      <c r="P217" t="b">
        <v>1</v>
      </c>
      <c r="Q217" t="s">
        <v>8269</v>
      </c>
      <c r="R217">
        <v>100</v>
      </c>
      <c r="S217">
        <v>118.13</v>
      </c>
      <c r="T217" t="s">
        <v>8315</v>
      </c>
      <c r="U217" t="s">
        <v>8316</v>
      </c>
    </row>
    <row r="218" spans="1:21" x14ac:dyDescent="0.4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>
        <v>42320.104861111111</v>
      </c>
      <c r="L218">
        <v>42290.61855324074</v>
      </c>
      <c r="M218">
        <v>10</v>
      </c>
      <c r="N218" t="b">
        <v>0</v>
      </c>
      <c r="O218">
        <v>165</v>
      </c>
      <c r="P218" t="b">
        <v>1</v>
      </c>
      <c r="Q218" t="s">
        <v>8269</v>
      </c>
      <c r="R218">
        <v>110</v>
      </c>
      <c r="S218">
        <v>99.79</v>
      </c>
      <c r="T218" t="s">
        <v>8315</v>
      </c>
      <c r="U218" t="s">
        <v>8316</v>
      </c>
    </row>
    <row r="219" spans="1:21" x14ac:dyDescent="0.4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>
        <v>42172.503495370373</v>
      </c>
      <c r="L219">
        <v>42152.503495370373</v>
      </c>
      <c r="M219">
        <v>5</v>
      </c>
      <c r="N219" t="b">
        <v>0</v>
      </c>
      <c r="O219">
        <v>3</v>
      </c>
      <c r="P219" t="b">
        <v>1</v>
      </c>
      <c r="Q219" t="s">
        <v>8269</v>
      </c>
      <c r="R219">
        <v>122</v>
      </c>
      <c r="S219">
        <v>203.33</v>
      </c>
      <c r="T219" t="s">
        <v>8315</v>
      </c>
      <c r="U219" t="s">
        <v>8316</v>
      </c>
    </row>
    <row r="220" spans="1:21" x14ac:dyDescent="0.4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>
        <v>41836.492777777778</v>
      </c>
      <c r="L220">
        <v>41791.492777777778</v>
      </c>
      <c r="M220">
        <v>6</v>
      </c>
      <c r="N220" t="b">
        <v>0</v>
      </c>
      <c r="O220">
        <v>91</v>
      </c>
      <c r="P220" t="b">
        <v>1</v>
      </c>
      <c r="Q220" t="s">
        <v>8269</v>
      </c>
      <c r="R220">
        <v>100</v>
      </c>
      <c r="S220">
        <v>110.23</v>
      </c>
      <c r="T220" t="s">
        <v>8315</v>
      </c>
      <c r="U220" t="s">
        <v>8316</v>
      </c>
    </row>
    <row r="221" spans="1:21" x14ac:dyDescent="0.4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>
        <v>41838.991944444446</v>
      </c>
      <c r="L221">
        <v>41808.991944444446</v>
      </c>
      <c r="M221">
        <v>6</v>
      </c>
      <c r="N221" t="b">
        <v>0</v>
      </c>
      <c r="O221">
        <v>18</v>
      </c>
      <c r="P221" t="b">
        <v>1</v>
      </c>
      <c r="Q221" t="s">
        <v>8269</v>
      </c>
      <c r="R221">
        <v>211</v>
      </c>
      <c r="S221">
        <v>58.61</v>
      </c>
      <c r="T221" t="s">
        <v>8315</v>
      </c>
      <c r="U221" t="s">
        <v>8316</v>
      </c>
    </row>
    <row r="222" spans="1:21" x14ac:dyDescent="0.4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>
        <v>42527.291666666672</v>
      </c>
      <c r="L222">
        <v>42500.041550925926</v>
      </c>
      <c r="M222">
        <v>5</v>
      </c>
      <c r="N222" t="b">
        <v>0</v>
      </c>
      <c r="O222">
        <v>40</v>
      </c>
      <c r="P222" t="b">
        <v>1</v>
      </c>
      <c r="Q222" t="s">
        <v>8269</v>
      </c>
      <c r="R222">
        <v>109</v>
      </c>
      <c r="S222">
        <v>81.38</v>
      </c>
      <c r="T222" t="s">
        <v>8315</v>
      </c>
      <c r="U222" t="s">
        <v>8316</v>
      </c>
    </row>
    <row r="223" spans="1:21" x14ac:dyDescent="0.4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>
        <v>42285.022824074069</v>
      </c>
      <c r="L223">
        <v>42265.022824074069</v>
      </c>
      <c r="M223">
        <v>9</v>
      </c>
      <c r="N223" t="b">
        <v>0</v>
      </c>
      <c r="O223">
        <v>78</v>
      </c>
      <c r="P223" t="b">
        <v>1</v>
      </c>
      <c r="Q223" t="s">
        <v>8269</v>
      </c>
      <c r="R223">
        <v>104</v>
      </c>
      <c r="S223">
        <v>199.17</v>
      </c>
      <c r="T223" t="s">
        <v>8315</v>
      </c>
      <c r="U223" t="s">
        <v>8316</v>
      </c>
    </row>
    <row r="224" spans="1:21" x14ac:dyDescent="0.4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>
        <v>42063.207638888889</v>
      </c>
      <c r="L224">
        <v>42053.733078703706</v>
      </c>
      <c r="M224">
        <v>2</v>
      </c>
      <c r="N224" t="b">
        <v>0</v>
      </c>
      <c r="O224">
        <v>14</v>
      </c>
      <c r="P224" t="b">
        <v>1</v>
      </c>
      <c r="Q224" t="s">
        <v>8269</v>
      </c>
      <c r="R224">
        <v>130</v>
      </c>
      <c r="S224">
        <v>46.43</v>
      </c>
      <c r="T224" t="s">
        <v>8315</v>
      </c>
      <c r="U224" t="s">
        <v>8316</v>
      </c>
    </row>
    <row r="225" spans="1:21" x14ac:dyDescent="0.4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>
        <v>42705.332638888889</v>
      </c>
      <c r="L225">
        <v>42675.832465277781</v>
      </c>
      <c r="M225">
        <v>11</v>
      </c>
      <c r="N225" t="b">
        <v>0</v>
      </c>
      <c r="O225">
        <v>44</v>
      </c>
      <c r="P225" t="b">
        <v>1</v>
      </c>
      <c r="Q225" t="s">
        <v>8269</v>
      </c>
      <c r="R225">
        <v>104</v>
      </c>
      <c r="S225">
        <v>70.569999999999993</v>
      </c>
      <c r="T225" t="s">
        <v>8315</v>
      </c>
      <c r="U225" t="s">
        <v>8316</v>
      </c>
    </row>
    <row r="226" spans="1:21" x14ac:dyDescent="0.4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>
        <v>42477.979166666672</v>
      </c>
      <c r="L226">
        <v>42467.144166666665</v>
      </c>
      <c r="M226">
        <v>4</v>
      </c>
      <c r="N226" t="b">
        <v>0</v>
      </c>
      <c r="O226">
        <v>9</v>
      </c>
      <c r="P226" t="b">
        <v>1</v>
      </c>
      <c r="Q226" t="s">
        <v>8269</v>
      </c>
      <c r="R226">
        <v>100</v>
      </c>
      <c r="S226">
        <v>22.22</v>
      </c>
      <c r="T226" t="s">
        <v>8315</v>
      </c>
      <c r="U226" t="s">
        <v>8316</v>
      </c>
    </row>
    <row r="227" spans="1:21" x14ac:dyDescent="0.4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>
        <v>41938.029861111114</v>
      </c>
      <c r="L227">
        <v>41894.91375</v>
      </c>
      <c r="M227">
        <v>9</v>
      </c>
      <c r="N227" t="b">
        <v>0</v>
      </c>
      <c r="O227">
        <v>45</v>
      </c>
      <c r="P227" t="b">
        <v>1</v>
      </c>
      <c r="Q227" t="s">
        <v>8269</v>
      </c>
      <c r="R227">
        <v>100</v>
      </c>
      <c r="S227">
        <v>37.78</v>
      </c>
      <c r="T227" t="s">
        <v>8315</v>
      </c>
      <c r="U227" t="s">
        <v>8316</v>
      </c>
    </row>
    <row r="228" spans="1:21" x14ac:dyDescent="0.4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>
        <v>41782.83457175926</v>
      </c>
      <c r="L228">
        <v>41752.83457175926</v>
      </c>
      <c r="M228">
        <v>4</v>
      </c>
      <c r="N228" t="b">
        <v>0</v>
      </c>
      <c r="O228">
        <v>56</v>
      </c>
      <c r="P228" t="b">
        <v>1</v>
      </c>
      <c r="Q228" t="s">
        <v>8269</v>
      </c>
      <c r="R228">
        <v>101</v>
      </c>
      <c r="S228">
        <v>72.05</v>
      </c>
      <c r="T228" t="s">
        <v>8315</v>
      </c>
      <c r="U228" t="s">
        <v>8316</v>
      </c>
    </row>
    <row r="229" spans="1:21" x14ac:dyDescent="0.4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>
        <v>42067.791238425925</v>
      </c>
      <c r="L229">
        <v>42037.791238425925</v>
      </c>
      <c r="M229">
        <v>2</v>
      </c>
      <c r="N229" t="b">
        <v>0</v>
      </c>
      <c r="O229">
        <v>98</v>
      </c>
      <c r="P229" t="b">
        <v>1</v>
      </c>
      <c r="Q229" t="s">
        <v>8269</v>
      </c>
      <c r="R229">
        <v>101</v>
      </c>
      <c r="S229">
        <v>103.21</v>
      </c>
      <c r="T229" t="s">
        <v>8315</v>
      </c>
      <c r="U229" t="s">
        <v>8316</v>
      </c>
    </row>
    <row r="230" spans="1:21" x14ac:dyDescent="0.4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>
        <v>42118.911354166667</v>
      </c>
      <c r="L230">
        <v>42088.911354166667</v>
      </c>
      <c r="M230">
        <v>3</v>
      </c>
      <c r="N230" t="b">
        <v>0</v>
      </c>
      <c r="O230">
        <v>10</v>
      </c>
      <c r="P230" t="b">
        <v>1</v>
      </c>
      <c r="Q230" t="s">
        <v>8269</v>
      </c>
      <c r="R230">
        <v>140</v>
      </c>
      <c r="S230">
        <v>35</v>
      </c>
      <c r="T230" t="s">
        <v>8315</v>
      </c>
      <c r="U230" t="s">
        <v>8316</v>
      </c>
    </row>
    <row r="231" spans="1:21" x14ac:dyDescent="0.4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>
        <v>42040.290972222225</v>
      </c>
      <c r="L231">
        <v>42018.676898148144</v>
      </c>
      <c r="M231">
        <v>1</v>
      </c>
      <c r="N231" t="b">
        <v>0</v>
      </c>
      <c r="O231">
        <v>76</v>
      </c>
      <c r="P231" t="b">
        <v>1</v>
      </c>
      <c r="Q231" t="s">
        <v>8269</v>
      </c>
      <c r="R231">
        <v>104</v>
      </c>
      <c r="S231">
        <v>81.78</v>
      </c>
      <c r="T231" t="s">
        <v>8315</v>
      </c>
      <c r="U231" t="s">
        <v>8316</v>
      </c>
    </row>
    <row r="232" spans="1:21" x14ac:dyDescent="0.4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>
        <v>41916.617314814815</v>
      </c>
      <c r="L232">
        <v>41884.617314814815</v>
      </c>
      <c r="M232">
        <v>9</v>
      </c>
      <c r="N232" t="b">
        <v>0</v>
      </c>
      <c r="O232">
        <v>104</v>
      </c>
      <c r="P232" t="b">
        <v>1</v>
      </c>
      <c r="Q232" t="s">
        <v>8269</v>
      </c>
      <c r="R232">
        <v>103</v>
      </c>
      <c r="S232">
        <v>297.02999999999997</v>
      </c>
      <c r="T232" t="s">
        <v>8315</v>
      </c>
      <c r="U232" t="s">
        <v>8316</v>
      </c>
    </row>
    <row r="233" spans="1:21" x14ac:dyDescent="0.4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>
        <v>41903.083333333336</v>
      </c>
      <c r="L233">
        <v>41884.056747685187</v>
      </c>
      <c r="M233">
        <v>9</v>
      </c>
      <c r="N233" t="b">
        <v>0</v>
      </c>
      <c r="O233">
        <v>87</v>
      </c>
      <c r="P233" t="b">
        <v>1</v>
      </c>
      <c r="Q233" t="s">
        <v>8269</v>
      </c>
      <c r="R233">
        <v>108</v>
      </c>
      <c r="S233">
        <v>46.61</v>
      </c>
      <c r="T233" t="s">
        <v>8315</v>
      </c>
      <c r="U233" t="s">
        <v>8316</v>
      </c>
    </row>
    <row r="234" spans="1:21" x14ac:dyDescent="0.4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>
        <v>41869.730937500004</v>
      </c>
      <c r="L234">
        <v>41839.730937500004</v>
      </c>
      <c r="M234">
        <v>7</v>
      </c>
      <c r="N234" t="b">
        <v>0</v>
      </c>
      <c r="O234">
        <v>21</v>
      </c>
      <c r="P234" t="b">
        <v>1</v>
      </c>
      <c r="Q234" t="s">
        <v>8269</v>
      </c>
      <c r="R234">
        <v>100</v>
      </c>
      <c r="S234">
        <v>95.24</v>
      </c>
      <c r="T234" t="s">
        <v>8315</v>
      </c>
      <c r="U234" t="s">
        <v>8316</v>
      </c>
    </row>
    <row r="235" spans="1:21" x14ac:dyDescent="0.4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>
        <v>42405.916666666672</v>
      </c>
      <c r="L235">
        <v>42380.581180555557</v>
      </c>
      <c r="M235">
        <v>1</v>
      </c>
      <c r="N235" t="b">
        <v>0</v>
      </c>
      <c r="O235">
        <v>42</v>
      </c>
      <c r="P235" t="b">
        <v>1</v>
      </c>
      <c r="Q235" t="s">
        <v>8269</v>
      </c>
      <c r="R235">
        <v>110</v>
      </c>
      <c r="S235">
        <v>52.21</v>
      </c>
      <c r="T235" t="s">
        <v>8315</v>
      </c>
      <c r="U235" t="s">
        <v>8316</v>
      </c>
    </row>
    <row r="236" spans="1:21" x14ac:dyDescent="0.4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>
        <v>41807.125</v>
      </c>
      <c r="L236">
        <v>41776.063136574077</v>
      </c>
      <c r="M236">
        <v>5</v>
      </c>
      <c r="N236" t="b">
        <v>0</v>
      </c>
      <c r="O236">
        <v>71</v>
      </c>
      <c r="P236" t="b">
        <v>1</v>
      </c>
      <c r="Q236" t="s">
        <v>8269</v>
      </c>
      <c r="R236">
        <v>100</v>
      </c>
      <c r="S236">
        <v>134.15</v>
      </c>
      <c r="T236" t="s">
        <v>8315</v>
      </c>
      <c r="U236" t="s">
        <v>8316</v>
      </c>
    </row>
    <row r="237" spans="1:21" x14ac:dyDescent="0.4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>
        <v>41830.380428240744</v>
      </c>
      <c r="L237">
        <v>41800.380428240744</v>
      </c>
      <c r="M237">
        <v>6</v>
      </c>
      <c r="N237" t="b">
        <v>0</v>
      </c>
      <c r="O237">
        <v>168</v>
      </c>
      <c r="P237" t="b">
        <v>1</v>
      </c>
      <c r="Q237" t="s">
        <v>8269</v>
      </c>
      <c r="R237">
        <v>106</v>
      </c>
      <c r="S237">
        <v>62.83</v>
      </c>
      <c r="T237" t="s">
        <v>8315</v>
      </c>
      <c r="U237" t="s">
        <v>8316</v>
      </c>
    </row>
    <row r="238" spans="1:21" x14ac:dyDescent="0.4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>
        <v>42589.125</v>
      </c>
      <c r="L238">
        <v>42572.61681712963</v>
      </c>
      <c r="M238">
        <v>7</v>
      </c>
      <c r="N238" t="b">
        <v>0</v>
      </c>
      <c r="O238">
        <v>19</v>
      </c>
      <c r="P238" t="b">
        <v>1</v>
      </c>
      <c r="Q238" t="s">
        <v>8269</v>
      </c>
      <c r="R238">
        <v>112</v>
      </c>
      <c r="S238">
        <v>58.95</v>
      </c>
      <c r="T238" t="s">
        <v>8315</v>
      </c>
      <c r="U238" t="s">
        <v>8316</v>
      </c>
    </row>
    <row r="239" spans="1:21" x14ac:dyDescent="0.4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>
        <v>41872.686111111114</v>
      </c>
      <c r="L239">
        <v>41851.541585648149</v>
      </c>
      <c r="M239">
        <v>7</v>
      </c>
      <c r="N239" t="b">
        <v>0</v>
      </c>
      <c r="O239">
        <v>37</v>
      </c>
      <c r="P239" t="b">
        <v>1</v>
      </c>
      <c r="Q239" t="s">
        <v>8269</v>
      </c>
      <c r="R239">
        <v>106</v>
      </c>
      <c r="S239">
        <v>143.11000000000001</v>
      </c>
      <c r="T239" t="s">
        <v>8315</v>
      </c>
      <c r="U239" t="s">
        <v>8316</v>
      </c>
    </row>
    <row r="240" spans="1:21" x14ac:dyDescent="0.4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>
        <v>42235.710879629631</v>
      </c>
      <c r="L240">
        <v>42205.710879629631</v>
      </c>
      <c r="M240">
        <v>7</v>
      </c>
      <c r="N240" t="b">
        <v>0</v>
      </c>
      <c r="O240">
        <v>36</v>
      </c>
      <c r="P240" t="b">
        <v>1</v>
      </c>
      <c r="Q240" t="s">
        <v>8269</v>
      </c>
      <c r="R240">
        <v>101</v>
      </c>
      <c r="S240">
        <v>84.17</v>
      </c>
      <c r="T240" t="s">
        <v>8315</v>
      </c>
      <c r="U240" t="s">
        <v>8316</v>
      </c>
    </row>
    <row r="241" spans="1:21" x14ac:dyDescent="0.4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>
        <v>42388.207638888889</v>
      </c>
      <c r="L241">
        <v>42374.911226851851</v>
      </c>
      <c r="M241">
        <v>1</v>
      </c>
      <c r="N241" t="b">
        <v>0</v>
      </c>
      <c r="O241">
        <v>18</v>
      </c>
      <c r="P241" t="b">
        <v>1</v>
      </c>
      <c r="Q241" t="s">
        <v>8269</v>
      </c>
      <c r="R241">
        <v>135</v>
      </c>
      <c r="S241">
        <v>89.79</v>
      </c>
      <c r="T241" t="s">
        <v>8315</v>
      </c>
      <c r="U241" t="s">
        <v>8316</v>
      </c>
    </row>
    <row r="242" spans="1:21" x14ac:dyDescent="0.4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>
        <v>41831.677083333336</v>
      </c>
      <c r="L242">
        <v>41809.12300925926</v>
      </c>
      <c r="M242">
        <v>6</v>
      </c>
      <c r="N242" t="b">
        <v>0</v>
      </c>
      <c r="O242">
        <v>82</v>
      </c>
      <c r="P242" t="b">
        <v>1</v>
      </c>
      <c r="Q242" t="s">
        <v>8269</v>
      </c>
      <c r="R242">
        <v>105</v>
      </c>
      <c r="S242">
        <v>64.16</v>
      </c>
      <c r="T242" t="s">
        <v>8315</v>
      </c>
      <c r="U242" t="s">
        <v>8316</v>
      </c>
    </row>
    <row r="243" spans="1:21" x14ac:dyDescent="0.4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>
        <v>42321.845138888893</v>
      </c>
      <c r="L243">
        <v>42294.429641203707</v>
      </c>
      <c r="M243">
        <v>10</v>
      </c>
      <c r="N243" t="b">
        <v>0</v>
      </c>
      <c r="O243">
        <v>43</v>
      </c>
      <c r="P243" t="b">
        <v>1</v>
      </c>
      <c r="Q243" t="s">
        <v>8269</v>
      </c>
      <c r="R243">
        <v>103</v>
      </c>
      <c r="S243">
        <v>59.65</v>
      </c>
      <c r="T243" t="s">
        <v>8315</v>
      </c>
      <c r="U243" t="s">
        <v>8316</v>
      </c>
    </row>
    <row r="244" spans="1:21" x14ac:dyDescent="0.4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>
        <v>42154.841111111105</v>
      </c>
      <c r="L244">
        <v>42124.841111111105</v>
      </c>
      <c r="M244">
        <v>4</v>
      </c>
      <c r="N244" t="b">
        <v>0</v>
      </c>
      <c r="O244">
        <v>8</v>
      </c>
      <c r="P244" t="b">
        <v>1</v>
      </c>
      <c r="Q244" t="s">
        <v>8269</v>
      </c>
      <c r="R244">
        <v>100</v>
      </c>
      <c r="S244">
        <v>31.25</v>
      </c>
      <c r="T244" t="s">
        <v>8315</v>
      </c>
      <c r="U244" t="s">
        <v>8316</v>
      </c>
    </row>
    <row r="245" spans="1:21" x14ac:dyDescent="0.4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>
        <v>41891.524837962963</v>
      </c>
      <c r="L245">
        <v>41861.524837962963</v>
      </c>
      <c r="M245">
        <v>8</v>
      </c>
      <c r="N245" t="b">
        <v>0</v>
      </c>
      <c r="O245">
        <v>45</v>
      </c>
      <c r="P245" t="b">
        <v>1</v>
      </c>
      <c r="Q245" t="s">
        <v>8269</v>
      </c>
      <c r="R245">
        <v>186</v>
      </c>
      <c r="S245">
        <v>41.22</v>
      </c>
      <c r="T245" t="s">
        <v>8315</v>
      </c>
      <c r="U245" t="s">
        <v>8316</v>
      </c>
    </row>
    <row r="246" spans="1:21" x14ac:dyDescent="0.4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>
        <v>42447.847361111111</v>
      </c>
      <c r="L246">
        <v>42402.889027777783</v>
      </c>
      <c r="M246">
        <v>2</v>
      </c>
      <c r="N246" t="b">
        <v>0</v>
      </c>
      <c r="O246">
        <v>14</v>
      </c>
      <c r="P246" t="b">
        <v>1</v>
      </c>
      <c r="Q246" t="s">
        <v>8269</v>
      </c>
      <c r="R246">
        <v>108</v>
      </c>
      <c r="S246">
        <v>77</v>
      </c>
      <c r="T246" t="s">
        <v>8315</v>
      </c>
      <c r="U246" t="s">
        <v>8316</v>
      </c>
    </row>
    <row r="247" spans="1:21" x14ac:dyDescent="0.4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>
        <v>41990.119085648148</v>
      </c>
      <c r="L247">
        <v>41960.119085648148</v>
      </c>
      <c r="M247">
        <v>11</v>
      </c>
      <c r="N247" t="b">
        <v>0</v>
      </c>
      <c r="O247">
        <v>45</v>
      </c>
      <c r="P247" t="b">
        <v>1</v>
      </c>
      <c r="Q247" t="s">
        <v>8269</v>
      </c>
      <c r="R247">
        <v>110</v>
      </c>
      <c r="S247">
        <v>51.22</v>
      </c>
      <c r="T247" t="s">
        <v>8315</v>
      </c>
      <c r="U247" t="s">
        <v>8316</v>
      </c>
    </row>
    <row r="248" spans="1:21" x14ac:dyDescent="0.4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>
        <v>42560.166666666672</v>
      </c>
      <c r="L248">
        <v>42532.052523148144</v>
      </c>
      <c r="M248">
        <v>6</v>
      </c>
      <c r="N248" t="b">
        <v>0</v>
      </c>
      <c r="O248">
        <v>20</v>
      </c>
      <c r="P248" t="b">
        <v>1</v>
      </c>
      <c r="Q248" t="s">
        <v>8269</v>
      </c>
      <c r="R248">
        <v>171</v>
      </c>
      <c r="S248">
        <v>68.25</v>
      </c>
      <c r="T248" t="s">
        <v>8315</v>
      </c>
      <c r="U248" t="s">
        <v>8316</v>
      </c>
    </row>
    <row r="249" spans="1:21" x14ac:dyDescent="0.4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>
        <v>42115.723692129628</v>
      </c>
      <c r="L249">
        <v>42088.723692129628</v>
      </c>
      <c r="M249">
        <v>3</v>
      </c>
      <c r="N249" t="b">
        <v>0</v>
      </c>
      <c r="O249">
        <v>16</v>
      </c>
      <c r="P249" t="b">
        <v>1</v>
      </c>
      <c r="Q249" t="s">
        <v>8269</v>
      </c>
      <c r="R249">
        <v>101</v>
      </c>
      <c r="S249">
        <v>41.13</v>
      </c>
      <c r="T249" t="s">
        <v>8315</v>
      </c>
      <c r="U249" t="s">
        <v>8316</v>
      </c>
    </row>
    <row r="250" spans="1:21" x14ac:dyDescent="0.4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>
        <v>41843.165972222225</v>
      </c>
      <c r="L250">
        <v>41820.639189814814</v>
      </c>
      <c r="M250">
        <v>6</v>
      </c>
      <c r="N250" t="b">
        <v>0</v>
      </c>
      <c r="O250">
        <v>37</v>
      </c>
      <c r="P250" t="b">
        <v>1</v>
      </c>
      <c r="Q250" t="s">
        <v>8269</v>
      </c>
      <c r="R250">
        <v>153</v>
      </c>
      <c r="S250">
        <v>41.41</v>
      </c>
      <c r="T250" t="s">
        <v>8315</v>
      </c>
      <c r="U250" t="s">
        <v>8316</v>
      </c>
    </row>
    <row r="251" spans="1:21" x14ac:dyDescent="0.4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>
        <v>42656.7503125</v>
      </c>
      <c r="L251">
        <v>42626.7503125</v>
      </c>
      <c r="M251">
        <v>9</v>
      </c>
      <c r="N251" t="b">
        <v>0</v>
      </c>
      <c r="O251">
        <v>69</v>
      </c>
      <c r="P251" t="b">
        <v>1</v>
      </c>
      <c r="Q251" t="s">
        <v>8269</v>
      </c>
      <c r="R251">
        <v>101</v>
      </c>
      <c r="S251">
        <v>145.87</v>
      </c>
      <c r="T251" t="s">
        <v>8315</v>
      </c>
      <c r="U251" t="s">
        <v>8316</v>
      </c>
    </row>
    <row r="252" spans="1:21" x14ac:dyDescent="0.4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>
        <v>41852.290972222225</v>
      </c>
      <c r="L252">
        <v>41821.205636574072</v>
      </c>
      <c r="M252">
        <v>7</v>
      </c>
      <c r="N252" t="b">
        <v>0</v>
      </c>
      <c r="O252">
        <v>16</v>
      </c>
      <c r="P252" t="b">
        <v>1</v>
      </c>
      <c r="Q252" t="s">
        <v>8269</v>
      </c>
      <c r="R252">
        <v>191</v>
      </c>
      <c r="S252">
        <v>358.69</v>
      </c>
      <c r="T252" t="s">
        <v>8315</v>
      </c>
      <c r="U252" t="s">
        <v>8316</v>
      </c>
    </row>
    <row r="253" spans="1:21" x14ac:dyDescent="0.4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>
        <v>42047.249305555553</v>
      </c>
      <c r="L253">
        <v>42016.706678240742</v>
      </c>
      <c r="M253">
        <v>1</v>
      </c>
      <c r="N253" t="b">
        <v>0</v>
      </c>
      <c r="O253">
        <v>55</v>
      </c>
      <c r="P253" t="b">
        <v>1</v>
      </c>
      <c r="Q253" t="s">
        <v>8269</v>
      </c>
      <c r="R253">
        <v>140</v>
      </c>
      <c r="S253">
        <v>50.98</v>
      </c>
      <c r="T253" t="s">
        <v>8315</v>
      </c>
      <c r="U253" t="s">
        <v>8316</v>
      </c>
    </row>
    <row r="254" spans="1:21" x14ac:dyDescent="0.4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>
        <v>42038.185416666667</v>
      </c>
      <c r="L254">
        <v>42011.202581018515</v>
      </c>
      <c r="M254">
        <v>1</v>
      </c>
      <c r="N254" t="b">
        <v>0</v>
      </c>
      <c r="O254">
        <v>27</v>
      </c>
      <c r="P254" t="b">
        <v>1</v>
      </c>
      <c r="Q254" t="s">
        <v>8269</v>
      </c>
      <c r="R254">
        <v>124</v>
      </c>
      <c r="S254">
        <v>45.04</v>
      </c>
      <c r="T254" t="s">
        <v>8315</v>
      </c>
      <c r="U254" t="s">
        <v>8316</v>
      </c>
    </row>
    <row r="255" spans="1:21" x14ac:dyDescent="0.4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>
        <v>42672.125</v>
      </c>
      <c r="L255">
        <v>42643.632858796293</v>
      </c>
      <c r="M255">
        <v>9</v>
      </c>
      <c r="N255" t="b">
        <v>0</v>
      </c>
      <c r="O255">
        <v>12</v>
      </c>
      <c r="P255" t="b">
        <v>1</v>
      </c>
      <c r="Q255" t="s">
        <v>8269</v>
      </c>
      <c r="R255">
        <v>139</v>
      </c>
      <c r="S255">
        <v>57.92</v>
      </c>
      <c r="T255" t="s">
        <v>8315</v>
      </c>
      <c r="U255" t="s">
        <v>8316</v>
      </c>
    </row>
    <row r="256" spans="1:21" x14ac:dyDescent="0.4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>
        <v>42195.75</v>
      </c>
      <c r="L256">
        <v>42179.898472222223</v>
      </c>
      <c r="M256">
        <v>6</v>
      </c>
      <c r="N256" t="b">
        <v>0</v>
      </c>
      <c r="O256">
        <v>17</v>
      </c>
      <c r="P256" t="b">
        <v>1</v>
      </c>
      <c r="Q256" t="s">
        <v>8269</v>
      </c>
      <c r="R256">
        <v>202</v>
      </c>
      <c r="S256">
        <v>29.71</v>
      </c>
      <c r="T256" t="s">
        <v>8315</v>
      </c>
      <c r="U256" t="s">
        <v>8316</v>
      </c>
    </row>
    <row r="257" spans="1:21" x14ac:dyDescent="0.4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>
        <v>42605.130057870367</v>
      </c>
      <c r="L257">
        <v>42575.130057870367</v>
      </c>
      <c r="M257">
        <v>7</v>
      </c>
      <c r="N257" t="b">
        <v>0</v>
      </c>
      <c r="O257">
        <v>93</v>
      </c>
      <c r="P257" t="b">
        <v>1</v>
      </c>
      <c r="Q257" t="s">
        <v>8269</v>
      </c>
      <c r="R257">
        <v>102</v>
      </c>
      <c r="S257">
        <v>55.01</v>
      </c>
      <c r="T257" t="s">
        <v>8315</v>
      </c>
      <c r="U257" t="s">
        <v>8316</v>
      </c>
    </row>
    <row r="258" spans="1:21" x14ac:dyDescent="0.4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>
        <v>42479.977430555555</v>
      </c>
      <c r="L258">
        <v>42420.019097222219</v>
      </c>
      <c r="M258">
        <v>2</v>
      </c>
      <c r="N258" t="b">
        <v>0</v>
      </c>
      <c r="O258">
        <v>61</v>
      </c>
      <c r="P258" t="b">
        <v>1</v>
      </c>
      <c r="Q258" t="s">
        <v>8269</v>
      </c>
      <c r="R258">
        <v>127</v>
      </c>
      <c r="S258">
        <v>72.95</v>
      </c>
      <c r="T258" t="s">
        <v>8315</v>
      </c>
      <c r="U258" t="s">
        <v>8316</v>
      </c>
    </row>
    <row r="259" spans="1:21" x14ac:dyDescent="0.4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>
        <v>42083.630000000005</v>
      </c>
      <c r="L259">
        <v>42053.671666666662</v>
      </c>
      <c r="M259">
        <v>2</v>
      </c>
      <c r="N259" t="b">
        <v>0</v>
      </c>
      <c r="O259">
        <v>47</v>
      </c>
      <c r="P259" t="b">
        <v>1</v>
      </c>
      <c r="Q259" t="s">
        <v>8269</v>
      </c>
      <c r="R259">
        <v>101</v>
      </c>
      <c r="S259">
        <v>64.47</v>
      </c>
      <c r="T259" t="s">
        <v>8315</v>
      </c>
      <c r="U259" t="s">
        <v>8316</v>
      </c>
    </row>
    <row r="260" spans="1:21" x14ac:dyDescent="0.4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>
        <v>42634.125</v>
      </c>
      <c r="L260">
        <v>42605.765381944439</v>
      </c>
      <c r="M260">
        <v>8</v>
      </c>
      <c r="N260" t="b">
        <v>0</v>
      </c>
      <c r="O260">
        <v>17</v>
      </c>
      <c r="P260" t="b">
        <v>1</v>
      </c>
      <c r="Q260" t="s">
        <v>8269</v>
      </c>
      <c r="R260">
        <v>122</v>
      </c>
      <c r="S260">
        <v>716.35</v>
      </c>
      <c r="T260" t="s">
        <v>8315</v>
      </c>
      <c r="U260" t="s">
        <v>8316</v>
      </c>
    </row>
    <row r="261" spans="1:21" x14ac:dyDescent="0.4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>
        <v>42488.641724537039</v>
      </c>
      <c r="L261">
        <v>42458.641724537039</v>
      </c>
      <c r="M261">
        <v>3</v>
      </c>
      <c r="N261" t="b">
        <v>0</v>
      </c>
      <c r="O261">
        <v>63</v>
      </c>
      <c r="P261" t="b">
        <v>1</v>
      </c>
      <c r="Q261" t="s">
        <v>8269</v>
      </c>
      <c r="R261">
        <v>113</v>
      </c>
      <c r="S261">
        <v>50.4</v>
      </c>
      <c r="T261" t="s">
        <v>8315</v>
      </c>
      <c r="U261" t="s">
        <v>8316</v>
      </c>
    </row>
    <row r="262" spans="1:21" x14ac:dyDescent="0.4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>
        <v>42566.901388888888</v>
      </c>
      <c r="L262">
        <v>42529.022013888884</v>
      </c>
      <c r="M262">
        <v>6</v>
      </c>
      <c r="N262" t="b">
        <v>0</v>
      </c>
      <c r="O262">
        <v>9</v>
      </c>
      <c r="P262" t="b">
        <v>1</v>
      </c>
      <c r="Q262" t="s">
        <v>8269</v>
      </c>
      <c r="R262">
        <v>150</v>
      </c>
      <c r="S262">
        <v>41.67</v>
      </c>
      <c r="T262" t="s">
        <v>8315</v>
      </c>
      <c r="U262" t="s">
        <v>8316</v>
      </c>
    </row>
    <row r="263" spans="1:21" x14ac:dyDescent="0.4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>
        <v>41949.249305555553</v>
      </c>
      <c r="L263">
        <v>41928.170497685183</v>
      </c>
      <c r="M263">
        <v>10</v>
      </c>
      <c r="N263" t="b">
        <v>0</v>
      </c>
      <c r="O263">
        <v>23</v>
      </c>
      <c r="P263" t="b">
        <v>1</v>
      </c>
      <c r="Q263" t="s">
        <v>8269</v>
      </c>
      <c r="R263">
        <v>102</v>
      </c>
      <c r="S263">
        <v>88.74</v>
      </c>
      <c r="T263" t="s">
        <v>8315</v>
      </c>
      <c r="U263" t="s">
        <v>8316</v>
      </c>
    </row>
    <row r="264" spans="1:21" x14ac:dyDescent="0.4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>
        <v>42083.852083333331</v>
      </c>
      <c r="L264">
        <v>42062.834444444445</v>
      </c>
      <c r="M264">
        <v>2</v>
      </c>
      <c r="N264" t="b">
        <v>0</v>
      </c>
      <c r="O264">
        <v>33</v>
      </c>
      <c r="P264" t="b">
        <v>1</v>
      </c>
      <c r="Q264" t="s">
        <v>8269</v>
      </c>
      <c r="R264">
        <v>100</v>
      </c>
      <c r="S264">
        <v>148.47999999999999</v>
      </c>
      <c r="T264" t="s">
        <v>8315</v>
      </c>
      <c r="U264" t="s">
        <v>8316</v>
      </c>
    </row>
    <row r="265" spans="1:21" x14ac:dyDescent="0.4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>
        <v>41939.125</v>
      </c>
      <c r="L265">
        <v>41921.279976851853</v>
      </c>
      <c r="M265">
        <v>10</v>
      </c>
      <c r="N265" t="b">
        <v>0</v>
      </c>
      <c r="O265">
        <v>6</v>
      </c>
      <c r="P265" t="b">
        <v>1</v>
      </c>
      <c r="Q265" t="s">
        <v>8269</v>
      </c>
      <c r="R265">
        <v>104</v>
      </c>
      <c r="S265">
        <v>52</v>
      </c>
      <c r="T265" t="s">
        <v>8315</v>
      </c>
      <c r="U265" t="s">
        <v>8316</v>
      </c>
    </row>
    <row r="266" spans="1:21" x14ac:dyDescent="0.4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>
        <v>42141.125</v>
      </c>
      <c r="L266">
        <v>42128.736608796295</v>
      </c>
      <c r="M266">
        <v>5</v>
      </c>
      <c r="N266" t="b">
        <v>0</v>
      </c>
      <c r="O266">
        <v>39</v>
      </c>
      <c r="P266" t="b">
        <v>1</v>
      </c>
      <c r="Q266" t="s">
        <v>8269</v>
      </c>
      <c r="R266">
        <v>115</v>
      </c>
      <c r="S266">
        <v>53.23</v>
      </c>
      <c r="T266" t="s">
        <v>8315</v>
      </c>
      <c r="U266" t="s">
        <v>8316</v>
      </c>
    </row>
    <row r="267" spans="1:21" x14ac:dyDescent="0.4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>
        <v>42079.875</v>
      </c>
      <c r="L267">
        <v>42053.916921296302</v>
      </c>
      <c r="M267">
        <v>2</v>
      </c>
      <c r="N267" t="b">
        <v>0</v>
      </c>
      <c r="O267">
        <v>57</v>
      </c>
      <c r="P267" t="b">
        <v>1</v>
      </c>
      <c r="Q267" t="s">
        <v>8269</v>
      </c>
      <c r="R267">
        <v>113</v>
      </c>
      <c r="S267">
        <v>39.6</v>
      </c>
      <c r="T267" t="s">
        <v>8315</v>
      </c>
      <c r="U267" t="s">
        <v>8316</v>
      </c>
    </row>
    <row r="268" spans="1:21" x14ac:dyDescent="0.4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>
        <v>42195.875</v>
      </c>
      <c r="L268">
        <v>42171.317442129628</v>
      </c>
      <c r="M268">
        <v>6</v>
      </c>
      <c r="N268" t="b">
        <v>0</v>
      </c>
      <c r="O268">
        <v>13</v>
      </c>
      <c r="P268" t="b">
        <v>1</v>
      </c>
      <c r="Q268" t="s">
        <v>8269</v>
      </c>
      <c r="R268">
        <v>143</v>
      </c>
      <c r="S268">
        <v>164.62</v>
      </c>
      <c r="T268" t="s">
        <v>8315</v>
      </c>
      <c r="U268" t="s">
        <v>8316</v>
      </c>
    </row>
    <row r="269" spans="1:21" x14ac:dyDescent="0.4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>
        <v>41823.668761574074</v>
      </c>
      <c r="L269">
        <v>41793.668761574074</v>
      </c>
      <c r="M269">
        <v>6</v>
      </c>
      <c r="N269" t="b">
        <v>0</v>
      </c>
      <c r="O269">
        <v>133</v>
      </c>
      <c r="P269" t="b">
        <v>1</v>
      </c>
      <c r="Q269" t="s">
        <v>8269</v>
      </c>
      <c r="R269">
        <v>160</v>
      </c>
      <c r="S269">
        <v>40.29</v>
      </c>
      <c r="T269" t="s">
        <v>8315</v>
      </c>
      <c r="U269" t="s">
        <v>8316</v>
      </c>
    </row>
    <row r="270" spans="1:21" x14ac:dyDescent="0.4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>
        <v>42536.760405092587</v>
      </c>
      <c r="L270">
        <v>42506.760405092587</v>
      </c>
      <c r="M270">
        <v>5</v>
      </c>
      <c r="N270" t="b">
        <v>0</v>
      </c>
      <c r="O270">
        <v>44</v>
      </c>
      <c r="P270" t="b">
        <v>1</v>
      </c>
      <c r="Q270" t="s">
        <v>8269</v>
      </c>
      <c r="R270">
        <v>114</v>
      </c>
      <c r="S270">
        <v>64.91</v>
      </c>
      <c r="T270" t="s">
        <v>8315</v>
      </c>
      <c r="U270" t="s">
        <v>8316</v>
      </c>
    </row>
    <row r="271" spans="1:21" x14ac:dyDescent="0.4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>
        <v>42402.693055555559</v>
      </c>
      <c r="L271">
        <v>42372.693055555559</v>
      </c>
      <c r="M271">
        <v>1</v>
      </c>
      <c r="N271" t="b">
        <v>0</v>
      </c>
      <c r="O271">
        <v>30</v>
      </c>
      <c r="P271" t="b">
        <v>1</v>
      </c>
      <c r="Q271" t="s">
        <v>8269</v>
      </c>
      <c r="R271">
        <v>101</v>
      </c>
      <c r="S271">
        <v>55.33</v>
      </c>
      <c r="T271" t="s">
        <v>8315</v>
      </c>
      <c r="U271" t="s">
        <v>8316</v>
      </c>
    </row>
    <row r="272" spans="1:21" x14ac:dyDescent="0.4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>
        <v>42158.290972222225</v>
      </c>
      <c r="L272">
        <v>42126.87501157407</v>
      </c>
      <c r="M272">
        <v>5</v>
      </c>
      <c r="N272" t="b">
        <v>0</v>
      </c>
      <c r="O272">
        <v>56</v>
      </c>
      <c r="P272" t="b">
        <v>1</v>
      </c>
      <c r="Q272" t="s">
        <v>8269</v>
      </c>
      <c r="R272">
        <v>155</v>
      </c>
      <c r="S272">
        <v>83.14</v>
      </c>
      <c r="T272" t="s">
        <v>8315</v>
      </c>
      <c r="U272" t="s">
        <v>8316</v>
      </c>
    </row>
    <row r="273" spans="1:21" x14ac:dyDescent="0.4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>
        <v>42111.666666666672</v>
      </c>
      <c r="L273">
        <v>42087.768055555556</v>
      </c>
      <c r="M273">
        <v>3</v>
      </c>
      <c r="N273" t="b">
        <v>0</v>
      </c>
      <c r="O273">
        <v>29</v>
      </c>
      <c r="P273" t="b">
        <v>1</v>
      </c>
      <c r="Q273" t="s">
        <v>8269</v>
      </c>
      <c r="R273">
        <v>121</v>
      </c>
      <c r="S273">
        <v>125.38</v>
      </c>
      <c r="T273" t="s">
        <v>8315</v>
      </c>
      <c r="U273" t="s">
        <v>8316</v>
      </c>
    </row>
    <row r="274" spans="1:21" x14ac:dyDescent="0.4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>
        <v>42473.802361111113</v>
      </c>
      <c r="L274">
        <v>42443.802361111113</v>
      </c>
      <c r="M274">
        <v>3</v>
      </c>
      <c r="N274" t="b">
        <v>0</v>
      </c>
      <c r="O274">
        <v>27</v>
      </c>
      <c r="P274" t="b">
        <v>1</v>
      </c>
      <c r="Q274" t="s">
        <v>8269</v>
      </c>
      <c r="R274">
        <v>128</v>
      </c>
      <c r="S274">
        <v>47.22</v>
      </c>
      <c r="T274" t="s">
        <v>8315</v>
      </c>
      <c r="U274" t="s">
        <v>8316</v>
      </c>
    </row>
    <row r="275" spans="1:21" x14ac:dyDescent="0.4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>
        <v>42142.249814814815</v>
      </c>
      <c r="L275">
        <v>42121.249814814815</v>
      </c>
      <c r="M275">
        <v>4</v>
      </c>
      <c r="N275" t="b">
        <v>0</v>
      </c>
      <c r="O275">
        <v>10</v>
      </c>
      <c r="P275" t="b">
        <v>1</v>
      </c>
      <c r="Q275" t="s">
        <v>8269</v>
      </c>
      <c r="R275">
        <v>158</v>
      </c>
      <c r="S275">
        <v>79.099999999999994</v>
      </c>
      <c r="T275" t="s">
        <v>8315</v>
      </c>
      <c r="U275" t="s">
        <v>8316</v>
      </c>
    </row>
    <row r="276" spans="1:21" x14ac:dyDescent="0.4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>
        <v>42303.009224537032</v>
      </c>
      <c r="L276">
        <v>42268.009224537032</v>
      </c>
      <c r="M276">
        <v>9</v>
      </c>
      <c r="N276" t="b">
        <v>0</v>
      </c>
      <c r="O276">
        <v>35</v>
      </c>
      <c r="P276" t="b">
        <v>1</v>
      </c>
      <c r="Q276" t="s">
        <v>8269</v>
      </c>
      <c r="R276">
        <v>105</v>
      </c>
      <c r="S276">
        <v>114.29</v>
      </c>
      <c r="T276" t="s">
        <v>8315</v>
      </c>
      <c r="U276" t="s">
        <v>8316</v>
      </c>
    </row>
    <row r="277" spans="1:21" x14ac:dyDescent="0.4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>
        <v>41868.21597222222</v>
      </c>
      <c r="L277">
        <v>41848.866157407407</v>
      </c>
      <c r="M277">
        <v>7</v>
      </c>
      <c r="N277" t="b">
        <v>0</v>
      </c>
      <c r="O277">
        <v>29</v>
      </c>
      <c r="P277" t="b">
        <v>1</v>
      </c>
      <c r="Q277" t="s">
        <v>8269</v>
      </c>
      <c r="R277">
        <v>100</v>
      </c>
      <c r="S277">
        <v>51.72</v>
      </c>
      <c r="T277" t="s">
        <v>8315</v>
      </c>
      <c r="U277" t="s">
        <v>8316</v>
      </c>
    </row>
    <row r="278" spans="1:21" x14ac:dyDescent="0.4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>
        <v>42700.25</v>
      </c>
      <c r="L278">
        <v>42689.214988425927</v>
      </c>
      <c r="M278">
        <v>11</v>
      </c>
      <c r="N278" t="b">
        <v>0</v>
      </c>
      <c r="O278">
        <v>13</v>
      </c>
      <c r="P278" t="b">
        <v>1</v>
      </c>
      <c r="Q278" t="s">
        <v>8269</v>
      </c>
      <c r="R278">
        <v>100</v>
      </c>
      <c r="S278">
        <v>30.77</v>
      </c>
      <c r="T278" t="s">
        <v>8315</v>
      </c>
      <c r="U278" t="s">
        <v>8316</v>
      </c>
    </row>
    <row r="279" spans="1:21" x14ac:dyDescent="0.4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>
        <v>42624.846828703703</v>
      </c>
      <c r="L279">
        <v>42584.846828703703</v>
      </c>
      <c r="M279">
        <v>8</v>
      </c>
      <c r="N279" t="b">
        <v>0</v>
      </c>
      <c r="O279">
        <v>78</v>
      </c>
      <c r="P279" t="b">
        <v>1</v>
      </c>
      <c r="Q279" t="s">
        <v>8269</v>
      </c>
      <c r="R279">
        <v>124</v>
      </c>
      <c r="S279">
        <v>47.85</v>
      </c>
      <c r="T279" t="s">
        <v>8315</v>
      </c>
      <c r="U279" t="s">
        <v>8316</v>
      </c>
    </row>
    <row r="280" spans="1:21" x14ac:dyDescent="0.4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>
        <v>42523.916666666672</v>
      </c>
      <c r="L280">
        <v>42511.741944444439</v>
      </c>
      <c r="M280">
        <v>5</v>
      </c>
      <c r="N280" t="b">
        <v>0</v>
      </c>
      <c r="O280">
        <v>49</v>
      </c>
      <c r="P280" t="b">
        <v>1</v>
      </c>
      <c r="Q280" t="s">
        <v>8269</v>
      </c>
      <c r="R280">
        <v>109</v>
      </c>
      <c r="S280">
        <v>34.409999999999997</v>
      </c>
      <c r="T280" t="s">
        <v>8315</v>
      </c>
      <c r="U280" t="s">
        <v>8316</v>
      </c>
    </row>
    <row r="281" spans="1:21" x14ac:dyDescent="0.4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>
        <v>42186.290972222225</v>
      </c>
      <c r="L281">
        <v>42132.036168981482</v>
      </c>
      <c r="M281">
        <v>5</v>
      </c>
      <c r="N281" t="b">
        <v>0</v>
      </c>
      <c r="O281">
        <v>35</v>
      </c>
      <c r="P281" t="b">
        <v>1</v>
      </c>
      <c r="Q281" t="s">
        <v>8269</v>
      </c>
      <c r="R281">
        <v>106</v>
      </c>
      <c r="S281">
        <v>60.29</v>
      </c>
      <c r="T281" t="s">
        <v>8315</v>
      </c>
      <c r="U281" t="s">
        <v>8316</v>
      </c>
    </row>
    <row r="282" spans="1:21" x14ac:dyDescent="0.4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>
        <v>42436.207638888889</v>
      </c>
      <c r="L282">
        <v>42419.91942129629</v>
      </c>
      <c r="M282">
        <v>2</v>
      </c>
      <c r="N282" t="b">
        <v>0</v>
      </c>
      <c r="O282">
        <v>42</v>
      </c>
      <c r="P282" t="b">
        <v>1</v>
      </c>
      <c r="Q282" t="s">
        <v>8269</v>
      </c>
      <c r="R282">
        <v>106</v>
      </c>
      <c r="S282">
        <v>25.31</v>
      </c>
      <c r="T282" t="s">
        <v>8315</v>
      </c>
      <c r="U282" t="s">
        <v>8316</v>
      </c>
    </row>
    <row r="283" spans="1:21" x14ac:dyDescent="0.4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>
        <v>42445.165972222225</v>
      </c>
      <c r="L283">
        <v>42430.839398148149</v>
      </c>
      <c r="M283">
        <v>3</v>
      </c>
      <c r="N283" t="b">
        <v>0</v>
      </c>
      <c r="O283">
        <v>31</v>
      </c>
      <c r="P283" t="b">
        <v>1</v>
      </c>
      <c r="Q283" t="s">
        <v>8269</v>
      </c>
      <c r="R283">
        <v>105</v>
      </c>
      <c r="S283">
        <v>136</v>
      </c>
      <c r="T283" t="s">
        <v>8315</v>
      </c>
      <c r="U283" t="s">
        <v>8316</v>
      </c>
    </row>
    <row r="284" spans="1:21" x14ac:dyDescent="0.4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>
        <v>42327.790405092594</v>
      </c>
      <c r="L284">
        <v>42297.748738425929</v>
      </c>
      <c r="M284">
        <v>10</v>
      </c>
      <c r="N284" t="b">
        <v>0</v>
      </c>
      <c r="O284">
        <v>8</v>
      </c>
      <c r="P284" t="b">
        <v>1</v>
      </c>
      <c r="Q284" t="s">
        <v>8269</v>
      </c>
      <c r="R284">
        <v>100</v>
      </c>
      <c r="S284">
        <v>125</v>
      </c>
      <c r="T284" t="s">
        <v>8315</v>
      </c>
      <c r="U284" t="s">
        <v>8316</v>
      </c>
    </row>
    <row r="285" spans="1:21" x14ac:dyDescent="0.4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>
        <v>41772.166666666664</v>
      </c>
      <c r="L285">
        <v>41760.935706018521</v>
      </c>
      <c r="M285">
        <v>5</v>
      </c>
      <c r="N285" t="b">
        <v>0</v>
      </c>
      <c r="O285">
        <v>39</v>
      </c>
      <c r="P285" t="b">
        <v>1</v>
      </c>
      <c r="Q285" t="s">
        <v>8269</v>
      </c>
      <c r="R285">
        <v>104</v>
      </c>
      <c r="S285">
        <v>66.510000000000005</v>
      </c>
      <c r="T285" t="s">
        <v>8315</v>
      </c>
      <c r="U285" t="s">
        <v>8316</v>
      </c>
    </row>
    <row r="286" spans="1:21" x14ac:dyDescent="0.4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>
        <v>41874.734259259261</v>
      </c>
      <c r="L286">
        <v>41829.734259259261</v>
      </c>
      <c r="M286">
        <v>7</v>
      </c>
      <c r="N286" t="b">
        <v>0</v>
      </c>
      <c r="O286">
        <v>29</v>
      </c>
      <c r="P286" t="b">
        <v>1</v>
      </c>
      <c r="Q286" t="s">
        <v>8269</v>
      </c>
      <c r="R286">
        <v>102</v>
      </c>
      <c r="S286">
        <v>105</v>
      </c>
      <c r="T286" t="s">
        <v>8315</v>
      </c>
      <c r="U286" t="s">
        <v>8316</v>
      </c>
    </row>
    <row r="287" spans="1:21" x14ac:dyDescent="0.4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>
        <v>42521.92288194444</v>
      </c>
      <c r="L287">
        <v>42491.92288194444</v>
      </c>
      <c r="M287">
        <v>5</v>
      </c>
      <c r="N287" t="b">
        <v>0</v>
      </c>
      <c r="O287">
        <v>72</v>
      </c>
      <c r="P287" t="b">
        <v>1</v>
      </c>
      <c r="Q287" t="s">
        <v>8269</v>
      </c>
      <c r="R287">
        <v>104</v>
      </c>
      <c r="S287">
        <v>145</v>
      </c>
      <c r="T287" t="s">
        <v>8315</v>
      </c>
      <c r="U287" t="s">
        <v>8316</v>
      </c>
    </row>
    <row r="288" spans="1:21" x14ac:dyDescent="0.4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>
        <v>41964.204861111109</v>
      </c>
      <c r="L288">
        <v>41950.859560185185</v>
      </c>
      <c r="M288">
        <v>11</v>
      </c>
      <c r="N288" t="b">
        <v>0</v>
      </c>
      <c r="O288">
        <v>33</v>
      </c>
      <c r="P288" t="b">
        <v>1</v>
      </c>
      <c r="Q288" t="s">
        <v>8269</v>
      </c>
      <c r="R288">
        <v>106</v>
      </c>
      <c r="S288">
        <v>96.67</v>
      </c>
      <c r="T288" t="s">
        <v>8315</v>
      </c>
      <c r="U288" t="s">
        <v>8316</v>
      </c>
    </row>
    <row r="289" spans="1:21" x14ac:dyDescent="0.4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>
        <v>41822.62090277778</v>
      </c>
      <c r="L289">
        <v>41802.62090277778</v>
      </c>
      <c r="M289">
        <v>6</v>
      </c>
      <c r="N289" t="b">
        <v>0</v>
      </c>
      <c r="O289">
        <v>15</v>
      </c>
      <c r="P289" t="b">
        <v>1</v>
      </c>
      <c r="Q289" t="s">
        <v>8269</v>
      </c>
      <c r="R289">
        <v>101</v>
      </c>
      <c r="S289">
        <v>60.33</v>
      </c>
      <c r="T289" t="s">
        <v>8315</v>
      </c>
      <c r="U289" t="s">
        <v>8316</v>
      </c>
    </row>
    <row r="290" spans="1:21" x14ac:dyDescent="0.4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>
        <v>41794.207638888889</v>
      </c>
      <c r="L290">
        <v>41781.096203703702</v>
      </c>
      <c r="M290">
        <v>5</v>
      </c>
      <c r="N290" t="b">
        <v>0</v>
      </c>
      <c r="O290">
        <v>44</v>
      </c>
      <c r="P290" t="b">
        <v>1</v>
      </c>
      <c r="Q290" t="s">
        <v>8269</v>
      </c>
      <c r="R290">
        <v>118</v>
      </c>
      <c r="S290">
        <v>75.34</v>
      </c>
      <c r="T290" t="s">
        <v>8315</v>
      </c>
      <c r="U290" t="s">
        <v>8316</v>
      </c>
    </row>
    <row r="291" spans="1:21" x14ac:dyDescent="0.4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>
        <v>42037.207638888889</v>
      </c>
      <c r="L291">
        <v>42020.846666666665</v>
      </c>
      <c r="M291">
        <v>1</v>
      </c>
      <c r="N291" t="b">
        <v>0</v>
      </c>
      <c r="O291">
        <v>10</v>
      </c>
      <c r="P291" t="b">
        <v>1</v>
      </c>
      <c r="Q291" t="s">
        <v>8269</v>
      </c>
      <c r="R291">
        <v>110</v>
      </c>
      <c r="S291">
        <v>55</v>
      </c>
      <c r="T291" t="s">
        <v>8315</v>
      </c>
      <c r="U291" t="s">
        <v>8316</v>
      </c>
    </row>
    <row r="292" spans="1:21" x14ac:dyDescent="0.4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>
        <v>42155.772812499999</v>
      </c>
      <c r="L292">
        <v>42125.772812499999</v>
      </c>
      <c r="M292">
        <v>5</v>
      </c>
      <c r="N292" t="b">
        <v>0</v>
      </c>
      <c r="O292">
        <v>46</v>
      </c>
      <c r="P292" t="b">
        <v>1</v>
      </c>
      <c r="Q292" t="s">
        <v>8269</v>
      </c>
      <c r="R292">
        <v>103</v>
      </c>
      <c r="S292">
        <v>66.959999999999994</v>
      </c>
      <c r="T292" t="s">
        <v>8315</v>
      </c>
      <c r="U292" t="s">
        <v>8316</v>
      </c>
    </row>
    <row r="293" spans="1:21" x14ac:dyDescent="0.4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>
        <v>41890.125</v>
      </c>
      <c r="L293">
        <v>41856.010069444441</v>
      </c>
      <c r="M293">
        <v>8</v>
      </c>
      <c r="N293" t="b">
        <v>0</v>
      </c>
      <c r="O293">
        <v>11</v>
      </c>
      <c r="P293" t="b">
        <v>1</v>
      </c>
      <c r="Q293" t="s">
        <v>8269</v>
      </c>
      <c r="R293">
        <v>100</v>
      </c>
      <c r="S293">
        <v>227.27</v>
      </c>
      <c r="T293" t="s">
        <v>8315</v>
      </c>
      <c r="U293" t="s">
        <v>8316</v>
      </c>
    </row>
    <row r="294" spans="1:21" x14ac:dyDescent="0.4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>
        <v>41914.597916666666</v>
      </c>
      <c r="L294">
        <v>41893.783553240741</v>
      </c>
      <c r="M294">
        <v>9</v>
      </c>
      <c r="N294" t="b">
        <v>0</v>
      </c>
      <c r="O294">
        <v>33</v>
      </c>
      <c r="P294" t="b">
        <v>1</v>
      </c>
      <c r="Q294" t="s">
        <v>8269</v>
      </c>
      <c r="R294">
        <v>110</v>
      </c>
      <c r="S294">
        <v>50.02</v>
      </c>
      <c r="T294" t="s">
        <v>8315</v>
      </c>
      <c r="U294" t="s">
        <v>8316</v>
      </c>
    </row>
    <row r="295" spans="1:21" x14ac:dyDescent="0.4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>
        <v>41911.361342592594</v>
      </c>
      <c r="L295">
        <v>41881.361342592594</v>
      </c>
      <c r="M295">
        <v>8</v>
      </c>
      <c r="N295" t="b">
        <v>0</v>
      </c>
      <c r="O295">
        <v>13</v>
      </c>
      <c r="P295" t="b">
        <v>1</v>
      </c>
      <c r="Q295" t="s">
        <v>8269</v>
      </c>
      <c r="R295">
        <v>169</v>
      </c>
      <c r="S295">
        <v>45.62</v>
      </c>
      <c r="T295" t="s">
        <v>8315</v>
      </c>
      <c r="U295" t="s">
        <v>8316</v>
      </c>
    </row>
    <row r="296" spans="1:21" x14ac:dyDescent="0.4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>
        <v>41895.166666666664</v>
      </c>
      <c r="L296">
        <v>41880.76357638889</v>
      </c>
      <c r="M296">
        <v>8</v>
      </c>
      <c r="N296" t="b">
        <v>0</v>
      </c>
      <c r="O296">
        <v>74</v>
      </c>
      <c r="P296" t="b">
        <v>1</v>
      </c>
      <c r="Q296" t="s">
        <v>8269</v>
      </c>
      <c r="R296">
        <v>102</v>
      </c>
      <c r="S296">
        <v>137.24</v>
      </c>
      <c r="T296" t="s">
        <v>8315</v>
      </c>
      <c r="U296" t="s">
        <v>8316</v>
      </c>
    </row>
    <row r="297" spans="1:21" x14ac:dyDescent="0.4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>
        <v>42225.666666666672</v>
      </c>
      <c r="L297">
        <v>42214.6956712963</v>
      </c>
      <c r="M297">
        <v>7</v>
      </c>
      <c r="N297" t="b">
        <v>0</v>
      </c>
      <c r="O297">
        <v>7</v>
      </c>
      <c r="P297" t="b">
        <v>1</v>
      </c>
      <c r="Q297" t="s">
        <v>8269</v>
      </c>
      <c r="R297">
        <v>106</v>
      </c>
      <c r="S297">
        <v>75.709999999999994</v>
      </c>
      <c r="T297" t="s">
        <v>8315</v>
      </c>
      <c r="U297" t="s">
        <v>8316</v>
      </c>
    </row>
    <row r="298" spans="1:21" x14ac:dyDescent="0.4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>
        <v>42488.249305555553</v>
      </c>
      <c r="L298">
        <v>42460.335312499999</v>
      </c>
      <c r="M298">
        <v>3</v>
      </c>
      <c r="N298" t="b">
        <v>0</v>
      </c>
      <c r="O298">
        <v>34</v>
      </c>
      <c r="P298" t="b">
        <v>1</v>
      </c>
      <c r="Q298" t="s">
        <v>8269</v>
      </c>
      <c r="R298">
        <v>102</v>
      </c>
      <c r="S298">
        <v>99</v>
      </c>
      <c r="T298" t="s">
        <v>8315</v>
      </c>
      <c r="U298" t="s">
        <v>8316</v>
      </c>
    </row>
    <row r="299" spans="1:21" x14ac:dyDescent="0.4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>
        <v>42196.165972222225</v>
      </c>
      <c r="L299">
        <v>42167.023206018523</v>
      </c>
      <c r="M299">
        <v>6</v>
      </c>
      <c r="N299" t="b">
        <v>0</v>
      </c>
      <c r="O299">
        <v>86</v>
      </c>
      <c r="P299" t="b">
        <v>1</v>
      </c>
      <c r="Q299" t="s">
        <v>8269</v>
      </c>
      <c r="R299">
        <v>117</v>
      </c>
      <c r="S299">
        <v>81.569999999999993</v>
      </c>
      <c r="T299" t="s">
        <v>8315</v>
      </c>
      <c r="U299" t="s">
        <v>8316</v>
      </c>
    </row>
    <row r="300" spans="1:21" x14ac:dyDescent="0.4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>
        <v>42198.041666666672</v>
      </c>
      <c r="L300">
        <v>42177.761782407411</v>
      </c>
      <c r="M300">
        <v>6</v>
      </c>
      <c r="N300" t="b">
        <v>0</v>
      </c>
      <c r="O300">
        <v>18</v>
      </c>
      <c r="P300" t="b">
        <v>1</v>
      </c>
      <c r="Q300" t="s">
        <v>8269</v>
      </c>
      <c r="R300">
        <v>132</v>
      </c>
      <c r="S300">
        <v>36.67</v>
      </c>
      <c r="T300" t="s">
        <v>8315</v>
      </c>
      <c r="U300" t="s">
        <v>8316</v>
      </c>
    </row>
    <row r="301" spans="1:21" x14ac:dyDescent="0.4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>
        <v>42551.654328703706</v>
      </c>
      <c r="L301">
        <v>42521.654328703706</v>
      </c>
      <c r="M301">
        <v>5</v>
      </c>
      <c r="N301" t="b">
        <v>0</v>
      </c>
      <c r="O301">
        <v>26</v>
      </c>
      <c r="P301" t="b">
        <v>1</v>
      </c>
      <c r="Q301" t="s">
        <v>8269</v>
      </c>
      <c r="R301">
        <v>128</v>
      </c>
      <c r="S301">
        <v>49.23</v>
      </c>
      <c r="T301" t="s">
        <v>8315</v>
      </c>
      <c r="U301" t="s">
        <v>8316</v>
      </c>
    </row>
    <row r="302" spans="1:21" x14ac:dyDescent="0.4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>
        <v>41900.165972222225</v>
      </c>
      <c r="L302">
        <v>41884.599849537037</v>
      </c>
      <c r="M302">
        <v>9</v>
      </c>
      <c r="N302" t="b">
        <v>0</v>
      </c>
      <c r="O302">
        <v>27</v>
      </c>
      <c r="P302" t="b">
        <v>1</v>
      </c>
      <c r="Q302" t="s">
        <v>8269</v>
      </c>
      <c r="R302">
        <v>119</v>
      </c>
      <c r="S302">
        <v>42.3</v>
      </c>
      <c r="T302" t="s">
        <v>8315</v>
      </c>
      <c r="U302" t="s">
        <v>8316</v>
      </c>
    </row>
    <row r="303" spans="1:21" x14ac:dyDescent="0.4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>
        <v>42319.802858796291</v>
      </c>
      <c r="L303">
        <v>42289.761192129634</v>
      </c>
      <c r="M303">
        <v>10</v>
      </c>
      <c r="N303" t="b">
        <v>0</v>
      </c>
      <c r="O303">
        <v>8</v>
      </c>
      <c r="P303" t="b">
        <v>1</v>
      </c>
      <c r="Q303" t="s">
        <v>8269</v>
      </c>
      <c r="R303">
        <v>126</v>
      </c>
      <c r="S303">
        <v>78.88</v>
      </c>
      <c r="T303" t="s">
        <v>8315</v>
      </c>
      <c r="U303" t="s">
        <v>8316</v>
      </c>
    </row>
    <row r="304" spans="1:21" x14ac:dyDescent="0.4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>
        <v>42278.6252662037</v>
      </c>
      <c r="L304">
        <v>42243.6252662037</v>
      </c>
      <c r="M304">
        <v>8</v>
      </c>
      <c r="N304" t="b">
        <v>0</v>
      </c>
      <c r="O304">
        <v>204</v>
      </c>
      <c r="P304" t="b">
        <v>1</v>
      </c>
      <c r="Q304" t="s">
        <v>8269</v>
      </c>
      <c r="R304">
        <v>156</v>
      </c>
      <c r="S304">
        <v>38.28</v>
      </c>
      <c r="T304" t="s">
        <v>8315</v>
      </c>
      <c r="U304" t="s">
        <v>8316</v>
      </c>
    </row>
    <row r="305" spans="1:21" x14ac:dyDescent="0.4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>
        <v>42621.756041666667</v>
      </c>
      <c r="L305">
        <v>42600.756041666667</v>
      </c>
      <c r="M305">
        <v>8</v>
      </c>
      <c r="N305" t="b">
        <v>0</v>
      </c>
      <c r="O305">
        <v>13</v>
      </c>
      <c r="P305" t="b">
        <v>1</v>
      </c>
      <c r="Q305" t="s">
        <v>8269</v>
      </c>
      <c r="R305">
        <v>120</v>
      </c>
      <c r="S305">
        <v>55.23</v>
      </c>
      <c r="T305" t="s">
        <v>8315</v>
      </c>
      <c r="U305" t="s">
        <v>8316</v>
      </c>
    </row>
    <row r="306" spans="1:21" x14ac:dyDescent="0.4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>
        <v>41889.599791666667</v>
      </c>
      <c r="L306">
        <v>41829.599791666667</v>
      </c>
      <c r="M306">
        <v>7</v>
      </c>
      <c r="N306" t="b">
        <v>0</v>
      </c>
      <c r="O306">
        <v>85</v>
      </c>
      <c r="P306" t="b">
        <v>1</v>
      </c>
      <c r="Q306" t="s">
        <v>8269</v>
      </c>
      <c r="R306">
        <v>102</v>
      </c>
      <c r="S306">
        <v>66.150000000000006</v>
      </c>
      <c r="T306" t="s">
        <v>8315</v>
      </c>
      <c r="U306" t="s">
        <v>8316</v>
      </c>
    </row>
    <row r="307" spans="1:21" x14ac:dyDescent="0.4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>
        <v>42070.831678240742</v>
      </c>
      <c r="L307">
        <v>42040.831678240742</v>
      </c>
      <c r="M307">
        <v>2</v>
      </c>
      <c r="N307" t="b">
        <v>0</v>
      </c>
      <c r="O307">
        <v>24</v>
      </c>
      <c r="P307" t="b">
        <v>1</v>
      </c>
      <c r="Q307" t="s">
        <v>8269</v>
      </c>
      <c r="R307">
        <v>100</v>
      </c>
      <c r="S307">
        <v>104.17</v>
      </c>
      <c r="T307" t="s">
        <v>8315</v>
      </c>
      <c r="U307" t="s">
        <v>8316</v>
      </c>
    </row>
    <row r="308" spans="1:21" x14ac:dyDescent="0.4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>
        <v>42105.807395833333</v>
      </c>
      <c r="L308">
        <v>42075.807395833333</v>
      </c>
      <c r="M308">
        <v>3</v>
      </c>
      <c r="N308" t="b">
        <v>0</v>
      </c>
      <c r="O308">
        <v>8</v>
      </c>
      <c r="P308" t="b">
        <v>1</v>
      </c>
      <c r="Q308" t="s">
        <v>8269</v>
      </c>
      <c r="R308">
        <v>100</v>
      </c>
      <c r="S308">
        <v>31.38</v>
      </c>
      <c r="T308" t="s">
        <v>8315</v>
      </c>
      <c r="U308" t="s">
        <v>8316</v>
      </c>
    </row>
    <row r="309" spans="1:21" x14ac:dyDescent="0.4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>
        <v>42095.165972222225</v>
      </c>
      <c r="L309">
        <v>42073.660694444443</v>
      </c>
      <c r="M309">
        <v>3</v>
      </c>
      <c r="N309" t="b">
        <v>0</v>
      </c>
      <c r="O309">
        <v>19</v>
      </c>
      <c r="P309" t="b">
        <v>1</v>
      </c>
      <c r="Q309" t="s">
        <v>8269</v>
      </c>
      <c r="R309">
        <v>102</v>
      </c>
      <c r="S309">
        <v>59.21</v>
      </c>
      <c r="T309" t="s">
        <v>8315</v>
      </c>
      <c r="U309" t="s">
        <v>8316</v>
      </c>
    </row>
    <row r="310" spans="1:21" x14ac:dyDescent="0.4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>
        <v>42504.165972222225</v>
      </c>
      <c r="L310">
        <v>42480.078715277778</v>
      </c>
      <c r="M310">
        <v>4</v>
      </c>
      <c r="N310" t="b">
        <v>0</v>
      </c>
      <c r="O310">
        <v>336</v>
      </c>
      <c r="P310" t="b">
        <v>1</v>
      </c>
      <c r="Q310" t="s">
        <v>8269</v>
      </c>
      <c r="R310">
        <v>114</v>
      </c>
      <c r="S310">
        <v>119.18</v>
      </c>
      <c r="T310" t="s">
        <v>8315</v>
      </c>
      <c r="U310" t="s">
        <v>8316</v>
      </c>
    </row>
    <row r="311" spans="1:21" x14ac:dyDescent="0.4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>
        <v>42434.041666666672</v>
      </c>
      <c r="L311">
        <v>42411.942291666666</v>
      </c>
      <c r="M311">
        <v>2</v>
      </c>
      <c r="N311" t="b">
        <v>0</v>
      </c>
      <c r="O311">
        <v>13</v>
      </c>
      <c r="P311" t="b">
        <v>1</v>
      </c>
      <c r="Q311" t="s">
        <v>8269</v>
      </c>
      <c r="R311">
        <v>102</v>
      </c>
      <c r="S311">
        <v>164.62</v>
      </c>
      <c r="T311" t="s">
        <v>8315</v>
      </c>
      <c r="U311" t="s">
        <v>8316</v>
      </c>
    </row>
    <row r="312" spans="1:21" x14ac:dyDescent="0.4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>
        <v>41781.921527777777</v>
      </c>
      <c r="L312">
        <v>41753.515856481477</v>
      </c>
      <c r="M312">
        <v>4</v>
      </c>
      <c r="N312" t="b">
        <v>0</v>
      </c>
      <c r="O312">
        <v>25</v>
      </c>
      <c r="P312" t="b">
        <v>1</v>
      </c>
      <c r="Q312" t="s">
        <v>8269</v>
      </c>
      <c r="R312">
        <v>102</v>
      </c>
      <c r="S312">
        <v>61.1</v>
      </c>
      <c r="T312" t="s">
        <v>8315</v>
      </c>
      <c r="U312" t="s">
        <v>8316</v>
      </c>
    </row>
    <row r="313" spans="1:21" x14ac:dyDescent="0.4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>
        <v>42228</v>
      </c>
      <c r="L313">
        <v>42196.028703703705</v>
      </c>
      <c r="M313">
        <v>7</v>
      </c>
      <c r="N313" t="b">
        <v>0</v>
      </c>
      <c r="O313">
        <v>104</v>
      </c>
      <c r="P313" t="b">
        <v>1</v>
      </c>
      <c r="Q313" t="s">
        <v>8269</v>
      </c>
      <c r="R313">
        <v>106</v>
      </c>
      <c r="S313">
        <v>56.2</v>
      </c>
      <c r="T313" t="s">
        <v>8315</v>
      </c>
      <c r="U313" t="s">
        <v>8316</v>
      </c>
    </row>
    <row r="314" spans="1:21" x14ac:dyDescent="0.4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>
        <v>42046.708333333328</v>
      </c>
      <c r="L314">
        <v>42016.050451388888</v>
      </c>
      <c r="M314">
        <v>1</v>
      </c>
      <c r="N314" t="b">
        <v>0</v>
      </c>
      <c r="O314">
        <v>53</v>
      </c>
      <c r="P314" t="b">
        <v>1</v>
      </c>
      <c r="Q314" t="s">
        <v>8269</v>
      </c>
      <c r="R314">
        <v>113</v>
      </c>
      <c r="S314">
        <v>107</v>
      </c>
      <c r="T314" t="s">
        <v>8315</v>
      </c>
      <c r="U314" t="s">
        <v>8316</v>
      </c>
    </row>
    <row r="315" spans="1:21" x14ac:dyDescent="0.4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>
        <v>41764.276747685188</v>
      </c>
      <c r="L315">
        <v>41730.276747685188</v>
      </c>
      <c r="M315">
        <v>4</v>
      </c>
      <c r="N315" t="b">
        <v>0</v>
      </c>
      <c r="O315">
        <v>558</v>
      </c>
      <c r="P315" t="b">
        <v>1</v>
      </c>
      <c r="Q315" t="s">
        <v>8269</v>
      </c>
      <c r="R315">
        <v>100</v>
      </c>
      <c r="S315">
        <v>179.28</v>
      </c>
      <c r="T315" t="s">
        <v>8315</v>
      </c>
      <c r="U315" t="s">
        <v>8316</v>
      </c>
    </row>
    <row r="316" spans="1:21" x14ac:dyDescent="0.4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>
        <v>42221.774999999994</v>
      </c>
      <c r="L316">
        <v>42203.680300925931</v>
      </c>
      <c r="M316">
        <v>7</v>
      </c>
      <c r="N316" t="b">
        <v>0</v>
      </c>
      <c r="O316">
        <v>54</v>
      </c>
      <c r="P316" t="b">
        <v>1</v>
      </c>
      <c r="Q316" t="s">
        <v>8269</v>
      </c>
      <c r="R316">
        <v>102</v>
      </c>
      <c r="S316">
        <v>47.41</v>
      </c>
      <c r="T316" t="s">
        <v>8315</v>
      </c>
      <c r="U316" t="s">
        <v>8316</v>
      </c>
    </row>
    <row r="317" spans="1:21" x14ac:dyDescent="0.4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>
        <v>42004.743148148147</v>
      </c>
      <c r="L317">
        <v>41974.743148148147</v>
      </c>
      <c r="M317">
        <v>12</v>
      </c>
      <c r="N317" t="b">
        <v>0</v>
      </c>
      <c r="O317">
        <v>12</v>
      </c>
      <c r="P317" t="b">
        <v>1</v>
      </c>
      <c r="Q317" t="s">
        <v>8269</v>
      </c>
      <c r="R317">
        <v>131</v>
      </c>
      <c r="S317">
        <v>97.92</v>
      </c>
      <c r="T317" t="s">
        <v>8315</v>
      </c>
      <c r="U317" t="s">
        <v>8316</v>
      </c>
    </row>
    <row r="318" spans="1:21" x14ac:dyDescent="0.4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>
        <v>41899.740671296298</v>
      </c>
      <c r="L318">
        <v>41869.740671296298</v>
      </c>
      <c r="M318">
        <v>8</v>
      </c>
      <c r="N318" t="b">
        <v>0</v>
      </c>
      <c r="O318">
        <v>19</v>
      </c>
      <c r="P318" t="b">
        <v>1</v>
      </c>
      <c r="Q318" t="s">
        <v>8269</v>
      </c>
      <c r="R318">
        <v>111</v>
      </c>
      <c r="S318">
        <v>58.42</v>
      </c>
      <c r="T318" t="s">
        <v>8315</v>
      </c>
      <c r="U318" t="s">
        <v>8316</v>
      </c>
    </row>
    <row r="319" spans="1:21" x14ac:dyDescent="0.4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>
        <v>42012.688611111109</v>
      </c>
      <c r="L319">
        <v>41982.688611111109</v>
      </c>
      <c r="M319">
        <v>12</v>
      </c>
      <c r="N319" t="b">
        <v>0</v>
      </c>
      <c r="O319">
        <v>41</v>
      </c>
      <c r="P319" t="b">
        <v>1</v>
      </c>
      <c r="Q319" t="s">
        <v>8269</v>
      </c>
      <c r="R319">
        <v>100</v>
      </c>
      <c r="S319">
        <v>122.54</v>
      </c>
      <c r="T319" t="s">
        <v>8315</v>
      </c>
      <c r="U319" t="s">
        <v>8316</v>
      </c>
    </row>
    <row r="320" spans="1:21" x14ac:dyDescent="0.4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>
        <v>42004.291666666672</v>
      </c>
      <c r="L320">
        <v>41976.331979166673</v>
      </c>
      <c r="M320">
        <v>12</v>
      </c>
      <c r="N320" t="b">
        <v>0</v>
      </c>
      <c r="O320">
        <v>26</v>
      </c>
      <c r="P320" t="b">
        <v>1</v>
      </c>
      <c r="Q320" t="s">
        <v>8269</v>
      </c>
      <c r="R320">
        <v>114</v>
      </c>
      <c r="S320">
        <v>87.96</v>
      </c>
      <c r="T320" t="s">
        <v>8315</v>
      </c>
      <c r="U320" t="s">
        <v>8316</v>
      </c>
    </row>
    <row r="321" spans="1:21" x14ac:dyDescent="0.4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>
        <v>41956.984351851846</v>
      </c>
      <c r="L321">
        <v>41926.942685185182</v>
      </c>
      <c r="M321">
        <v>10</v>
      </c>
      <c r="N321" t="b">
        <v>0</v>
      </c>
      <c r="O321">
        <v>45</v>
      </c>
      <c r="P321" t="b">
        <v>1</v>
      </c>
      <c r="Q321" t="s">
        <v>8269</v>
      </c>
      <c r="R321">
        <v>106</v>
      </c>
      <c r="S321">
        <v>136.78</v>
      </c>
      <c r="T321" t="s">
        <v>8315</v>
      </c>
      <c r="U321" t="s">
        <v>8316</v>
      </c>
    </row>
    <row r="322" spans="1:21" x14ac:dyDescent="0.4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>
        <v>42593.165972222225</v>
      </c>
      <c r="L322">
        <v>42561.783877314811</v>
      </c>
      <c r="M322">
        <v>7</v>
      </c>
      <c r="N322" t="b">
        <v>0</v>
      </c>
      <c r="O322">
        <v>102</v>
      </c>
      <c r="P322" t="b">
        <v>1</v>
      </c>
      <c r="Q322" t="s">
        <v>8269</v>
      </c>
      <c r="R322">
        <v>101</v>
      </c>
      <c r="S322">
        <v>99.34</v>
      </c>
      <c r="T322" t="s">
        <v>8315</v>
      </c>
      <c r="U322" t="s">
        <v>8316</v>
      </c>
    </row>
    <row r="323" spans="1:21" x14ac:dyDescent="0.4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>
        <v>42709.590902777782</v>
      </c>
      <c r="L323">
        <v>42649.54923611111</v>
      </c>
      <c r="M323">
        <v>10</v>
      </c>
      <c r="N323" t="b">
        <v>0</v>
      </c>
      <c r="O323">
        <v>5</v>
      </c>
      <c r="P323" t="b">
        <v>1</v>
      </c>
      <c r="Q323" t="s">
        <v>8269</v>
      </c>
      <c r="R323">
        <v>100</v>
      </c>
      <c r="S323">
        <v>20</v>
      </c>
      <c r="T323" t="s">
        <v>8315</v>
      </c>
      <c r="U323" t="s">
        <v>8316</v>
      </c>
    </row>
    <row r="324" spans="1:21" x14ac:dyDescent="0.4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>
        <v>42120.26944444445</v>
      </c>
      <c r="L324">
        <v>42093.786840277782</v>
      </c>
      <c r="M324">
        <v>3</v>
      </c>
      <c r="N324" t="b">
        <v>0</v>
      </c>
      <c r="O324">
        <v>27</v>
      </c>
      <c r="P324" t="b">
        <v>1</v>
      </c>
      <c r="Q324" t="s">
        <v>8269</v>
      </c>
      <c r="R324">
        <v>130</v>
      </c>
      <c r="S324">
        <v>28.89</v>
      </c>
      <c r="T324" t="s">
        <v>8315</v>
      </c>
      <c r="U324" t="s">
        <v>8316</v>
      </c>
    </row>
    <row r="325" spans="1:21" x14ac:dyDescent="0.4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>
        <v>42064.207638888889</v>
      </c>
      <c r="L325">
        <v>42026.176180555558</v>
      </c>
      <c r="M325">
        <v>1</v>
      </c>
      <c r="N325" t="b">
        <v>0</v>
      </c>
      <c r="O325">
        <v>27</v>
      </c>
      <c r="P325" t="b">
        <v>1</v>
      </c>
      <c r="Q325" t="s">
        <v>8269</v>
      </c>
      <c r="R325">
        <v>114</v>
      </c>
      <c r="S325">
        <v>37.96</v>
      </c>
      <c r="T325" t="s">
        <v>8315</v>
      </c>
      <c r="U325" t="s">
        <v>8316</v>
      </c>
    </row>
    <row r="326" spans="1:21" x14ac:dyDescent="0.4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>
        <v>42465.095856481479</v>
      </c>
      <c r="L326">
        <v>42451.095856481479</v>
      </c>
      <c r="M326">
        <v>3</v>
      </c>
      <c r="N326" t="b">
        <v>0</v>
      </c>
      <c r="O326">
        <v>49</v>
      </c>
      <c r="P326" t="b">
        <v>1</v>
      </c>
      <c r="Q326" t="s">
        <v>8269</v>
      </c>
      <c r="R326">
        <v>287</v>
      </c>
      <c r="S326">
        <v>58.57</v>
      </c>
      <c r="T326" t="s">
        <v>8315</v>
      </c>
      <c r="U326" t="s">
        <v>8316</v>
      </c>
    </row>
    <row r="327" spans="1:21" x14ac:dyDescent="0.4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>
        <v>42478.384317129632</v>
      </c>
      <c r="L327">
        <v>42418.425983796296</v>
      </c>
      <c r="M327">
        <v>2</v>
      </c>
      <c r="N327" t="b">
        <v>0</v>
      </c>
      <c r="O327">
        <v>24</v>
      </c>
      <c r="P327" t="b">
        <v>1</v>
      </c>
      <c r="Q327" t="s">
        <v>8269</v>
      </c>
      <c r="R327">
        <v>109</v>
      </c>
      <c r="S327">
        <v>135.63</v>
      </c>
      <c r="T327" t="s">
        <v>8315</v>
      </c>
      <c r="U327" t="s">
        <v>8316</v>
      </c>
    </row>
    <row r="328" spans="1:21" x14ac:dyDescent="0.4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>
        <v>41994.716319444444</v>
      </c>
      <c r="L328">
        <v>41964.716319444444</v>
      </c>
      <c r="M328">
        <v>11</v>
      </c>
      <c r="N328" t="b">
        <v>0</v>
      </c>
      <c r="O328">
        <v>23</v>
      </c>
      <c r="P328" t="b">
        <v>1</v>
      </c>
      <c r="Q328" t="s">
        <v>8269</v>
      </c>
      <c r="R328">
        <v>119</v>
      </c>
      <c r="S328">
        <v>176.09</v>
      </c>
      <c r="T328" t="s">
        <v>8315</v>
      </c>
      <c r="U328" t="s">
        <v>8316</v>
      </c>
    </row>
    <row r="329" spans="1:21" x14ac:dyDescent="0.4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>
        <v>42636.697569444441</v>
      </c>
      <c r="L329">
        <v>42576.697569444441</v>
      </c>
      <c r="M329">
        <v>7</v>
      </c>
      <c r="N329" t="b">
        <v>0</v>
      </c>
      <c r="O329">
        <v>54</v>
      </c>
      <c r="P329" t="b">
        <v>1</v>
      </c>
      <c r="Q329" t="s">
        <v>8269</v>
      </c>
      <c r="R329">
        <v>109</v>
      </c>
      <c r="S329">
        <v>151.97999999999999</v>
      </c>
      <c r="T329" t="s">
        <v>8315</v>
      </c>
      <c r="U329" t="s">
        <v>8316</v>
      </c>
    </row>
    <row r="330" spans="1:21" x14ac:dyDescent="0.4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>
        <v>42150.647534722222</v>
      </c>
      <c r="L330">
        <v>42125.647534722222</v>
      </c>
      <c r="M330">
        <v>5</v>
      </c>
      <c r="N330" t="b">
        <v>0</v>
      </c>
      <c r="O330">
        <v>62</v>
      </c>
      <c r="P330" t="b">
        <v>1</v>
      </c>
      <c r="Q330" t="s">
        <v>8269</v>
      </c>
      <c r="R330">
        <v>128</v>
      </c>
      <c r="S330">
        <v>82.26</v>
      </c>
      <c r="T330" t="s">
        <v>8315</v>
      </c>
      <c r="U330" t="s">
        <v>8316</v>
      </c>
    </row>
    <row r="331" spans="1:21" x14ac:dyDescent="0.4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>
        <v>42028.207638888889</v>
      </c>
      <c r="L331">
        <v>42003.948425925926</v>
      </c>
      <c r="M331">
        <v>12</v>
      </c>
      <c r="N331" t="b">
        <v>0</v>
      </c>
      <c r="O331">
        <v>18</v>
      </c>
      <c r="P331" t="b">
        <v>1</v>
      </c>
      <c r="Q331" t="s">
        <v>8269</v>
      </c>
      <c r="R331">
        <v>175</v>
      </c>
      <c r="S331">
        <v>68.06</v>
      </c>
      <c r="T331" t="s">
        <v>8315</v>
      </c>
      <c r="U331" t="s">
        <v>8316</v>
      </c>
    </row>
    <row r="332" spans="1:21" x14ac:dyDescent="0.4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>
        <v>42046.207638888889</v>
      </c>
      <c r="L332">
        <v>41988.829942129625</v>
      </c>
      <c r="M332">
        <v>12</v>
      </c>
      <c r="N332" t="b">
        <v>0</v>
      </c>
      <c r="O332">
        <v>35</v>
      </c>
      <c r="P332" t="b">
        <v>1</v>
      </c>
      <c r="Q332" t="s">
        <v>8269</v>
      </c>
      <c r="R332">
        <v>127</v>
      </c>
      <c r="S332">
        <v>72.709999999999994</v>
      </c>
      <c r="T332" t="s">
        <v>8315</v>
      </c>
      <c r="U332" t="s">
        <v>8316</v>
      </c>
    </row>
    <row r="333" spans="1:21" x14ac:dyDescent="0.4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>
        <v>42009.851388888885</v>
      </c>
      <c r="L333">
        <v>41974.898599537039</v>
      </c>
      <c r="M333">
        <v>12</v>
      </c>
      <c r="N333" t="b">
        <v>0</v>
      </c>
      <c r="O333">
        <v>43</v>
      </c>
      <c r="P333" t="b">
        <v>1</v>
      </c>
      <c r="Q333" t="s">
        <v>8269</v>
      </c>
      <c r="R333">
        <v>111</v>
      </c>
      <c r="S333">
        <v>77.19</v>
      </c>
      <c r="T333" t="s">
        <v>8315</v>
      </c>
      <c r="U333" t="s">
        <v>8316</v>
      </c>
    </row>
    <row r="334" spans="1:21" x14ac:dyDescent="0.4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>
        <v>42617.066921296297</v>
      </c>
      <c r="L334">
        <v>42592.066921296297</v>
      </c>
      <c r="M334">
        <v>8</v>
      </c>
      <c r="N334" t="b">
        <v>0</v>
      </c>
      <c r="O334">
        <v>36</v>
      </c>
      <c r="P334" t="b">
        <v>1</v>
      </c>
      <c r="Q334" t="s">
        <v>8269</v>
      </c>
      <c r="R334">
        <v>126</v>
      </c>
      <c r="S334">
        <v>55.97</v>
      </c>
      <c r="T334" t="s">
        <v>8315</v>
      </c>
      <c r="U334" t="s">
        <v>8316</v>
      </c>
    </row>
    <row r="335" spans="1:21" x14ac:dyDescent="0.4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>
        <v>42076.290972222225</v>
      </c>
      <c r="L335">
        <v>42050.008368055554</v>
      </c>
      <c r="M335">
        <v>2</v>
      </c>
      <c r="N335" t="b">
        <v>0</v>
      </c>
      <c r="O335">
        <v>62</v>
      </c>
      <c r="P335" t="b">
        <v>1</v>
      </c>
      <c r="Q335" t="s">
        <v>8269</v>
      </c>
      <c r="R335">
        <v>119</v>
      </c>
      <c r="S335">
        <v>49.69</v>
      </c>
      <c r="T335" t="s">
        <v>8315</v>
      </c>
      <c r="U335" t="s">
        <v>8316</v>
      </c>
    </row>
    <row r="336" spans="1:21" x14ac:dyDescent="0.4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>
        <v>42432.249305555553</v>
      </c>
      <c r="L336">
        <v>42417.585532407407</v>
      </c>
      <c r="M336">
        <v>2</v>
      </c>
      <c r="N336" t="b">
        <v>0</v>
      </c>
      <c r="O336">
        <v>33</v>
      </c>
      <c r="P336" t="b">
        <v>1</v>
      </c>
      <c r="Q336" t="s">
        <v>8269</v>
      </c>
      <c r="R336">
        <v>103</v>
      </c>
      <c r="S336">
        <v>77.73</v>
      </c>
      <c r="T336" t="s">
        <v>8315</v>
      </c>
      <c r="U336" t="s">
        <v>8316</v>
      </c>
    </row>
    <row r="337" spans="1:21" x14ac:dyDescent="0.4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>
        <v>41885.207638888889</v>
      </c>
      <c r="L337">
        <v>41866.79886574074</v>
      </c>
      <c r="M337">
        <v>8</v>
      </c>
      <c r="N337" t="b">
        <v>0</v>
      </c>
      <c r="O337">
        <v>27</v>
      </c>
      <c r="P337" t="b">
        <v>1</v>
      </c>
      <c r="Q337" t="s">
        <v>8269</v>
      </c>
      <c r="R337">
        <v>110</v>
      </c>
      <c r="S337">
        <v>40.78</v>
      </c>
      <c r="T337" t="s">
        <v>8315</v>
      </c>
      <c r="U337" t="s">
        <v>8316</v>
      </c>
    </row>
    <row r="338" spans="1:21" x14ac:dyDescent="0.4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>
        <v>42246</v>
      </c>
      <c r="L338">
        <v>42220.79487268519</v>
      </c>
      <c r="M338">
        <v>8</v>
      </c>
      <c r="N338" t="b">
        <v>0</v>
      </c>
      <c r="O338">
        <v>17</v>
      </c>
      <c r="P338" t="b">
        <v>1</v>
      </c>
      <c r="Q338" t="s">
        <v>8269</v>
      </c>
      <c r="R338">
        <v>202</v>
      </c>
      <c r="S338">
        <v>59.41</v>
      </c>
      <c r="T338" t="s">
        <v>8315</v>
      </c>
      <c r="U338" t="s">
        <v>8316</v>
      </c>
    </row>
    <row r="339" spans="1:21" x14ac:dyDescent="0.4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>
        <v>42656.849120370374</v>
      </c>
      <c r="L339">
        <v>42628.849120370374</v>
      </c>
      <c r="M339">
        <v>9</v>
      </c>
      <c r="N339" t="b">
        <v>0</v>
      </c>
      <c r="O339">
        <v>4</v>
      </c>
      <c r="P339" t="b">
        <v>1</v>
      </c>
      <c r="Q339" t="s">
        <v>8269</v>
      </c>
      <c r="R339">
        <v>130</v>
      </c>
      <c r="S339">
        <v>3.25</v>
      </c>
      <c r="T339" t="s">
        <v>8315</v>
      </c>
      <c r="U339" t="s">
        <v>8316</v>
      </c>
    </row>
    <row r="340" spans="1:21" x14ac:dyDescent="0.4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>
        <v>42507.894432870366</v>
      </c>
      <c r="L340">
        <v>42447.894432870366</v>
      </c>
      <c r="M340">
        <v>3</v>
      </c>
      <c r="N340" t="b">
        <v>0</v>
      </c>
      <c r="O340">
        <v>49</v>
      </c>
      <c r="P340" t="b">
        <v>1</v>
      </c>
      <c r="Q340" t="s">
        <v>8269</v>
      </c>
      <c r="R340">
        <v>100</v>
      </c>
      <c r="S340">
        <v>81.67</v>
      </c>
      <c r="T340" t="s">
        <v>8315</v>
      </c>
      <c r="U340" t="s">
        <v>8316</v>
      </c>
    </row>
    <row r="341" spans="1:21" x14ac:dyDescent="0.4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>
        <v>42313.906018518523</v>
      </c>
      <c r="L341">
        <v>42283.864351851851</v>
      </c>
      <c r="M341">
        <v>10</v>
      </c>
      <c r="N341" t="b">
        <v>0</v>
      </c>
      <c r="O341">
        <v>57</v>
      </c>
      <c r="P341" t="b">
        <v>1</v>
      </c>
      <c r="Q341" t="s">
        <v>8269</v>
      </c>
      <c r="R341">
        <v>171</v>
      </c>
      <c r="S341">
        <v>44.91</v>
      </c>
      <c r="T341" t="s">
        <v>8315</v>
      </c>
      <c r="U341" t="s">
        <v>8316</v>
      </c>
    </row>
    <row r="342" spans="1:21" x14ac:dyDescent="0.4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>
        <v>42489.290972222225</v>
      </c>
      <c r="L342">
        <v>42483.015694444446</v>
      </c>
      <c r="M342">
        <v>4</v>
      </c>
      <c r="N342" t="b">
        <v>0</v>
      </c>
      <c r="O342">
        <v>69</v>
      </c>
      <c r="P342" t="b">
        <v>1</v>
      </c>
      <c r="Q342" t="s">
        <v>8269</v>
      </c>
      <c r="R342">
        <v>113</v>
      </c>
      <c r="S342">
        <v>49.06</v>
      </c>
      <c r="T342" t="s">
        <v>8315</v>
      </c>
      <c r="U342" t="s">
        <v>8316</v>
      </c>
    </row>
    <row r="343" spans="1:21" x14ac:dyDescent="0.4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>
        <v>41818.58997685185</v>
      </c>
      <c r="L343">
        <v>41788.58997685185</v>
      </c>
      <c r="M343">
        <v>5</v>
      </c>
      <c r="N343" t="b">
        <v>0</v>
      </c>
      <c r="O343">
        <v>20</v>
      </c>
      <c r="P343" t="b">
        <v>1</v>
      </c>
      <c r="Q343" t="s">
        <v>8269</v>
      </c>
      <c r="R343">
        <v>100</v>
      </c>
      <c r="S343">
        <v>62.5</v>
      </c>
      <c r="T343" t="s">
        <v>8315</v>
      </c>
      <c r="U343" t="s">
        <v>8316</v>
      </c>
    </row>
    <row r="344" spans="1:21" x14ac:dyDescent="0.4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>
        <v>42174.041851851856</v>
      </c>
      <c r="L344">
        <v>42144.041851851856</v>
      </c>
      <c r="M344">
        <v>5</v>
      </c>
      <c r="N344" t="b">
        <v>0</v>
      </c>
      <c r="O344">
        <v>71</v>
      </c>
      <c r="P344" t="b">
        <v>1</v>
      </c>
      <c r="Q344" t="s">
        <v>8269</v>
      </c>
      <c r="R344">
        <v>101</v>
      </c>
      <c r="S344">
        <v>35.49</v>
      </c>
      <c r="T344" t="s">
        <v>8315</v>
      </c>
      <c r="U344" t="s">
        <v>8316</v>
      </c>
    </row>
    <row r="345" spans="1:21" x14ac:dyDescent="0.4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>
        <v>42693.916666666672</v>
      </c>
      <c r="L345">
        <v>42661.132245370376</v>
      </c>
      <c r="M345">
        <v>10</v>
      </c>
      <c r="N345" t="b">
        <v>0</v>
      </c>
      <c r="O345">
        <v>17</v>
      </c>
      <c r="P345" t="b">
        <v>1</v>
      </c>
      <c r="Q345" t="s">
        <v>8269</v>
      </c>
      <c r="R345">
        <v>113</v>
      </c>
      <c r="S345">
        <v>66.47</v>
      </c>
      <c r="T345" t="s">
        <v>8315</v>
      </c>
      <c r="U345" t="s">
        <v>8316</v>
      </c>
    </row>
    <row r="346" spans="1:21" x14ac:dyDescent="0.4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>
        <v>42068.166666666672</v>
      </c>
      <c r="L346">
        <v>42037.938206018516</v>
      </c>
      <c r="M346">
        <v>2</v>
      </c>
      <c r="N346" t="b">
        <v>0</v>
      </c>
      <c r="O346">
        <v>197</v>
      </c>
      <c r="P346" t="b">
        <v>1</v>
      </c>
      <c r="Q346" t="s">
        <v>8269</v>
      </c>
      <c r="R346">
        <v>105</v>
      </c>
      <c r="S346">
        <v>56.07</v>
      </c>
      <c r="T346" t="s">
        <v>8315</v>
      </c>
      <c r="U346" t="s">
        <v>8316</v>
      </c>
    </row>
    <row r="347" spans="1:21" x14ac:dyDescent="0.4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>
        <v>42643.875</v>
      </c>
      <c r="L347">
        <v>42619.935694444444</v>
      </c>
      <c r="M347">
        <v>9</v>
      </c>
      <c r="N347" t="b">
        <v>0</v>
      </c>
      <c r="O347">
        <v>70</v>
      </c>
      <c r="P347" t="b">
        <v>1</v>
      </c>
      <c r="Q347" t="s">
        <v>8269</v>
      </c>
      <c r="R347">
        <v>110</v>
      </c>
      <c r="S347">
        <v>47.03</v>
      </c>
      <c r="T347" t="s">
        <v>8315</v>
      </c>
      <c r="U347" t="s">
        <v>8316</v>
      </c>
    </row>
    <row r="348" spans="1:21" x14ac:dyDescent="0.4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>
        <v>41910.140972222223</v>
      </c>
      <c r="L348">
        <v>41877.221886574072</v>
      </c>
      <c r="M348">
        <v>8</v>
      </c>
      <c r="N348" t="b">
        <v>0</v>
      </c>
      <c r="O348">
        <v>21</v>
      </c>
      <c r="P348" t="b">
        <v>1</v>
      </c>
      <c r="Q348" t="s">
        <v>8269</v>
      </c>
      <c r="R348">
        <v>100</v>
      </c>
      <c r="S348">
        <v>47.67</v>
      </c>
      <c r="T348" t="s">
        <v>8315</v>
      </c>
      <c r="U348" t="s">
        <v>8316</v>
      </c>
    </row>
    <row r="349" spans="1:21" x14ac:dyDescent="0.4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>
        <v>41846.291666666664</v>
      </c>
      <c r="L349">
        <v>41828.736921296295</v>
      </c>
      <c r="M349">
        <v>7</v>
      </c>
      <c r="N349" t="b">
        <v>0</v>
      </c>
      <c r="O349">
        <v>34</v>
      </c>
      <c r="P349" t="b">
        <v>1</v>
      </c>
      <c r="Q349" t="s">
        <v>8269</v>
      </c>
      <c r="R349">
        <v>120</v>
      </c>
      <c r="S349">
        <v>88.24</v>
      </c>
      <c r="T349" t="s">
        <v>8315</v>
      </c>
      <c r="U349" t="s">
        <v>8316</v>
      </c>
    </row>
    <row r="350" spans="1:21" x14ac:dyDescent="0.4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>
        <v>42605.774189814809</v>
      </c>
      <c r="L350">
        <v>42545.774189814809</v>
      </c>
      <c r="M350">
        <v>6</v>
      </c>
      <c r="N350" t="b">
        <v>0</v>
      </c>
      <c r="O350">
        <v>39</v>
      </c>
      <c r="P350" t="b">
        <v>1</v>
      </c>
      <c r="Q350" t="s">
        <v>8269</v>
      </c>
      <c r="R350">
        <v>105</v>
      </c>
      <c r="S350">
        <v>80.72</v>
      </c>
      <c r="T350" t="s">
        <v>8315</v>
      </c>
      <c r="U350" t="s">
        <v>8316</v>
      </c>
    </row>
    <row r="351" spans="1:21" x14ac:dyDescent="0.4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>
        <v>42511.165972222225</v>
      </c>
      <c r="L351">
        <v>42460.741747685184</v>
      </c>
      <c r="M351">
        <v>3</v>
      </c>
      <c r="N351" t="b">
        <v>0</v>
      </c>
      <c r="O351">
        <v>29</v>
      </c>
      <c r="P351" t="b">
        <v>1</v>
      </c>
      <c r="Q351" t="s">
        <v>8269</v>
      </c>
      <c r="R351">
        <v>100</v>
      </c>
      <c r="S351">
        <v>68.97</v>
      </c>
      <c r="T351" t="s">
        <v>8315</v>
      </c>
      <c r="U351" t="s">
        <v>8316</v>
      </c>
    </row>
    <row r="352" spans="1:21" x14ac:dyDescent="0.4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>
        <v>41917.292187500003</v>
      </c>
      <c r="L352">
        <v>41887.292187500003</v>
      </c>
      <c r="M352">
        <v>9</v>
      </c>
      <c r="N352" t="b">
        <v>0</v>
      </c>
      <c r="O352">
        <v>73</v>
      </c>
      <c r="P352" t="b">
        <v>1</v>
      </c>
      <c r="Q352" t="s">
        <v>8269</v>
      </c>
      <c r="R352">
        <v>100</v>
      </c>
      <c r="S352">
        <v>550.04</v>
      </c>
      <c r="T352" t="s">
        <v>8315</v>
      </c>
      <c r="U352" t="s">
        <v>8316</v>
      </c>
    </row>
    <row r="353" spans="1:21" x14ac:dyDescent="0.4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>
        <v>41861.665972222225</v>
      </c>
      <c r="L353">
        <v>41828.646319444444</v>
      </c>
      <c r="M353">
        <v>7</v>
      </c>
      <c r="N353" t="b">
        <v>0</v>
      </c>
      <c r="O353">
        <v>9</v>
      </c>
      <c r="P353" t="b">
        <v>1</v>
      </c>
      <c r="Q353" t="s">
        <v>8269</v>
      </c>
      <c r="R353">
        <v>104</v>
      </c>
      <c r="S353">
        <v>57.78</v>
      </c>
      <c r="T353" t="s">
        <v>8315</v>
      </c>
      <c r="U353" t="s">
        <v>8316</v>
      </c>
    </row>
    <row r="354" spans="1:21" x14ac:dyDescent="0.4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>
        <v>42203.290972222225</v>
      </c>
      <c r="L354">
        <v>42173.803217592591</v>
      </c>
      <c r="M354">
        <v>6</v>
      </c>
      <c r="N354" t="b">
        <v>0</v>
      </c>
      <c r="O354">
        <v>79</v>
      </c>
      <c r="P354" t="b">
        <v>1</v>
      </c>
      <c r="Q354" t="s">
        <v>8269</v>
      </c>
      <c r="R354">
        <v>116</v>
      </c>
      <c r="S354">
        <v>73.58</v>
      </c>
      <c r="T354" t="s">
        <v>8315</v>
      </c>
      <c r="U354" t="s">
        <v>8316</v>
      </c>
    </row>
    <row r="355" spans="1:21" x14ac:dyDescent="0.4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>
        <v>41822.165972222225</v>
      </c>
      <c r="L355">
        <v>41775.858564814815</v>
      </c>
      <c r="M355">
        <v>5</v>
      </c>
      <c r="N355" t="b">
        <v>0</v>
      </c>
      <c r="O355">
        <v>20</v>
      </c>
      <c r="P355" t="b">
        <v>1</v>
      </c>
      <c r="Q355" t="s">
        <v>8269</v>
      </c>
      <c r="R355">
        <v>101</v>
      </c>
      <c r="S355">
        <v>75.5</v>
      </c>
      <c r="T355" t="s">
        <v>8315</v>
      </c>
      <c r="U355" t="s">
        <v>8316</v>
      </c>
    </row>
    <row r="356" spans="1:21" x14ac:dyDescent="0.4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>
        <v>42082.610416666663</v>
      </c>
      <c r="L356">
        <v>42055.277199074073</v>
      </c>
      <c r="M356">
        <v>2</v>
      </c>
      <c r="N356" t="b">
        <v>0</v>
      </c>
      <c r="O356">
        <v>13</v>
      </c>
      <c r="P356" t="b">
        <v>1</v>
      </c>
      <c r="Q356" t="s">
        <v>8269</v>
      </c>
      <c r="R356">
        <v>102</v>
      </c>
      <c r="S356">
        <v>235.46</v>
      </c>
      <c r="T356" t="s">
        <v>8315</v>
      </c>
      <c r="U356" t="s">
        <v>8316</v>
      </c>
    </row>
    <row r="357" spans="1:21" x14ac:dyDescent="0.4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>
        <v>42470.166666666672</v>
      </c>
      <c r="L357">
        <v>42447.896666666667</v>
      </c>
      <c r="M357">
        <v>3</v>
      </c>
      <c r="N357" t="b">
        <v>0</v>
      </c>
      <c r="O357">
        <v>36</v>
      </c>
      <c r="P357" t="b">
        <v>1</v>
      </c>
      <c r="Q357" t="s">
        <v>8269</v>
      </c>
      <c r="R357">
        <v>111</v>
      </c>
      <c r="S357">
        <v>92.5</v>
      </c>
      <c r="T357" t="s">
        <v>8315</v>
      </c>
      <c r="U357" t="s">
        <v>8316</v>
      </c>
    </row>
    <row r="358" spans="1:21" x14ac:dyDescent="0.4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>
        <v>42537.248715277776</v>
      </c>
      <c r="L358">
        <v>42523.248715277776</v>
      </c>
      <c r="M358">
        <v>6</v>
      </c>
      <c r="N358" t="b">
        <v>0</v>
      </c>
      <c r="O358">
        <v>19</v>
      </c>
      <c r="P358" t="b">
        <v>1</v>
      </c>
      <c r="Q358" t="s">
        <v>8269</v>
      </c>
      <c r="R358">
        <v>109</v>
      </c>
      <c r="S358">
        <v>46.05</v>
      </c>
      <c r="T358" t="s">
        <v>8315</v>
      </c>
      <c r="U358" t="s">
        <v>8316</v>
      </c>
    </row>
    <row r="359" spans="1:21" x14ac:dyDescent="0.4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>
        <v>41844.291666666664</v>
      </c>
      <c r="L359">
        <v>41822.90488425926</v>
      </c>
      <c r="M359">
        <v>7</v>
      </c>
      <c r="N359" t="b">
        <v>0</v>
      </c>
      <c r="O359">
        <v>38</v>
      </c>
      <c r="P359" t="b">
        <v>1</v>
      </c>
      <c r="Q359" t="s">
        <v>8269</v>
      </c>
      <c r="R359">
        <v>100</v>
      </c>
      <c r="S359">
        <v>31.58</v>
      </c>
      <c r="T359" t="s">
        <v>8315</v>
      </c>
      <c r="U359" t="s">
        <v>8316</v>
      </c>
    </row>
    <row r="360" spans="1:21" x14ac:dyDescent="0.4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>
        <v>42208.772916666669</v>
      </c>
      <c r="L360">
        <v>42185.556157407409</v>
      </c>
      <c r="M360">
        <v>6</v>
      </c>
      <c r="N360" t="b">
        <v>0</v>
      </c>
      <c r="O360">
        <v>28</v>
      </c>
      <c r="P360" t="b">
        <v>1</v>
      </c>
      <c r="Q360" t="s">
        <v>8269</v>
      </c>
      <c r="R360">
        <v>104</v>
      </c>
      <c r="S360">
        <v>36.96</v>
      </c>
      <c r="T360" t="s">
        <v>8315</v>
      </c>
      <c r="U360" t="s">
        <v>8316</v>
      </c>
    </row>
    <row r="361" spans="1:21" x14ac:dyDescent="0.4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>
        <v>41841.165972222225</v>
      </c>
      <c r="L361">
        <v>41820.62809027778</v>
      </c>
      <c r="M361">
        <v>6</v>
      </c>
      <c r="N361" t="b">
        <v>0</v>
      </c>
      <c r="O361">
        <v>40</v>
      </c>
      <c r="P361" t="b">
        <v>1</v>
      </c>
      <c r="Q361" t="s">
        <v>8269</v>
      </c>
      <c r="R361">
        <v>101</v>
      </c>
      <c r="S361">
        <v>88.25</v>
      </c>
      <c r="T361" t="s">
        <v>8315</v>
      </c>
      <c r="U361" t="s">
        <v>8316</v>
      </c>
    </row>
    <row r="362" spans="1:21" x14ac:dyDescent="0.4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>
        <v>41894.815787037034</v>
      </c>
      <c r="L362">
        <v>41876.815787037034</v>
      </c>
      <c r="M362">
        <v>8</v>
      </c>
      <c r="N362" t="b">
        <v>0</v>
      </c>
      <c r="O362">
        <v>16</v>
      </c>
      <c r="P362" t="b">
        <v>1</v>
      </c>
      <c r="Q362" t="s">
        <v>8269</v>
      </c>
      <c r="R362">
        <v>129</v>
      </c>
      <c r="S362">
        <v>64.38</v>
      </c>
      <c r="T362" t="s">
        <v>8315</v>
      </c>
      <c r="U362" t="s">
        <v>8316</v>
      </c>
    </row>
    <row r="363" spans="1:21" x14ac:dyDescent="0.4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>
        <v>41823.165972222225</v>
      </c>
      <c r="L363">
        <v>41802.574282407404</v>
      </c>
      <c r="M363">
        <v>6</v>
      </c>
      <c r="N363" t="b">
        <v>0</v>
      </c>
      <c r="O363">
        <v>199</v>
      </c>
      <c r="P363" t="b">
        <v>1</v>
      </c>
      <c r="Q363" t="s">
        <v>8269</v>
      </c>
      <c r="R363">
        <v>103</v>
      </c>
      <c r="S363">
        <v>62.05</v>
      </c>
      <c r="T363" t="s">
        <v>8315</v>
      </c>
      <c r="U363" t="s">
        <v>8316</v>
      </c>
    </row>
    <row r="364" spans="1:21" x14ac:dyDescent="0.4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>
        <v>41821.207638888889</v>
      </c>
      <c r="L364">
        <v>41786.761354166665</v>
      </c>
      <c r="M364">
        <v>5</v>
      </c>
      <c r="N364" t="b">
        <v>0</v>
      </c>
      <c r="O364">
        <v>30</v>
      </c>
      <c r="P364" t="b">
        <v>1</v>
      </c>
      <c r="Q364" t="s">
        <v>8269</v>
      </c>
      <c r="R364">
        <v>110</v>
      </c>
      <c r="S364">
        <v>73.400000000000006</v>
      </c>
      <c r="T364" t="s">
        <v>8315</v>
      </c>
      <c r="U364" t="s">
        <v>8316</v>
      </c>
    </row>
    <row r="365" spans="1:21" x14ac:dyDescent="0.4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>
        <v>42648.454097222217</v>
      </c>
      <c r="L365">
        <v>42627.454097222217</v>
      </c>
      <c r="M365">
        <v>9</v>
      </c>
      <c r="N365" t="b">
        <v>0</v>
      </c>
      <c r="O365">
        <v>34</v>
      </c>
      <c r="P365" t="b">
        <v>1</v>
      </c>
      <c r="Q365" t="s">
        <v>8269</v>
      </c>
      <c r="R365">
        <v>113</v>
      </c>
      <c r="S365">
        <v>99.5</v>
      </c>
      <c r="T365" t="s">
        <v>8315</v>
      </c>
      <c r="U365" t="s">
        <v>8316</v>
      </c>
    </row>
    <row r="366" spans="1:21" x14ac:dyDescent="0.4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>
        <v>42384.651504629626</v>
      </c>
      <c r="L366">
        <v>42374.651504629626</v>
      </c>
      <c r="M366">
        <v>1</v>
      </c>
      <c r="N366" t="b">
        <v>0</v>
      </c>
      <c r="O366">
        <v>18</v>
      </c>
      <c r="P366" t="b">
        <v>1</v>
      </c>
      <c r="Q366" t="s">
        <v>8269</v>
      </c>
      <c r="R366">
        <v>112</v>
      </c>
      <c r="S366">
        <v>62.17</v>
      </c>
      <c r="T366" t="s">
        <v>8315</v>
      </c>
      <c r="U366" t="s">
        <v>8316</v>
      </c>
    </row>
    <row r="367" spans="1:21" x14ac:dyDescent="0.4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>
        <v>41806.290972222225</v>
      </c>
      <c r="L367">
        <v>41772.685393518521</v>
      </c>
      <c r="M367">
        <v>5</v>
      </c>
      <c r="N367" t="b">
        <v>0</v>
      </c>
      <c r="O367">
        <v>67</v>
      </c>
      <c r="P367" t="b">
        <v>1</v>
      </c>
      <c r="Q367" t="s">
        <v>8269</v>
      </c>
      <c r="R367">
        <v>139</v>
      </c>
      <c r="S367">
        <v>62.33</v>
      </c>
      <c r="T367" t="s">
        <v>8315</v>
      </c>
      <c r="U367" t="s">
        <v>8316</v>
      </c>
    </row>
    <row r="368" spans="1:21" x14ac:dyDescent="0.4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>
        <v>42663.116851851853</v>
      </c>
      <c r="L368">
        <v>42633.116851851853</v>
      </c>
      <c r="M368">
        <v>9</v>
      </c>
      <c r="N368" t="b">
        <v>0</v>
      </c>
      <c r="O368">
        <v>66</v>
      </c>
      <c r="P368" t="b">
        <v>1</v>
      </c>
      <c r="Q368" t="s">
        <v>8269</v>
      </c>
      <c r="R368">
        <v>111</v>
      </c>
      <c r="S368">
        <v>58.79</v>
      </c>
      <c r="T368" t="s">
        <v>8315</v>
      </c>
      <c r="U368" t="s">
        <v>8316</v>
      </c>
    </row>
    <row r="369" spans="1:21" x14ac:dyDescent="0.4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>
        <v>42249.180393518516</v>
      </c>
      <c r="L369">
        <v>42219.180393518516</v>
      </c>
      <c r="M369">
        <v>8</v>
      </c>
      <c r="N369" t="b">
        <v>0</v>
      </c>
      <c r="O369">
        <v>23</v>
      </c>
      <c r="P369" t="b">
        <v>1</v>
      </c>
      <c r="Q369" t="s">
        <v>8269</v>
      </c>
      <c r="R369">
        <v>139</v>
      </c>
      <c r="S369">
        <v>45.35</v>
      </c>
      <c r="T369" t="s">
        <v>8315</v>
      </c>
      <c r="U369" t="s">
        <v>8316</v>
      </c>
    </row>
    <row r="370" spans="1:21" x14ac:dyDescent="0.4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>
        <v>41778.875</v>
      </c>
      <c r="L370">
        <v>41753.593275462961</v>
      </c>
      <c r="M370">
        <v>4</v>
      </c>
      <c r="N370" t="b">
        <v>0</v>
      </c>
      <c r="O370">
        <v>126</v>
      </c>
      <c r="P370" t="b">
        <v>1</v>
      </c>
      <c r="Q370" t="s">
        <v>8269</v>
      </c>
      <c r="R370">
        <v>106</v>
      </c>
      <c r="S370">
        <v>41.94</v>
      </c>
      <c r="T370" t="s">
        <v>8315</v>
      </c>
      <c r="U370" t="s">
        <v>8316</v>
      </c>
    </row>
    <row r="371" spans="1:21" x14ac:dyDescent="0.4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>
        <v>42245.165972222225</v>
      </c>
      <c r="L371">
        <v>42230.662731481483</v>
      </c>
      <c r="M371">
        <v>8</v>
      </c>
      <c r="N371" t="b">
        <v>0</v>
      </c>
      <c r="O371">
        <v>6</v>
      </c>
      <c r="P371" t="b">
        <v>1</v>
      </c>
      <c r="Q371" t="s">
        <v>8269</v>
      </c>
      <c r="R371">
        <v>101</v>
      </c>
      <c r="S371">
        <v>59.17</v>
      </c>
      <c r="T371" t="s">
        <v>8315</v>
      </c>
      <c r="U371" t="s">
        <v>8316</v>
      </c>
    </row>
    <row r="372" spans="1:21" x14ac:dyDescent="0.4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>
        <v>41817.218229166669</v>
      </c>
      <c r="L372">
        <v>41787.218229166669</v>
      </c>
      <c r="M372">
        <v>5</v>
      </c>
      <c r="N372" t="b">
        <v>0</v>
      </c>
      <c r="O372">
        <v>25</v>
      </c>
      <c r="P372" t="b">
        <v>1</v>
      </c>
      <c r="Q372" t="s">
        <v>8269</v>
      </c>
      <c r="R372">
        <v>100</v>
      </c>
      <c r="S372">
        <v>200.49</v>
      </c>
      <c r="T372" t="s">
        <v>8315</v>
      </c>
      <c r="U372" t="s">
        <v>8316</v>
      </c>
    </row>
    <row r="373" spans="1:21" x14ac:dyDescent="0.4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>
        <v>42176.934027777781</v>
      </c>
      <c r="L373">
        <v>42147.826840277776</v>
      </c>
      <c r="M373">
        <v>5</v>
      </c>
      <c r="N373" t="b">
        <v>0</v>
      </c>
      <c r="O373">
        <v>62</v>
      </c>
      <c r="P373" t="b">
        <v>1</v>
      </c>
      <c r="Q373" t="s">
        <v>8269</v>
      </c>
      <c r="R373">
        <v>118</v>
      </c>
      <c r="S373">
        <v>57.26</v>
      </c>
      <c r="T373" t="s">
        <v>8315</v>
      </c>
      <c r="U373" t="s">
        <v>8316</v>
      </c>
    </row>
    <row r="374" spans="1:21" x14ac:dyDescent="0.4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>
        <v>41970.639849537038</v>
      </c>
      <c r="L374">
        <v>41940.598182870373</v>
      </c>
      <c r="M374">
        <v>10</v>
      </c>
      <c r="N374" t="b">
        <v>0</v>
      </c>
      <c r="O374">
        <v>31</v>
      </c>
      <c r="P374" t="b">
        <v>1</v>
      </c>
      <c r="Q374" t="s">
        <v>8269</v>
      </c>
      <c r="R374">
        <v>120</v>
      </c>
      <c r="S374">
        <v>58.06</v>
      </c>
      <c r="T374" t="s">
        <v>8315</v>
      </c>
      <c r="U374" t="s">
        <v>8316</v>
      </c>
    </row>
    <row r="375" spans="1:21" x14ac:dyDescent="0.4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>
        <v>42065.207638888889</v>
      </c>
      <c r="L375">
        <v>42020.700567129628</v>
      </c>
      <c r="M375">
        <v>1</v>
      </c>
      <c r="N375" t="b">
        <v>0</v>
      </c>
      <c r="O375">
        <v>274</v>
      </c>
      <c r="P375" t="b">
        <v>1</v>
      </c>
      <c r="Q375" t="s">
        <v>8269</v>
      </c>
      <c r="R375">
        <v>128</v>
      </c>
      <c r="S375">
        <v>186.8</v>
      </c>
      <c r="T375" t="s">
        <v>8315</v>
      </c>
      <c r="U375" t="s">
        <v>8316</v>
      </c>
    </row>
    <row r="376" spans="1:21" x14ac:dyDescent="0.4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>
        <v>41901</v>
      </c>
      <c r="L376">
        <v>41891.96503472222</v>
      </c>
      <c r="M376">
        <v>9</v>
      </c>
      <c r="N376" t="b">
        <v>0</v>
      </c>
      <c r="O376">
        <v>17</v>
      </c>
      <c r="P376" t="b">
        <v>1</v>
      </c>
      <c r="Q376" t="s">
        <v>8269</v>
      </c>
      <c r="R376">
        <v>126</v>
      </c>
      <c r="S376">
        <v>74.12</v>
      </c>
      <c r="T376" t="s">
        <v>8315</v>
      </c>
      <c r="U376" t="s">
        <v>8316</v>
      </c>
    </row>
    <row r="377" spans="1:21" x14ac:dyDescent="0.4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>
        <v>42527.083333333328</v>
      </c>
      <c r="L377">
        <v>42490.133877314816</v>
      </c>
      <c r="M377">
        <v>4</v>
      </c>
      <c r="N377" t="b">
        <v>0</v>
      </c>
      <c r="O377">
        <v>60</v>
      </c>
      <c r="P377" t="b">
        <v>1</v>
      </c>
      <c r="Q377" t="s">
        <v>8269</v>
      </c>
      <c r="R377">
        <v>107</v>
      </c>
      <c r="S377">
        <v>62.67</v>
      </c>
      <c r="T377" t="s">
        <v>8315</v>
      </c>
      <c r="U377" t="s">
        <v>8316</v>
      </c>
    </row>
    <row r="378" spans="1:21" x14ac:dyDescent="0.4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>
        <v>42015.870486111111</v>
      </c>
      <c r="L378">
        <v>41995.870486111111</v>
      </c>
      <c r="M378">
        <v>12</v>
      </c>
      <c r="N378" t="b">
        <v>0</v>
      </c>
      <c r="O378">
        <v>33</v>
      </c>
      <c r="P378" t="b">
        <v>1</v>
      </c>
      <c r="Q378" t="s">
        <v>8269</v>
      </c>
      <c r="R378">
        <v>100</v>
      </c>
      <c r="S378">
        <v>121.36</v>
      </c>
      <c r="T378" t="s">
        <v>8315</v>
      </c>
      <c r="U378" t="s">
        <v>8316</v>
      </c>
    </row>
    <row r="379" spans="1:21" x14ac:dyDescent="0.4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>
        <v>42431.806562500002</v>
      </c>
      <c r="L379">
        <v>42401.806562500002</v>
      </c>
      <c r="M379">
        <v>2</v>
      </c>
      <c r="N379" t="b">
        <v>0</v>
      </c>
      <c r="O379">
        <v>136</v>
      </c>
      <c r="P379" t="b">
        <v>1</v>
      </c>
      <c r="Q379" t="s">
        <v>8269</v>
      </c>
      <c r="R379">
        <v>111</v>
      </c>
      <c r="S379">
        <v>40.630000000000003</v>
      </c>
      <c r="T379" t="s">
        <v>8315</v>
      </c>
      <c r="U379" t="s">
        <v>8316</v>
      </c>
    </row>
    <row r="380" spans="1:21" x14ac:dyDescent="0.4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>
        <v>41927.602037037039</v>
      </c>
      <c r="L380">
        <v>41897.602037037039</v>
      </c>
      <c r="M380">
        <v>9</v>
      </c>
      <c r="N380" t="b">
        <v>0</v>
      </c>
      <c r="O380">
        <v>40</v>
      </c>
      <c r="P380" t="b">
        <v>1</v>
      </c>
      <c r="Q380" t="s">
        <v>8269</v>
      </c>
      <c r="R380">
        <v>101</v>
      </c>
      <c r="S380">
        <v>63</v>
      </c>
      <c r="T380" t="s">
        <v>8315</v>
      </c>
      <c r="U380" t="s">
        <v>8316</v>
      </c>
    </row>
    <row r="381" spans="1:21" x14ac:dyDescent="0.4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>
        <v>41912.666666666664</v>
      </c>
      <c r="L381">
        <v>41882.585648148146</v>
      </c>
      <c r="M381">
        <v>8</v>
      </c>
      <c r="N381" t="b">
        <v>0</v>
      </c>
      <c r="O381">
        <v>18</v>
      </c>
      <c r="P381" t="b">
        <v>1</v>
      </c>
      <c r="Q381" t="s">
        <v>8269</v>
      </c>
      <c r="R381">
        <v>121</v>
      </c>
      <c r="S381">
        <v>33.67</v>
      </c>
      <c r="T381" t="s">
        <v>8315</v>
      </c>
      <c r="U381" t="s">
        <v>8316</v>
      </c>
    </row>
    <row r="382" spans="1:21" x14ac:dyDescent="0.4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>
        <v>42595.290972222225</v>
      </c>
      <c r="L382">
        <v>42556.504490740743</v>
      </c>
      <c r="M382">
        <v>7</v>
      </c>
      <c r="N382" t="b">
        <v>0</v>
      </c>
      <c r="O382">
        <v>30</v>
      </c>
      <c r="P382" t="b">
        <v>1</v>
      </c>
      <c r="Q382" t="s">
        <v>8269</v>
      </c>
      <c r="R382">
        <v>123</v>
      </c>
      <c r="S382">
        <v>43.2</v>
      </c>
      <c r="T382" t="s">
        <v>8315</v>
      </c>
      <c r="U382" t="s">
        <v>8316</v>
      </c>
    </row>
    <row r="383" spans="1:21" x14ac:dyDescent="0.4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>
        <v>41813.75</v>
      </c>
      <c r="L383">
        <v>41792.542986111112</v>
      </c>
      <c r="M383">
        <v>6</v>
      </c>
      <c r="N383" t="b">
        <v>0</v>
      </c>
      <c r="O383">
        <v>35</v>
      </c>
      <c r="P383" t="b">
        <v>1</v>
      </c>
      <c r="Q383" t="s">
        <v>8269</v>
      </c>
      <c r="R383">
        <v>103</v>
      </c>
      <c r="S383">
        <v>83.57</v>
      </c>
      <c r="T383" t="s">
        <v>8315</v>
      </c>
      <c r="U383" t="s">
        <v>8316</v>
      </c>
    </row>
    <row r="384" spans="1:21" x14ac:dyDescent="0.4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>
        <v>41894.913761574076</v>
      </c>
      <c r="L384">
        <v>41879.913761574076</v>
      </c>
      <c r="M384">
        <v>8</v>
      </c>
      <c r="N384" t="b">
        <v>0</v>
      </c>
      <c r="O384">
        <v>13</v>
      </c>
      <c r="P384" t="b">
        <v>1</v>
      </c>
      <c r="Q384" t="s">
        <v>8269</v>
      </c>
      <c r="R384">
        <v>121</v>
      </c>
      <c r="S384">
        <v>140</v>
      </c>
      <c r="T384" t="s">
        <v>8315</v>
      </c>
      <c r="U384" t="s">
        <v>8316</v>
      </c>
    </row>
    <row r="385" spans="1:21" x14ac:dyDescent="0.4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>
        <v>42573.226388888885</v>
      </c>
      <c r="L385">
        <v>42552.048356481479</v>
      </c>
      <c r="M385">
        <v>7</v>
      </c>
      <c r="N385" t="b">
        <v>0</v>
      </c>
      <c r="O385">
        <v>23</v>
      </c>
      <c r="P385" t="b">
        <v>1</v>
      </c>
      <c r="Q385" t="s">
        <v>8269</v>
      </c>
      <c r="R385">
        <v>186</v>
      </c>
      <c r="S385">
        <v>80.87</v>
      </c>
      <c r="T385" t="s">
        <v>8315</v>
      </c>
      <c r="U385" t="s">
        <v>8316</v>
      </c>
    </row>
    <row r="386" spans="1:21" x14ac:dyDescent="0.4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>
        <v>41824.142199074071</v>
      </c>
      <c r="L386">
        <v>41810.142199074071</v>
      </c>
      <c r="M386">
        <v>6</v>
      </c>
      <c r="N386" t="b">
        <v>0</v>
      </c>
      <c r="O386">
        <v>39</v>
      </c>
      <c r="P386" t="b">
        <v>1</v>
      </c>
      <c r="Q386" t="s">
        <v>8269</v>
      </c>
      <c r="R386">
        <v>300</v>
      </c>
      <c r="S386">
        <v>53.85</v>
      </c>
      <c r="T386" t="s">
        <v>8315</v>
      </c>
      <c r="U386" t="s">
        <v>8316</v>
      </c>
    </row>
    <row r="387" spans="1:21" x14ac:dyDescent="0.4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>
        <v>42097.576249999998</v>
      </c>
      <c r="L387">
        <v>42072.576249999998</v>
      </c>
      <c r="M387">
        <v>3</v>
      </c>
      <c r="N387" t="b">
        <v>0</v>
      </c>
      <c r="O387">
        <v>27</v>
      </c>
      <c r="P387" t="b">
        <v>1</v>
      </c>
      <c r="Q387" t="s">
        <v>8269</v>
      </c>
      <c r="R387">
        <v>141</v>
      </c>
      <c r="S387">
        <v>67.959999999999994</v>
      </c>
      <c r="T387" t="s">
        <v>8315</v>
      </c>
      <c r="U387" t="s">
        <v>8316</v>
      </c>
    </row>
    <row r="388" spans="1:21" x14ac:dyDescent="0.4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>
        <v>41805.666666666664</v>
      </c>
      <c r="L388">
        <v>41779.724224537036</v>
      </c>
      <c r="M388">
        <v>5</v>
      </c>
      <c r="N388" t="b">
        <v>0</v>
      </c>
      <c r="O388">
        <v>21</v>
      </c>
      <c r="P388" t="b">
        <v>1</v>
      </c>
      <c r="Q388" t="s">
        <v>8269</v>
      </c>
      <c r="R388">
        <v>114</v>
      </c>
      <c r="S388">
        <v>27.14</v>
      </c>
      <c r="T388" t="s">
        <v>8315</v>
      </c>
      <c r="U388" t="s">
        <v>8316</v>
      </c>
    </row>
    <row r="389" spans="1:21" x14ac:dyDescent="0.4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>
        <v>42155.290972222225</v>
      </c>
      <c r="L389">
        <v>42134.172071759262</v>
      </c>
      <c r="M389">
        <v>5</v>
      </c>
      <c r="N389" t="b">
        <v>0</v>
      </c>
      <c r="O389">
        <v>104</v>
      </c>
      <c r="P389" t="b">
        <v>1</v>
      </c>
      <c r="Q389" t="s">
        <v>8269</v>
      </c>
      <c r="R389">
        <v>154</v>
      </c>
      <c r="S389">
        <v>110.87</v>
      </c>
      <c r="T389" t="s">
        <v>8315</v>
      </c>
      <c r="U389" t="s">
        <v>8316</v>
      </c>
    </row>
    <row r="390" spans="1:21" x14ac:dyDescent="0.4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>
        <v>42525.738032407404</v>
      </c>
      <c r="L390">
        <v>42505.738032407404</v>
      </c>
      <c r="M390">
        <v>5</v>
      </c>
      <c r="N390" t="b">
        <v>0</v>
      </c>
      <c r="O390">
        <v>19</v>
      </c>
      <c r="P390" t="b">
        <v>1</v>
      </c>
      <c r="Q390" t="s">
        <v>8269</v>
      </c>
      <c r="R390">
        <v>102</v>
      </c>
      <c r="S390">
        <v>106.84</v>
      </c>
      <c r="T390" t="s">
        <v>8315</v>
      </c>
      <c r="U390" t="s">
        <v>8316</v>
      </c>
    </row>
    <row r="391" spans="1:21" x14ac:dyDescent="0.4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>
        <v>42150.165972222225</v>
      </c>
      <c r="L391">
        <v>42118.556331018524</v>
      </c>
      <c r="M391">
        <v>4</v>
      </c>
      <c r="N391" t="b">
        <v>0</v>
      </c>
      <c r="O391">
        <v>97</v>
      </c>
      <c r="P391" t="b">
        <v>1</v>
      </c>
      <c r="Q391" t="s">
        <v>8269</v>
      </c>
      <c r="R391">
        <v>102</v>
      </c>
      <c r="S391">
        <v>105.52</v>
      </c>
      <c r="T391" t="s">
        <v>8315</v>
      </c>
      <c r="U391" t="s">
        <v>8316</v>
      </c>
    </row>
    <row r="392" spans="1:21" x14ac:dyDescent="0.4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>
        <v>42390.887835648144</v>
      </c>
      <c r="L392">
        <v>42360.887835648144</v>
      </c>
      <c r="M392">
        <v>12</v>
      </c>
      <c r="N392" t="b">
        <v>0</v>
      </c>
      <c r="O392">
        <v>24</v>
      </c>
      <c r="P392" t="b">
        <v>1</v>
      </c>
      <c r="Q392" t="s">
        <v>8269</v>
      </c>
      <c r="R392">
        <v>156</v>
      </c>
      <c r="S392">
        <v>51.92</v>
      </c>
      <c r="T392" t="s">
        <v>8315</v>
      </c>
      <c r="U392" t="s">
        <v>8316</v>
      </c>
    </row>
    <row r="393" spans="1:21" x14ac:dyDescent="0.4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>
        <v>42187.993125000001</v>
      </c>
      <c r="L393">
        <v>42165.993125000001</v>
      </c>
      <c r="M393">
        <v>6</v>
      </c>
      <c r="N393" t="b">
        <v>0</v>
      </c>
      <c r="O393">
        <v>40</v>
      </c>
      <c r="P393" t="b">
        <v>1</v>
      </c>
      <c r="Q393" t="s">
        <v>8269</v>
      </c>
      <c r="R393">
        <v>105</v>
      </c>
      <c r="S393">
        <v>86.23</v>
      </c>
      <c r="T393" t="s">
        <v>8315</v>
      </c>
      <c r="U393" t="s">
        <v>8316</v>
      </c>
    </row>
    <row r="394" spans="1:21" x14ac:dyDescent="0.4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>
        <v>41948.977824074071</v>
      </c>
      <c r="L394">
        <v>41927.936157407406</v>
      </c>
      <c r="M394">
        <v>10</v>
      </c>
      <c r="N394" t="b">
        <v>0</v>
      </c>
      <c r="O394">
        <v>44</v>
      </c>
      <c r="P394" t="b">
        <v>1</v>
      </c>
      <c r="Q394" t="s">
        <v>8269</v>
      </c>
      <c r="R394">
        <v>101</v>
      </c>
      <c r="S394">
        <v>114.55</v>
      </c>
      <c r="T394" t="s">
        <v>8315</v>
      </c>
      <c r="U394" t="s">
        <v>8316</v>
      </c>
    </row>
    <row r="395" spans="1:21" x14ac:dyDescent="0.4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>
        <v>42489.875</v>
      </c>
      <c r="L395">
        <v>42462.140868055561</v>
      </c>
      <c r="M395">
        <v>4</v>
      </c>
      <c r="N395" t="b">
        <v>0</v>
      </c>
      <c r="O395">
        <v>46</v>
      </c>
      <c r="P395" t="b">
        <v>1</v>
      </c>
      <c r="Q395" t="s">
        <v>8269</v>
      </c>
      <c r="R395">
        <v>339</v>
      </c>
      <c r="S395">
        <v>62.59</v>
      </c>
      <c r="T395" t="s">
        <v>8315</v>
      </c>
      <c r="U395" t="s">
        <v>8316</v>
      </c>
    </row>
    <row r="396" spans="1:21" x14ac:dyDescent="0.4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>
        <v>42663.204861111109</v>
      </c>
      <c r="L396">
        <v>42632.348310185189</v>
      </c>
      <c r="M396">
        <v>9</v>
      </c>
      <c r="N396" t="b">
        <v>0</v>
      </c>
      <c r="O396">
        <v>33</v>
      </c>
      <c r="P396" t="b">
        <v>1</v>
      </c>
      <c r="Q396" t="s">
        <v>8269</v>
      </c>
      <c r="R396">
        <v>101</v>
      </c>
      <c r="S396">
        <v>61.06</v>
      </c>
      <c r="T396" t="s">
        <v>8315</v>
      </c>
      <c r="U396" t="s">
        <v>8316</v>
      </c>
    </row>
    <row r="397" spans="1:21" x14ac:dyDescent="0.4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>
        <v>42084.807384259257</v>
      </c>
      <c r="L397">
        <v>42054.849050925928</v>
      </c>
      <c r="M397">
        <v>2</v>
      </c>
      <c r="N397" t="b">
        <v>0</v>
      </c>
      <c r="O397">
        <v>26</v>
      </c>
      <c r="P397" t="b">
        <v>1</v>
      </c>
      <c r="Q397" t="s">
        <v>8269</v>
      </c>
      <c r="R397">
        <v>122</v>
      </c>
      <c r="S397">
        <v>70.23</v>
      </c>
      <c r="T397" t="s">
        <v>8315</v>
      </c>
      <c r="U397" t="s">
        <v>8316</v>
      </c>
    </row>
    <row r="398" spans="1:21" x14ac:dyDescent="0.4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>
        <v>42535.904861111107</v>
      </c>
      <c r="L398">
        <v>42497.275706018518</v>
      </c>
      <c r="M398">
        <v>5</v>
      </c>
      <c r="N398" t="b">
        <v>0</v>
      </c>
      <c r="O398">
        <v>27</v>
      </c>
      <c r="P398" t="b">
        <v>1</v>
      </c>
      <c r="Q398" t="s">
        <v>8269</v>
      </c>
      <c r="R398">
        <v>101</v>
      </c>
      <c r="S398">
        <v>78.52</v>
      </c>
      <c r="T398" t="s">
        <v>8315</v>
      </c>
      <c r="U398" t="s">
        <v>8316</v>
      </c>
    </row>
    <row r="399" spans="1:21" x14ac:dyDescent="0.4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>
        <v>42095.165972222225</v>
      </c>
      <c r="L399">
        <v>42058.904074074075</v>
      </c>
      <c r="M399">
        <v>2</v>
      </c>
      <c r="N399" t="b">
        <v>0</v>
      </c>
      <c r="O399">
        <v>34</v>
      </c>
      <c r="P399" t="b">
        <v>1</v>
      </c>
      <c r="Q399" t="s">
        <v>8269</v>
      </c>
      <c r="R399">
        <v>140</v>
      </c>
      <c r="S399">
        <v>61.82</v>
      </c>
      <c r="T399" t="s">
        <v>8315</v>
      </c>
      <c r="U399" t="s">
        <v>8316</v>
      </c>
    </row>
    <row r="400" spans="1:21" x14ac:dyDescent="0.4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>
        <v>41837.690081018518</v>
      </c>
      <c r="L400">
        <v>41807.690081018518</v>
      </c>
      <c r="M400">
        <v>6</v>
      </c>
      <c r="N400" t="b">
        <v>0</v>
      </c>
      <c r="O400">
        <v>37</v>
      </c>
      <c r="P400" t="b">
        <v>1</v>
      </c>
      <c r="Q400" t="s">
        <v>8269</v>
      </c>
      <c r="R400">
        <v>119</v>
      </c>
      <c r="S400">
        <v>48.34</v>
      </c>
      <c r="T400" t="s">
        <v>8315</v>
      </c>
      <c r="U400" t="s">
        <v>8316</v>
      </c>
    </row>
    <row r="401" spans="1:21" x14ac:dyDescent="0.4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>
        <v>42301.165972222225</v>
      </c>
      <c r="L401">
        <v>42284.69694444444</v>
      </c>
      <c r="M401">
        <v>10</v>
      </c>
      <c r="N401" t="b">
        <v>0</v>
      </c>
      <c r="O401">
        <v>20</v>
      </c>
      <c r="P401" t="b">
        <v>1</v>
      </c>
      <c r="Q401" t="s">
        <v>8269</v>
      </c>
      <c r="R401">
        <v>107</v>
      </c>
      <c r="S401">
        <v>107.25</v>
      </c>
      <c r="T401" t="s">
        <v>8315</v>
      </c>
      <c r="U401" t="s">
        <v>8316</v>
      </c>
    </row>
    <row r="402" spans="1:21" x14ac:dyDescent="0.4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>
        <v>42075.800717592589</v>
      </c>
      <c r="L402">
        <v>42045.84238425926</v>
      </c>
      <c r="M402">
        <v>2</v>
      </c>
      <c r="N402" t="b">
        <v>0</v>
      </c>
      <c r="O402">
        <v>10</v>
      </c>
      <c r="P402" t="b">
        <v>1</v>
      </c>
      <c r="Q402" t="s">
        <v>8269</v>
      </c>
      <c r="R402">
        <v>228</v>
      </c>
      <c r="S402">
        <v>57</v>
      </c>
      <c r="T402" t="s">
        <v>8315</v>
      </c>
      <c r="U402" t="s">
        <v>8316</v>
      </c>
    </row>
    <row r="403" spans="1:21" x14ac:dyDescent="0.4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>
        <v>42202.876388888893</v>
      </c>
      <c r="L403">
        <v>42184.209537037037</v>
      </c>
      <c r="M403">
        <v>6</v>
      </c>
      <c r="N403" t="b">
        <v>0</v>
      </c>
      <c r="O403">
        <v>26</v>
      </c>
      <c r="P403" t="b">
        <v>1</v>
      </c>
      <c r="Q403" t="s">
        <v>8269</v>
      </c>
      <c r="R403">
        <v>106</v>
      </c>
      <c r="S403">
        <v>40.92</v>
      </c>
      <c r="T403" t="s">
        <v>8315</v>
      </c>
      <c r="U403" t="s">
        <v>8316</v>
      </c>
    </row>
    <row r="404" spans="1:21" x14ac:dyDescent="0.4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>
        <v>42373.180636574078</v>
      </c>
      <c r="L404">
        <v>42341.180636574078</v>
      </c>
      <c r="M404">
        <v>12</v>
      </c>
      <c r="N404" t="b">
        <v>0</v>
      </c>
      <c r="O404">
        <v>46</v>
      </c>
      <c r="P404" t="b">
        <v>1</v>
      </c>
      <c r="Q404" t="s">
        <v>8269</v>
      </c>
      <c r="R404">
        <v>105</v>
      </c>
      <c r="S404">
        <v>79.540000000000006</v>
      </c>
      <c r="T404" t="s">
        <v>8315</v>
      </c>
      <c r="U404" t="s">
        <v>8316</v>
      </c>
    </row>
    <row r="405" spans="1:21" x14ac:dyDescent="0.4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>
        <v>42205.165972222225</v>
      </c>
      <c r="L405">
        <v>42170.910231481481</v>
      </c>
      <c r="M405">
        <v>6</v>
      </c>
      <c r="N405" t="b">
        <v>0</v>
      </c>
      <c r="O405">
        <v>41</v>
      </c>
      <c r="P405" t="b">
        <v>1</v>
      </c>
      <c r="Q405" t="s">
        <v>8269</v>
      </c>
      <c r="R405">
        <v>106</v>
      </c>
      <c r="S405">
        <v>64.63</v>
      </c>
      <c r="T405" t="s">
        <v>8315</v>
      </c>
      <c r="U405" t="s">
        <v>8316</v>
      </c>
    </row>
    <row r="406" spans="1:21" x14ac:dyDescent="0.4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>
        <v>42172.069606481484</v>
      </c>
      <c r="L406">
        <v>42151.069606481484</v>
      </c>
      <c r="M406">
        <v>5</v>
      </c>
      <c r="N406" t="b">
        <v>0</v>
      </c>
      <c r="O406">
        <v>49</v>
      </c>
      <c r="P406" t="b">
        <v>1</v>
      </c>
      <c r="Q406" t="s">
        <v>8269</v>
      </c>
      <c r="R406">
        <v>105</v>
      </c>
      <c r="S406">
        <v>107.57</v>
      </c>
      <c r="T406" t="s">
        <v>8315</v>
      </c>
      <c r="U406" t="s">
        <v>8316</v>
      </c>
    </row>
    <row r="407" spans="1:21" x14ac:dyDescent="0.4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>
        <v>42004.569293981483</v>
      </c>
      <c r="L407">
        <v>41944.527627314819</v>
      </c>
      <c r="M407">
        <v>11</v>
      </c>
      <c r="N407" t="b">
        <v>0</v>
      </c>
      <c r="O407">
        <v>28</v>
      </c>
      <c r="P407" t="b">
        <v>1</v>
      </c>
      <c r="Q407" t="s">
        <v>8269</v>
      </c>
      <c r="R407">
        <v>100</v>
      </c>
      <c r="S407">
        <v>178.57</v>
      </c>
      <c r="T407" t="s">
        <v>8315</v>
      </c>
      <c r="U407" t="s">
        <v>8316</v>
      </c>
    </row>
    <row r="408" spans="1:21" x14ac:dyDescent="0.4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>
        <v>42613.865405092598</v>
      </c>
      <c r="L408">
        <v>42593.865405092598</v>
      </c>
      <c r="M408">
        <v>8</v>
      </c>
      <c r="N408" t="b">
        <v>0</v>
      </c>
      <c r="O408">
        <v>8</v>
      </c>
      <c r="P408" t="b">
        <v>1</v>
      </c>
      <c r="Q408" t="s">
        <v>8269</v>
      </c>
      <c r="R408">
        <v>100</v>
      </c>
      <c r="S408">
        <v>62.63</v>
      </c>
      <c r="T408" t="s">
        <v>8315</v>
      </c>
      <c r="U408" t="s">
        <v>8316</v>
      </c>
    </row>
    <row r="409" spans="1:21" x14ac:dyDescent="0.4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>
        <v>42517.740868055553</v>
      </c>
      <c r="L409">
        <v>42503.740868055553</v>
      </c>
      <c r="M409">
        <v>5</v>
      </c>
      <c r="N409" t="b">
        <v>0</v>
      </c>
      <c r="O409">
        <v>3</v>
      </c>
      <c r="P409" t="b">
        <v>1</v>
      </c>
      <c r="Q409" t="s">
        <v>8269</v>
      </c>
      <c r="R409">
        <v>225</v>
      </c>
      <c r="S409">
        <v>75</v>
      </c>
      <c r="T409" t="s">
        <v>8315</v>
      </c>
      <c r="U409" t="s">
        <v>8316</v>
      </c>
    </row>
    <row r="410" spans="1:21" x14ac:dyDescent="0.4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>
        <v>41948.890567129631</v>
      </c>
      <c r="L410">
        <v>41927.848900462966</v>
      </c>
      <c r="M410">
        <v>10</v>
      </c>
      <c r="N410" t="b">
        <v>0</v>
      </c>
      <c r="O410">
        <v>9</v>
      </c>
      <c r="P410" t="b">
        <v>1</v>
      </c>
      <c r="Q410" t="s">
        <v>8269</v>
      </c>
      <c r="R410">
        <v>106</v>
      </c>
      <c r="S410">
        <v>58.9</v>
      </c>
      <c r="T410" t="s">
        <v>8315</v>
      </c>
      <c r="U410" t="s">
        <v>8316</v>
      </c>
    </row>
    <row r="411" spans="1:21" x14ac:dyDescent="0.4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>
        <v>42420.114988425921</v>
      </c>
      <c r="L411">
        <v>42375.114988425921</v>
      </c>
      <c r="M411">
        <v>1</v>
      </c>
      <c r="N411" t="b">
        <v>0</v>
      </c>
      <c r="O411">
        <v>9</v>
      </c>
      <c r="P411" t="b">
        <v>1</v>
      </c>
      <c r="Q411" t="s">
        <v>8269</v>
      </c>
      <c r="R411">
        <v>105</v>
      </c>
      <c r="S411">
        <v>139.56</v>
      </c>
      <c r="T411" t="s">
        <v>8315</v>
      </c>
      <c r="U411" t="s">
        <v>8316</v>
      </c>
    </row>
    <row r="412" spans="1:21" x14ac:dyDescent="0.4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>
        <v>42585.172916666663</v>
      </c>
      <c r="L412">
        <v>42553.926527777774</v>
      </c>
      <c r="M412">
        <v>7</v>
      </c>
      <c r="N412" t="b">
        <v>0</v>
      </c>
      <c r="O412">
        <v>14</v>
      </c>
      <c r="P412" t="b">
        <v>1</v>
      </c>
      <c r="Q412" t="s">
        <v>8269</v>
      </c>
      <c r="R412">
        <v>113</v>
      </c>
      <c r="S412">
        <v>64.290000000000006</v>
      </c>
      <c r="T412" t="s">
        <v>8315</v>
      </c>
      <c r="U412" t="s">
        <v>8316</v>
      </c>
    </row>
    <row r="413" spans="1:21" x14ac:dyDescent="0.4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>
        <v>42215.142638888887</v>
      </c>
      <c r="L413">
        <v>42155.142638888887</v>
      </c>
      <c r="M413">
        <v>5</v>
      </c>
      <c r="N413" t="b">
        <v>0</v>
      </c>
      <c r="O413">
        <v>32</v>
      </c>
      <c r="P413" t="b">
        <v>1</v>
      </c>
      <c r="Q413" t="s">
        <v>8269</v>
      </c>
      <c r="R413">
        <v>101</v>
      </c>
      <c r="S413">
        <v>63.28</v>
      </c>
      <c r="T413" t="s">
        <v>8315</v>
      </c>
      <c r="U413" t="s">
        <v>8316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43301-98FE-4E0F-9587-941576F3AC9B}">
  <dimension ref="A1:U251"/>
  <sheetViews>
    <sheetView workbookViewId="0">
      <selection sqref="A1:U251"/>
    </sheetView>
  </sheetViews>
  <sheetFormatPr defaultRowHeight="14.6" x14ac:dyDescent="0.4"/>
  <sheetData>
    <row r="1" spans="1:21" x14ac:dyDescent="0.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8365</v>
      </c>
      <c r="L1" t="s">
        <v>8366</v>
      </c>
      <c r="M1" t="s">
        <v>8367</v>
      </c>
      <c r="N1" t="s">
        <v>8260</v>
      </c>
      <c r="O1" t="s">
        <v>8261</v>
      </c>
      <c r="P1" t="s">
        <v>8262</v>
      </c>
      <c r="Q1" t="s">
        <v>8305</v>
      </c>
      <c r="R1" t="s">
        <v>8306</v>
      </c>
      <c r="S1" t="s">
        <v>8307</v>
      </c>
      <c r="T1" t="s">
        <v>8358</v>
      </c>
      <c r="U1" t="s">
        <v>8359</v>
      </c>
    </row>
    <row r="2" spans="1:21" x14ac:dyDescent="0.4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>
        <v>42534.166666666672</v>
      </c>
      <c r="L2">
        <v>42492.737847222219</v>
      </c>
      <c r="M2">
        <v>5</v>
      </c>
      <c r="N2" t="b">
        <v>0</v>
      </c>
      <c r="O2">
        <v>0</v>
      </c>
      <c r="P2" t="b">
        <v>0</v>
      </c>
      <c r="Q2" t="s">
        <v>8269</v>
      </c>
      <c r="R2">
        <v>0</v>
      </c>
      <c r="S2">
        <v>0</v>
      </c>
      <c r="T2" t="s">
        <v>8315</v>
      </c>
      <c r="U2" t="s">
        <v>8316</v>
      </c>
    </row>
    <row r="3" spans="1:21" x14ac:dyDescent="0.4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>
        <v>42163.016585648147</v>
      </c>
      <c r="L3">
        <v>42103.016585648147</v>
      </c>
      <c r="M3">
        <v>4</v>
      </c>
      <c r="N3" t="b">
        <v>0</v>
      </c>
      <c r="O3">
        <v>39</v>
      </c>
      <c r="P3" t="b">
        <v>0</v>
      </c>
      <c r="Q3" t="s">
        <v>8269</v>
      </c>
      <c r="R3">
        <v>32</v>
      </c>
      <c r="S3">
        <v>60.67</v>
      </c>
      <c r="T3" t="s">
        <v>8315</v>
      </c>
      <c r="U3" t="s">
        <v>8316</v>
      </c>
    </row>
    <row r="4" spans="1:21" x14ac:dyDescent="0.4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>
        <v>42153.692060185189</v>
      </c>
      <c r="L4">
        <v>42108.692060185189</v>
      </c>
      <c r="M4">
        <v>4</v>
      </c>
      <c r="N4" t="b">
        <v>0</v>
      </c>
      <c r="O4">
        <v>0</v>
      </c>
      <c r="P4" t="b">
        <v>0</v>
      </c>
      <c r="Q4" t="s">
        <v>8269</v>
      </c>
      <c r="R4">
        <v>0</v>
      </c>
      <c r="S4">
        <v>0</v>
      </c>
      <c r="T4" t="s">
        <v>8315</v>
      </c>
      <c r="U4" t="s">
        <v>8316</v>
      </c>
    </row>
    <row r="5" spans="1:21" x14ac:dyDescent="0.4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>
        <v>42513.806307870371</v>
      </c>
      <c r="L5">
        <v>42453.806307870371</v>
      </c>
      <c r="M5">
        <v>3</v>
      </c>
      <c r="N5" t="b">
        <v>0</v>
      </c>
      <c r="O5">
        <v>0</v>
      </c>
      <c r="P5" t="b">
        <v>0</v>
      </c>
      <c r="Q5" t="s">
        <v>8269</v>
      </c>
      <c r="R5">
        <v>0</v>
      </c>
      <c r="S5">
        <v>0</v>
      </c>
      <c r="T5" t="s">
        <v>8315</v>
      </c>
      <c r="U5" t="s">
        <v>8316</v>
      </c>
    </row>
    <row r="6" spans="1:21" x14ac:dyDescent="0.4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>
        <v>42153.648831018523</v>
      </c>
      <c r="L6">
        <v>42123.648831018523</v>
      </c>
      <c r="M6">
        <v>4</v>
      </c>
      <c r="N6" t="b">
        <v>0</v>
      </c>
      <c r="O6">
        <v>3</v>
      </c>
      <c r="P6" t="b">
        <v>0</v>
      </c>
      <c r="Q6" t="s">
        <v>8269</v>
      </c>
      <c r="R6">
        <v>0</v>
      </c>
      <c r="S6">
        <v>23.33</v>
      </c>
      <c r="T6" t="s">
        <v>8315</v>
      </c>
      <c r="U6" t="s">
        <v>8316</v>
      </c>
    </row>
    <row r="7" spans="1:21" x14ac:dyDescent="0.4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>
        <v>41888.007071759261</v>
      </c>
      <c r="L7">
        <v>41858.007071759261</v>
      </c>
      <c r="M7">
        <v>8</v>
      </c>
      <c r="N7" t="b">
        <v>0</v>
      </c>
      <c r="O7">
        <v>13</v>
      </c>
      <c r="P7" t="b">
        <v>0</v>
      </c>
      <c r="Q7" t="s">
        <v>8269</v>
      </c>
      <c r="R7">
        <v>4</v>
      </c>
      <c r="S7">
        <v>23.92</v>
      </c>
      <c r="T7" t="s">
        <v>8315</v>
      </c>
      <c r="U7" t="s">
        <v>8316</v>
      </c>
    </row>
    <row r="8" spans="1:21" x14ac:dyDescent="0.4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>
        <v>41811.045173611114</v>
      </c>
      <c r="L8">
        <v>41781.045173611114</v>
      </c>
      <c r="M8">
        <v>5</v>
      </c>
      <c r="N8" t="b">
        <v>0</v>
      </c>
      <c r="O8">
        <v>6</v>
      </c>
      <c r="P8" t="b">
        <v>0</v>
      </c>
      <c r="Q8" t="s">
        <v>8269</v>
      </c>
      <c r="R8">
        <v>2</v>
      </c>
      <c r="S8">
        <v>15.83</v>
      </c>
      <c r="T8" t="s">
        <v>8315</v>
      </c>
      <c r="U8" t="s">
        <v>8316</v>
      </c>
    </row>
    <row r="9" spans="1:21" x14ac:dyDescent="0.4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>
        <v>42398.981944444444</v>
      </c>
      <c r="L9">
        <v>42370.007766203707</v>
      </c>
      <c r="M9">
        <v>1</v>
      </c>
      <c r="N9" t="b">
        <v>0</v>
      </c>
      <c r="O9">
        <v>5</v>
      </c>
      <c r="P9" t="b">
        <v>0</v>
      </c>
      <c r="Q9" t="s">
        <v>8269</v>
      </c>
      <c r="R9">
        <v>50</v>
      </c>
      <c r="S9">
        <v>60</v>
      </c>
      <c r="T9" t="s">
        <v>8315</v>
      </c>
      <c r="U9" t="s">
        <v>8316</v>
      </c>
    </row>
    <row r="10" spans="1:21" x14ac:dyDescent="0.4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>
        <v>42224.898611111115</v>
      </c>
      <c r="L10">
        <v>42165.037581018521</v>
      </c>
      <c r="M10">
        <v>6</v>
      </c>
      <c r="N10" t="b">
        <v>0</v>
      </c>
      <c r="O10">
        <v>6</v>
      </c>
      <c r="P10" t="b">
        <v>0</v>
      </c>
      <c r="Q10" t="s">
        <v>8269</v>
      </c>
      <c r="R10">
        <v>5</v>
      </c>
      <c r="S10">
        <v>24.33</v>
      </c>
      <c r="T10" t="s">
        <v>8315</v>
      </c>
      <c r="U10" t="s">
        <v>8316</v>
      </c>
    </row>
    <row r="11" spans="1:21" x14ac:dyDescent="0.4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>
        <v>42540.800648148142</v>
      </c>
      <c r="L11">
        <v>42480.800648148142</v>
      </c>
      <c r="M11">
        <v>4</v>
      </c>
      <c r="N11" t="b">
        <v>0</v>
      </c>
      <c r="O11">
        <v>9</v>
      </c>
      <c r="P11" t="b">
        <v>0</v>
      </c>
      <c r="Q11" t="s">
        <v>8269</v>
      </c>
      <c r="R11">
        <v>7</v>
      </c>
      <c r="S11">
        <v>29.56</v>
      </c>
      <c r="T11" t="s">
        <v>8315</v>
      </c>
      <c r="U11" t="s">
        <v>8316</v>
      </c>
    </row>
    <row r="12" spans="1:21" x14ac:dyDescent="0.4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>
        <v>41814.789687500001</v>
      </c>
      <c r="L12">
        <v>41784.789687500001</v>
      </c>
      <c r="M12">
        <v>5</v>
      </c>
      <c r="N12" t="b">
        <v>0</v>
      </c>
      <c r="O12">
        <v>3</v>
      </c>
      <c r="P12" t="b">
        <v>0</v>
      </c>
      <c r="Q12" t="s">
        <v>8269</v>
      </c>
      <c r="R12">
        <v>0</v>
      </c>
      <c r="S12">
        <v>18.329999999999998</v>
      </c>
      <c r="T12" t="s">
        <v>8315</v>
      </c>
      <c r="U12" t="s">
        <v>8316</v>
      </c>
    </row>
    <row r="13" spans="1:21" x14ac:dyDescent="0.4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>
        <v>41891.675034722226</v>
      </c>
      <c r="L13">
        <v>41831.675034722226</v>
      </c>
      <c r="M13">
        <v>7</v>
      </c>
      <c r="N13" t="b">
        <v>0</v>
      </c>
      <c r="O13">
        <v>1</v>
      </c>
      <c r="P13" t="b">
        <v>0</v>
      </c>
      <c r="Q13" t="s">
        <v>8269</v>
      </c>
      <c r="R13">
        <v>0</v>
      </c>
      <c r="S13">
        <v>20</v>
      </c>
      <c r="T13" t="s">
        <v>8315</v>
      </c>
      <c r="U13" t="s">
        <v>8316</v>
      </c>
    </row>
    <row r="14" spans="1:21" x14ac:dyDescent="0.4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>
        <v>42010.114108796297</v>
      </c>
      <c r="L14">
        <v>41950.114108796297</v>
      </c>
      <c r="M14">
        <v>11</v>
      </c>
      <c r="N14" t="b">
        <v>0</v>
      </c>
      <c r="O14">
        <v>0</v>
      </c>
      <c r="P14" t="b">
        <v>0</v>
      </c>
      <c r="Q14" t="s">
        <v>8269</v>
      </c>
      <c r="R14">
        <v>0</v>
      </c>
      <c r="S14">
        <v>0</v>
      </c>
      <c r="T14" t="s">
        <v>8315</v>
      </c>
      <c r="U14" t="s">
        <v>8316</v>
      </c>
    </row>
    <row r="15" spans="1:21" x14ac:dyDescent="0.4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>
        <v>42657.916666666672</v>
      </c>
      <c r="L15">
        <v>42627.955104166671</v>
      </c>
      <c r="M15">
        <v>9</v>
      </c>
      <c r="N15" t="b">
        <v>0</v>
      </c>
      <c r="O15">
        <v>2</v>
      </c>
      <c r="P15" t="b">
        <v>0</v>
      </c>
      <c r="Q15" t="s">
        <v>8269</v>
      </c>
      <c r="R15">
        <v>1</v>
      </c>
      <c r="S15">
        <v>22.5</v>
      </c>
      <c r="T15" t="s">
        <v>8315</v>
      </c>
      <c r="U15" t="s">
        <v>8316</v>
      </c>
    </row>
    <row r="16" spans="1:21" x14ac:dyDescent="0.4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>
        <v>42555.166666666672</v>
      </c>
      <c r="L16">
        <v>42531.195277777777</v>
      </c>
      <c r="M16">
        <v>6</v>
      </c>
      <c r="N16" t="b">
        <v>0</v>
      </c>
      <c r="O16">
        <v>10</v>
      </c>
      <c r="P16" t="b">
        <v>0</v>
      </c>
      <c r="Q16" t="s">
        <v>8269</v>
      </c>
      <c r="R16">
        <v>20</v>
      </c>
      <c r="S16">
        <v>50.4</v>
      </c>
      <c r="T16" t="s">
        <v>8315</v>
      </c>
      <c r="U16" t="s">
        <v>8316</v>
      </c>
    </row>
    <row r="17" spans="1:21" x14ac:dyDescent="0.4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>
        <v>42648.827013888891</v>
      </c>
      <c r="L17">
        <v>42618.827013888891</v>
      </c>
      <c r="M17">
        <v>9</v>
      </c>
      <c r="N17" t="b">
        <v>0</v>
      </c>
      <c r="O17">
        <v>60</v>
      </c>
      <c r="P17" t="b">
        <v>0</v>
      </c>
      <c r="Q17" t="s">
        <v>8269</v>
      </c>
      <c r="R17">
        <v>42</v>
      </c>
      <c r="S17">
        <v>105.03</v>
      </c>
      <c r="T17" t="s">
        <v>8315</v>
      </c>
      <c r="U17" t="s">
        <v>8316</v>
      </c>
    </row>
    <row r="18" spans="1:21" x14ac:dyDescent="0.4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>
        <v>42570.593530092592</v>
      </c>
      <c r="L18">
        <v>42540.593530092592</v>
      </c>
      <c r="M18">
        <v>6</v>
      </c>
      <c r="N18" t="b">
        <v>0</v>
      </c>
      <c r="O18">
        <v>5</v>
      </c>
      <c r="P18" t="b">
        <v>0</v>
      </c>
      <c r="Q18" t="s">
        <v>8269</v>
      </c>
      <c r="R18">
        <v>1</v>
      </c>
      <c r="S18">
        <v>35.4</v>
      </c>
      <c r="T18" t="s">
        <v>8315</v>
      </c>
      <c r="U18" t="s">
        <v>8316</v>
      </c>
    </row>
    <row r="19" spans="1:21" x14ac:dyDescent="0.4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>
        <v>41776.189409722225</v>
      </c>
      <c r="L19">
        <v>41746.189409722225</v>
      </c>
      <c r="M19">
        <v>4</v>
      </c>
      <c r="N19" t="b">
        <v>0</v>
      </c>
      <c r="O19">
        <v>9</v>
      </c>
      <c r="P19" t="b">
        <v>0</v>
      </c>
      <c r="Q19" t="s">
        <v>8269</v>
      </c>
      <c r="R19">
        <v>15</v>
      </c>
      <c r="S19">
        <v>83.33</v>
      </c>
      <c r="T19" t="s">
        <v>8315</v>
      </c>
      <c r="U19" t="s">
        <v>8316</v>
      </c>
    </row>
    <row r="20" spans="1:21" x14ac:dyDescent="0.4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>
        <v>41994.738576388889</v>
      </c>
      <c r="L20">
        <v>41974.738576388889</v>
      </c>
      <c r="M20">
        <v>12</v>
      </c>
      <c r="N20" t="b">
        <v>0</v>
      </c>
      <c r="O20">
        <v>13</v>
      </c>
      <c r="P20" t="b">
        <v>0</v>
      </c>
      <c r="Q20" t="s">
        <v>8269</v>
      </c>
      <c r="R20">
        <v>5</v>
      </c>
      <c r="S20">
        <v>35.92</v>
      </c>
      <c r="T20" t="s">
        <v>8315</v>
      </c>
      <c r="U20" t="s">
        <v>8316</v>
      </c>
    </row>
    <row r="21" spans="1:21" x14ac:dyDescent="0.4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>
        <v>42175.11618055556</v>
      </c>
      <c r="L21">
        <v>42115.11618055556</v>
      </c>
      <c r="M21">
        <v>4</v>
      </c>
      <c r="N21" t="b">
        <v>0</v>
      </c>
      <c r="O21">
        <v>0</v>
      </c>
      <c r="P21" t="b">
        <v>0</v>
      </c>
      <c r="Q21" t="s">
        <v>8269</v>
      </c>
      <c r="R21">
        <v>0</v>
      </c>
      <c r="S21">
        <v>0</v>
      </c>
      <c r="T21" t="s">
        <v>8315</v>
      </c>
      <c r="U21" t="s">
        <v>8316</v>
      </c>
    </row>
    <row r="22" spans="1:21" x14ac:dyDescent="0.4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>
        <v>42032.817488425921</v>
      </c>
      <c r="L22">
        <v>42002.817488425921</v>
      </c>
      <c r="M22">
        <v>12</v>
      </c>
      <c r="N22" t="b">
        <v>0</v>
      </c>
      <c r="O22">
        <v>8</v>
      </c>
      <c r="P22" t="b">
        <v>0</v>
      </c>
      <c r="Q22" t="s">
        <v>8269</v>
      </c>
      <c r="R22">
        <v>38</v>
      </c>
      <c r="S22">
        <v>119.13</v>
      </c>
      <c r="T22" t="s">
        <v>8315</v>
      </c>
      <c r="U22" t="s">
        <v>8316</v>
      </c>
    </row>
    <row r="23" spans="1:21" x14ac:dyDescent="0.4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>
        <v>42752.84474537037</v>
      </c>
      <c r="L23">
        <v>42722.84474537037</v>
      </c>
      <c r="M23">
        <v>12</v>
      </c>
      <c r="N23" t="b">
        <v>0</v>
      </c>
      <c r="O23">
        <v>3</v>
      </c>
      <c r="P23" t="b">
        <v>0</v>
      </c>
      <c r="Q23" t="s">
        <v>8269</v>
      </c>
      <c r="R23">
        <v>5</v>
      </c>
      <c r="S23">
        <v>90.33</v>
      </c>
      <c r="T23" t="s">
        <v>8315</v>
      </c>
      <c r="U23" t="s">
        <v>8316</v>
      </c>
    </row>
    <row r="24" spans="1:21" x14ac:dyDescent="0.4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>
        <v>42495.128391203703</v>
      </c>
      <c r="L24">
        <v>42465.128391203703</v>
      </c>
      <c r="M24">
        <v>4</v>
      </c>
      <c r="N24" t="b">
        <v>0</v>
      </c>
      <c r="O24">
        <v>3</v>
      </c>
      <c r="P24" t="b">
        <v>0</v>
      </c>
      <c r="Q24" t="s">
        <v>8269</v>
      </c>
      <c r="R24">
        <v>0</v>
      </c>
      <c r="S24">
        <v>2.33</v>
      </c>
      <c r="T24" t="s">
        <v>8315</v>
      </c>
      <c r="U24" t="s">
        <v>8316</v>
      </c>
    </row>
    <row r="25" spans="1:21" x14ac:dyDescent="0.4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>
        <v>42201.743969907402</v>
      </c>
      <c r="L25">
        <v>42171.743969907402</v>
      </c>
      <c r="M25">
        <v>6</v>
      </c>
      <c r="N25" t="b">
        <v>0</v>
      </c>
      <c r="O25">
        <v>0</v>
      </c>
      <c r="P25" t="b">
        <v>0</v>
      </c>
      <c r="Q25" t="s">
        <v>8269</v>
      </c>
      <c r="R25">
        <v>0</v>
      </c>
      <c r="S25">
        <v>0</v>
      </c>
      <c r="T25" t="s">
        <v>8315</v>
      </c>
      <c r="U25" t="s">
        <v>8316</v>
      </c>
    </row>
    <row r="26" spans="1:21" x14ac:dyDescent="0.4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>
        <v>42704.708333333328</v>
      </c>
      <c r="L26">
        <v>42672.955138888887</v>
      </c>
      <c r="M26">
        <v>10</v>
      </c>
      <c r="N26" t="b">
        <v>0</v>
      </c>
      <c r="O26">
        <v>6</v>
      </c>
      <c r="P26" t="b">
        <v>0</v>
      </c>
      <c r="Q26" t="s">
        <v>8269</v>
      </c>
      <c r="R26">
        <v>11</v>
      </c>
      <c r="S26">
        <v>108.33</v>
      </c>
      <c r="T26" t="s">
        <v>8315</v>
      </c>
      <c r="U26" t="s">
        <v>8316</v>
      </c>
    </row>
    <row r="27" spans="1:21" x14ac:dyDescent="0.4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>
        <v>42389.725243055553</v>
      </c>
      <c r="L27">
        <v>42359.725243055553</v>
      </c>
      <c r="M27">
        <v>12</v>
      </c>
      <c r="N27" t="b">
        <v>0</v>
      </c>
      <c r="O27">
        <v>1</v>
      </c>
      <c r="P27" t="b">
        <v>0</v>
      </c>
      <c r="Q27" t="s">
        <v>8269</v>
      </c>
      <c r="R27">
        <v>0</v>
      </c>
      <c r="S27">
        <v>29</v>
      </c>
      <c r="T27" t="s">
        <v>8315</v>
      </c>
      <c r="U27" t="s">
        <v>8316</v>
      </c>
    </row>
    <row r="28" spans="1:21" x14ac:dyDescent="0.4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>
        <v>42236.711805555555</v>
      </c>
      <c r="L28">
        <v>42192.905694444446</v>
      </c>
      <c r="M28">
        <v>7</v>
      </c>
      <c r="N28" t="b">
        <v>0</v>
      </c>
      <c r="O28">
        <v>29</v>
      </c>
      <c r="P28" t="b">
        <v>0</v>
      </c>
      <c r="Q28" t="s">
        <v>8269</v>
      </c>
      <c r="R28">
        <v>23</v>
      </c>
      <c r="S28">
        <v>96.55</v>
      </c>
      <c r="T28" t="s">
        <v>8315</v>
      </c>
      <c r="U28" t="s">
        <v>8316</v>
      </c>
    </row>
    <row r="29" spans="1:21" x14ac:dyDescent="0.4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>
        <v>41976.639305555553</v>
      </c>
      <c r="L29">
        <v>41916.597638888888</v>
      </c>
      <c r="M29">
        <v>10</v>
      </c>
      <c r="N29" t="b">
        <v>0</v>
      </c>
      <c r="O29">
        <v>0</v>
      </c>
      <c r="P29" t="b">
        <v>0</v>
      </c>
      <c r="Q29" t="s">
        <v>8269</v>
      </c>
      <c r="R29">
        <v>0</v>
      </c>
      <c r="S29">
        <v>0</v>
      </c>
      <c r="T29" t="s">
        <v>8315</v>
      </c>
      <c r="U29" t="s">
        <v>8316</v>
      </c>
    </row>
    <row r="30" spans="1:21" x14ac:dyDescent="0.4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>
        <v>42491.596273148149</v>
      </c>
      <c r="L30">
        <v>42461.596273148149</v>
      </c>
      <c r="M30">
        <v>4</v>
      </c>
      <c r="N30" t="b">
        <v>0</v>
      </c>
      <c r="O30">
        <v>4</v>
      </c>
      <c r="P30" t="b">
        <v>0</v>
      </c>
      <c r="Q30" t="s">
        <v>8269</v>
      </c>
      <c r="R30">
        <v>34</v>
      </c>
      <c r="S30">
        <v>63</v>
      </c>
      <c r="T30" t="s">
        <v>8315</v>
      </c>
      <c r="U30" t="s">
        <v>8316</v>
      </c>
    </row>
    <row r="31" spans="1:21" x14ac:dyDescent="0.4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>
        <v>42406.207638888889</v>
      </c>
      <c r="L31">
        <v>42370.90320601852</v>
      </c>
      <c r="M31">
        <v>1</v>
      </c>
      <c r="N31" t="b">
        <v>0</v>
      </c>
      <c r="O31">
        <v>5</v>
      </c>
      <c r="P31" t="b">
        <v>0</v>
      </c>
      <c r="Q31" t="s">
        <v>8269</v>
      </c>
      <c r="R31">
        <v>19</v>
      </c>
      <c r="S31">
        <v>381.6</v>
      </c>
      <c r="T31" t="s">
        <v>8315</v>
      </c>
      <c r="U31" t="s">
        <v>8316</v>
      </c>
    </row>
    <row r="32" spans="1:21" x14ac:dyDescent="0.4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>
        <v>41978.727256944447</v>
      </c>
      <c r="L32">
        <v>41948.727256944447</v>
      </c>
      <c r="M32">
        <v>11</v>
      </c>
      <c r="N32" t="b">
        <v>0</v>
      </c>
      <c r="O32">
        <v>4</v>
      </c>
      <c r="P32" t="b">
        <v>0</v>
      </c>
      <c r="Q32" t="s">
        <v>8269</v>
      </c>
      <c r="R32">
        <v>0</v>
      </c>
      <c r="S32">
        <v>46.25</v>
      </c>
      <c r="T32" t="s">
        <v>8315</v>
      </c>
      <c r="U32" t="s">
        <v>8316</v>
      </c>
    </row>
    <row r="33" spans="1:21" x14ac:dyDescent="0.4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>
        <v>42077.034733796296</v>
      </c>
      <c r="L33">
        <v>42047.07640046296</v>
      </c>
      <c r="M33">
        <v>2</v>
      </c>
      <c r="N33" t="b">
        <v>0</v>
      </c>
      <c r="O33">
        <v>5</v>
      </c>
      <c r="P33" t="b">
        <v>0</v>
      </c>
      <c r="Q33" t="s">
        <v>8269</v>
      </c>
      <c r="R33">
        <v>33</v>
      </c>
      <c r="S33">
        <v>26</v>
      </c>
      <c r="T33" t="s">
        <v>8315</v>
      </c>
      <c r="U33" t="s">
        <v>8316</v>
      </c>
    </row>
    <row r="34" spans="1:21" x14ac:dyDescent="0.4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>
        <v>42266.165972222225</v>
      </c>
      <c r="L34">
        <v>42261.632916666669</v>
      </c>
      <c r="M34">
        <v>9</v>
      </c>
      <c r="N34" t="b">
        <v>0</v>
      </c>
      <c r="O34">
        <v>1</v>
      </c>
      <c r="P34" t="b">
        <v>0</v>
      </c>
      <c r="Q34" t="s">
        <v>8269</v>
      </c>
      <c r="R34">
        <v>5</v>
      </c>
      <c r="S34">
        <v>10</v>
      </c>
      <c r="T34" t="s">
        <v>8315</v>
      </c>
      <c r="U34" t="s">
        <v>8316</v>
      </c>
    </row>
    <row r="35" spans="1:21" x14ac:dyDescent="0.4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>
        <v>42015.427361111113</v>
      </c>
      <c r="L35">
        <v>41985.427361111113</v>
      </c>
      <c r="M35">
        <v>12</v>
      </c>
      <c r="N35" t="b">
        <v>0</v>
      </c>
      <c r="O35">
        <v>1</v>
      </c>
      <c r="P35" t="b">
        <v>0</v>
      </c>
      <c r="Q35" t="s">
        <v>8269</v>
      </c>
      <c r="R35">
        <v>0</v>
      </c>
      <c r="S35">
        <v>5</v>
      </c>
      <c r="T35" t="s">
        <v>8315</v>
      </c>
      <c r="U35" t="s">
        <v>8316</v>
      </c>
    </row>
    <row r="36" spans="1:21" x14ac:dyDescent="0.4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>
        <v>41930.207638888889</v>
      </c>
      <c r="L36">
        <v>41922.535185185188</v>
      </c>
      <c r="M36">
        <v>10</v>
      </c>
      <c r="N36" t="b">
        <v>0</v>
      </c>
      <c r="O36">
        <v>0</v>
      </c>
      <c r="P36" t="b">
        <v>0</v>
      </c>
      <c r="Q36" t="s">
        <v>8269</v>
      </c>
      <c r="R36">
        <v>0</v>
      </c>
      <c r="S36">
        <v>0</v>
      </c>
      <c r="T36" t="s">
        <v>8315</v>
      </c>
      <c r="U36" t="s">
        <v>8316</v>
      </c>
    </row>
    <row r="37" spans="1:21" x14ac:dyDescent="0.4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>
        <v>41880.863252314812</v>
      </c>
      <c r="L37">
        <v>41850.863252314812</v>
      </c>
      <c r="M37">
        <v>7</v>
      </c>
      <c r="N37" t="b">
        <v>0</v>
      </c>
      <c r="O37">
        <v>14</v>
      </c>
      <c r="P37" t="b">
        <v>0</v>
      </c>
      <c r="Q37" t="s">
        <v>8269</v>
      </c>
      <c r="R37">
        <v>38</v>
      </c>
      <c r="S37">
        <v>81.569999999999993</v>
      </c>
      <c r="T37" t="s">
        <v>8315</v>
      </c>
      <c r="U37" t="s">
        <v>8316</v>
      </c>
    </row>
    <row r="38" spans="1:21" x14ac:dyDescent="0.4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>
        <v>41860.125</v>
      </c>
      <c r="L38">
        <v>41831.742962962962</v>
      </c>
      <c r="M38">
        <v>7</v>
      </c>
      <c r="N38" t="b">
        <v>0</v>
      </c>
      <c r="O38">
        <v>3</v>
      </c>
      <c r="P38" t="b">
        <v>0</v>
      </c>
      <c r="Q38" t="s">
        <v>8269</v>
      </c>
      <c r="R38">
        <v>1</v>
      </c>
      <c r="S38">
        <v>7</v>
      </c>
      <c r="T38" t="s">
        <v>8315</v>
      </c>
      <c r="U38" t="s">
        <v>8316</v>
      </c>
    </row>
    <row r="39" spans="1:21" x14ac:dyDescent="0.4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>
        <v>42475.84175925926</v>
      </c>
      <c r="L39">
        <v>42415.883425925931</v>
      </c>
      <c r="M39">
        <v>2</v>
      </c>
      <c r="N39" t="b">
        <v>0</v>
      </c>
      <c r="O39">
        <v>10</v>
      </c>
      <c r="P39" t="b">
        <v>0</v>
      </c>
      <c r="Q39" t="s">
        <v>8269</v>
      </c>
      <c r="R39">
        <v>3</v>
      </c>
      <c r="S39">
        <v>27.3</v>
      </c>
      <c r="T39" t="s">
        <v>8315</v>
      </c>
      <c r="U39" t="s">
        <v>8316</v>
      </c>
    </row>
    <row r="40" spans="1:21" x14ac:dyDescent="0.4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>
        <v>41876.875</v>
      </c>
      <c r="L40">
        <v>41869.714166666665</v>
      </c>
      <c r="M40">
        <v>8</v>
      </c>
      <c r="N40" t="b">
        <v>0</v>
      </c>
      <c r="O40">
        <v>17</v>
      </c>
      <c r="P40" t="b">
        <v>0</v>
      </c>
      <c r="Q40" t="s">
        <v>8269</v>
      </c>
      <c r="R40">
        <v>9</v>
      </c>
      <c r="S40">
        <v>29.41</v>
      </c>
      <c r="T40" t="s">
        <v>8315</v>
      </c>
      <c r="U40" t="s">
        <v>8316</v>
      </c>
    </row>
    <row r="41" spans="1:21" x14ac:dyDescent="0.4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>
        <v>42013.083333333328</v>
      </c>
      <c r="L41">
        <v>41953.773090277777</v>
      </c>
      <c r="M41">
        <v>11</v>
      </c>
      <c r="N41" t="b">
        <v>0</v>
      </c>
      <c r="O41">
        <v>2</v>
      </c>
      <c r="P41" t="b">
        <v>0</v>
      </c>
      <c r="Q41" t="s">
        <v>8269</v>
      </c>
      <c r="R41">
        <v>1</v>
      </c>
      <c r="S41">
        <v>12.5</v>
      </c>
      <c r="T41" t="s">
        <v>8315</v>
      </c>
      <c r="U41" t="s">
        <v>8316</v>
      </c>
    </row>
    <row r="42" spans="1:21" x14ac:dyDescent="0.4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>
        <v>42097.944618055553</v>
      </c>
      <c r="L42">
        <v>42037.986284722225</v>
      </c>
      <c r="M42">
        <v>2</v>
      </c>
      <c r="N42" t="b">
        <v>0</v>
      </c>
      <c r="O42">
        <v>0</v>
      </c>
      <c r="P42" t="b">
        <v>0</v>
      </c>
      <c r="Q42" t="s">
        <v>8269</v>
      </c>
      <c r="R42">
        <v>0</v>
      </c>
      <c r="S42">
        <v>0</v>
      </c>
      <c r="T42" t="s">
        <v>8315</v>
      </c>
      <c r="U42" t="s">
        <v>8316</v>
      </c>
    </row>
    <row r="43" spans="1:21" x14ac:dyDescent="0.4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>
        <v>41812.875</v>
      </c>
      <c r="L43">
        <v>41811.555462962962</v>
      </c>
      <c r="M43">
        <v>6</v>
      </c>
      <c r="N43" t="b">
        <v>0</v>
      </c>
      <c r="O43">
        <v>4</v>
      </c>
      <c r="P43" t="b">
        <v>0</v>
      </c>
      <c r="Q43" t="s">
        <v>8269</v>
      </c>
      <c r="R43">
        <v>5</v>
      </c>
      <c r="S43">
        <v>5.75</v>
      </c>
      <c r="T43" t="s">
        <v>8315</v>
      </c>
      <c r="U43" t="s">
        <v>8316</v>
      </c>
    </row>
    <row r="44" spans="1:21" x14ac:dyDescent="0.4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>
        <v>42716.25</v>
      </c>
      <c r="L44">
        <v>42701.908807870372</v>
      </c>
      <c r="M44">
        <v>11</v>
      </c>
      <c r="N44" t="b">
        <v>0</v>
      </c>
      <c r="O44">
        <v>12</v>
      </c>
      <c r="P44" t="b">
        <v>0</v>
      </c>
      <c r="Q44" t="s">
        <v>8269</v>
      </c>
      <c r="R44">
        <v>21</v>
      </c>
      <c r="S44">
        <v>52.08</v>
      </c>
      <c r="T44" t="s">
        <v>8315</v>
      </c>
      <c r="U44" t="s">
        <v>8316</v>
      </c>
    </row>
    <row r="45" spans="1:21" x14ac:dyDescent="0.4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>
        <v>42288.645196759258</v>
      </c>
      <c r="L45">
        <v>42258.646504629629</v>
      </c>
      <c r="M45">
        <v>9</v>
      </c>
      <c r="N45" t="b">
        <v>0</v>
      </c>
      <c r="O45">
        <v>3</v>
      </c>
      <c r="P45" t="b">
        <v>0</v>
      </c>
      <c r="Q45" t="s">
        <v>8269</v>
      </c>
      <c r="R45">
        <v>5</v>
      </c>
      <c r="S45">
        <v>183.33</v>
      </c>
      <c r="T45" t="s">
        <v>8315</v>
      </c>
      <c r="U45" t="s">
        <v>8316</v>
      </c>
    </row>
    <row r="46" spans="1:21" x14ac:dyDescent="0.4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>
        <v>42308.664965277778</v>
      </c>
      <c r="L46">
        <v>42278.664965277778</v>
      </c>
      <c r="M46">
        <v>10</v>
      </c>
      <c r="N46" t="b">
        <v>0</v>
      </c>
      <c r="O46">
        <v>12</v>
      </c>
      <c r="P46" t="b">
        <v>0</v>
      </c>
      <c r="Q46" t="s">
        <v>8269</v>
      </c>
      <c r="R46">
        <v>4</v>
      </c>
      <c r="S46">
        <v>26.33</v>
      </c>
      <c r="T46" t="s">
        <v>8315</v>
      </c>
      <c r="U46" t="s">
        <v>8316</v>
      </c>
    </row>
    <row r="47" spans="1:21" x14ac:dyDescent="0.4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>
        <v>42575.078217592592</v>
      </c>
      <c r="L47">
        <v>42515.078217592592</v>
      </c>
      <c r="M47">
        <v>5</v>
      </c>
      <c r="N47" t="b">
        <v>0</v>
      </c>
      <c r="O47">
        <v>0</v>
      </c>
      <c r="P47" t="b">
        <v>0</v>
      </c>
      <c r="Q47" t="s">
        <v>8269</v>
      </c>
      <c r="R47">
        <v>0</v>
      </c>
      <c r="S47">
        <v>0</v>
      </c>
      <c r="T47" t="s">
        <v>8315</v>
      </c>
      <c r="U47" t="s">
        <v>8316</v>
      </c>
    </row>
    <row r="48" spans="1:21" x14ac:dyDescent="0.4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>
        <v>41860.234166666669</v>
      </c>
      <c r="L48">
        <v>41830.234166666669</v>
      </c>
      <c r="M48">
        <v>7</v>
      </c>
      <c r="N48" t="b">
        <v>0</v>
      </c>
      <c r="O48">
        <v>7</v>
      </c>
      <c r="P48" t="b">
        <v>0</v>
      </c>
      <c r="Q48" t="s">
        <v>8269</v>
      </c>
      <c r="R48">
        <v>62</v>
      </c>
      <c r="S48">
        <v>486.43</v>
      </c>
      <c r="T48" t="s">
        <v>8315</v>
      </c>
      <c r="U48" t="s">
        <v>8316</v>
      </c>
    </row>
    <row r="49" spans="1:21" x14ac:dyDescent="0.4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>
        <v>42042.904386574075</v>
      </c>
      <c r="L49">
        <v>41982.904386574075</v>
      </c>
      <c r="M49">
        <v>12</v>
      </c>
      <c r="N49" t="b">
        <v>0</v>
      </c>
      <c r="O49">
        <v>2</v>
      </c>
      <c r="P49" t="b">
        <v>0</v>
      </c>
      <c r="Q49" t="s">
        <v>8269</v>
      </c>
      <c r="R49">
        <v>1</v>
      </c>
      <c r="S49">
        <v>3</v>
      </c>
      <c r="T49" t="s">
        <v>8315</v>
      </c>
      <c r="U49" t="s">
        <v>8316</v>
      </c>
    </row>
    <row r="50" spans="1:21" x14ac:dyDescent="0.4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>
        <v>42240.439768518518</v>
      </c>
      <c r="L50">
        <v>42210.439768518518</v>
      </c>
      <c r="M50">
        <v>7</v>
      </c>
      <c r="N50" t="b">
        <v>0</v>
      </c>
      <c r="O50">
        <v>1</v>
      </c>
      <c r="P50" t="b">
        <v>0</v>
      </c>
      <c r="Q50" t="s">
        <v>8269</v>
      </c>
      <c r="R50">
        <v>0</v>
      </c>
      <c r="S50">
        <v>25</v>
      </c>
      <c r="T50" t="s">
        <v>8315</v>
      </c>
      <c r="U50" t="s">
        <v>8316</v>
      </c>
    </row>
    <row r="51" spans="1:21" x14ac:dyDescent="0.4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>
        <v>42256.166874999995</v>
      </c>
      <c r="L51">
        <v>42196.166874999995</v>
      </c>
      <c r="M51">
        <v>7</v>
      </c>
      <c r="N51" t="b">
        <v>0</v>
      </c>
      <c r="O51">
        <v>4</v>
      </c>
      <c r="P51" t="b">
        <v>0</v>
      </c>
      <c r="Q51" t="s">
        <v>8269</v>
      </c>
      <c r="R51">
        <v>1</v>
      </c>
      <c r="S51">
        <v>9.75</v>
      </c>
      <c r="T51" t="s">
        <v>8315</v>
      </c>
      <c r="U51" t="s">
        <v>8316</v>
      </c>
    </row>
    <row r="52" spans="1:21" x14ac:dyDescent="0.4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>
        <v>42620.056863425925</v>
      </c>
      <c r="L52">
        <v>42606.056863425925</v>
      </c>
      <c r="M52">
        <v>8</v>
      </c>
      <c r="N52" t="b">
        <v>0</v>
      </c>
      <c r="O52">
        <v>17</v>
      </c>
      <c r="P52" t="b">
        <v>0</v>
      </c>
      <c r="Q52" t="s">
        <v>8269</v>
      </c>
      <c r="R52">
        <v>18</v>
      </c>
      <c r="S52">
        <v>36.590000000000003</v>
      </c>
      <c r="T52" t="s">
        <v>8315</v>
      </c>
      <c r="U52" t="s">
        <v>8316</v>
      </c>
    </row>
    <row r="53" spans="1:21" x14ac:dyDescent="0.4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>
        <v>42217.041666666672</v>
      </c>
      <c r="L53">
        <v>42199.648912037039</v>
      </c>
      <c r="M53">
        <v>7</v>
      </c>
      <c r="N53" t="b">
        <v>0</v>
      </c>
      <c r="O53">
        <v>7</v>
      </c>
      <c r="P53" t="b">
        <v>0</v>
      </c>
      <c r="Q53" t="s">
        <v>8269</v>
      </c>
      <c r="R53">
        <v>9</v>
      </c>
      <c r="S53">
        <v>80.709999999999994</v>
      </c>
      <c r="T53" t="s">
        <v>8315</v>
      </c>
      <c r="U53" t="s">
        <v>8316</v>
      </c>
    </row>
    <row r="54" spans="1:21" x14ac:dyDescent="0.4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>
        <v>42504.877743055549</v>
      </c>
      <c r="L54">
        <v>42444.877743055549</v>
      </c>
      <c r="M54">
        <v>3</v>
      </c>
      <c r="N54" t="b">
        <v>0</v>
      </c>
      <c r="O54">
        <v>2</v>
      </c>
      <c r="P54" t="b">
        <v>0</v>
      </c>
      <c r="Q54" t="s">
        <v>8269</v>
      </c>
      <c r="R54">
        <v>0</v>
      </c>
      <c r="S54">
        <v>1</v>
      </c>
      <c r="T54" t="s">
        <v>8315</v>
      </c>
      <c r="U54" t="s">
        <v>8316</v>
      </c>
    </row>
    <row r="55" spans="1:21" x14ac:dyDescent="0.4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>
        <v>42529.731701388882</v>
      </c>
      <c r="L55">
        <v>42499.731701388882</v>
      </c>
      <c r="M55">
        <v>5</v>
      </c>
      <c r="N55" t="b">
        <v>0</v>
      </c>
      <c r="O55">
        <v>5</v>
      </c>
      <c r="P55" t="b">
        <v>0</v>
      </c>
      <c r="Q55" t="s">
        <v>8269</v>
      </c>
      <c r="R55">
        <v>3</v>
      </c>
      <c r="S55">
        <v>52.8</v>
      </c>
      <c r="T55" t="s">
        <v>8315</v>
      </c>
      <c r="U55" t="s">
        <v>8316</v>
      </c>
    </row>
    <row r="56" spans="1:21" x14ac:dyDescent="0.4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>
        <v>41968.823611111111</v>
      </c>
      <c r="L56">
        <v>41929.266215277778</v>
      </c>
      <c r="M56">
        <v>10</v>
      </c>
      <c r="N56" t="b">
        <v>0</v>
      </c>
      <c r="O56">
        <v>1</v>
      </c>
      <c r="P56" t="b">
        <v>0</v>
      </c>
      <c r="Q56" t="s">
        <v>8269</v>
      </c>
      <c r="R56">
        <v>0</v>
      </c>
      <c r="S56">
        <v>20</v>
      </c>
      <c r="T56" t="s">
        <v>8315</v>
      </c>
      <c r="U56" t="s">
        <v>8316</v>
      </c>
    </row>
    <row r="57" spans="1:21" x14ac:dyDescent="0.4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>
        <v>42182.768819444449</v>
      </c>
      <c r="L57">
        <v>42142.768819444449</v>
      </c>
      <c r="M57">
        <v>5</v>
      </c>
      <c r="N57" t="b">
        <v>0</v>
      </c>
      <c r="O57">
        <v>14</v>
      </c>
      <c r="P57" t="b">
        <v>0</v>
      </c>
      <c r="Q57" t="s">
        <v>8269</v>
      </c>
      <c r="R57">
        <v>37</v>
      </c>
      <c r="S57">
        <v>46.93</v>
      </c>
      <c r="T57" t="s">
        <v>8315</v>
      </c>
      <c r="U57" t="s">
        <v>8316</v>
      </c>
    </row>
    <row r="58" spans="1:21" x14ac:dyDescent="0.4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>
        <v>42384.131643518514</v>
      </c>
      <c r="L58">
        <v>42354.131643518514</v>
      </c>
      <c r="M58">
        <v>12</v>
      </c>
      <c r="N58" t="b">
        <v>0</v>
      </c>
      <c r="O58">
        <v>26</v>
      </c>
      <c r="P58" t="b">
        <v>0</v>
      </c>
      <c r="Q58" t="s">
        <v>8269</v>
      </c>
      <c r="R58">
        <v>14</v>
      </c>
      <c r="S58">
        <v>78.08</v>
      </c>
      <c r="T58" t="s">
        <v>8315</v>
      </c>
      <c r="U58" t="s">
        <v>8316</v>
      </c>
    </row>
    <row r="59" spans="1:21" x14ac:dyDescent="0.4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>
        <v>41888.922905092593</v>
      </c>
      <c r="L59">
        <v>41828.922905092593</v>
      </c>
      <c r="M59">
        <v>7</v>
      </c>
      <c r="N59" t="b">
        <v>0</v>
      </c>
      <c r="O59">
        <v>2</v>
      </c>
      <c r="P59" t="b">
        <v>0</v>
      </c>
      <c r="Q59" t="s">
        <v>8269</v>
      </c>
      <c r="R59">
        <v>0</v>
      </c>
      <c r="S59">
        <v>1</v>
      </c>
      <c r="T59" t="s">
        <v>8315</v>
      </c>
      <c r="U59" t="s">
        <v>8316</v>
      </c>
    </row>
    <row r="60" spans="1:21" x14ac:dyDescent="0.4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>
        <v>42263.234340277777</v>
      </c>
      <c r="L60">
        <v>42245.234340277777</v>
      </c>
      <c r="M60">
        <v>8</v>
      </c>
      <c r="N60" t="b">
        <v>0</v>
      </c>
      <c r="O60">
        <v>9</v>
      </c>
      <c r="P60" t="b">
        <v>0</v>
      </c>
      <c r="Q60" t="s">
        <v>8269</v>
      </c>
      <c r="R60">
        <v>22</v>
      </c>
      <c r="S60">
        <v>48.56</v>
      </c>
      <c r="T60" t="s">
        <v>8315</v>
      </c>
      <c r="U60" t="s">
        <v>8316</v>
      </c>
    </row>
    <row r="61" spans="1:21" x14ac:dyDescent="0.4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>
        <v>42306.629710648151</v>
      </c>
      <c r="L61">
        <v>42278.629710648151</v>
      </c>
      <c r="M61">
        <v>10</v>
      </c>
      <c r="N61" t="b">
        <v>0</v>
      </c>
      <c r="O61">
        <v>20</v>
      </c>
      <c r="P61" t="b">
        <v>0</v>
      </c>
      <c r="Q61" t="s">
        <v>8269</v>
      </c>
      <c r="R61">
        <v>27</v>
      </c>
      <c r="S61">
        <v>68.099999999999994</v>
      </c>
      <c r="T61" t="s">
        <v>8315</v>
      </c>
      <c r="U61" t="s">
        <v>8316</v>
      </c>
    </row>
    <row r="62" spans="1:21" x14ac:dyDescent="0.4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>
        <v>41856.61954861111</v>
      </c>
      <c r="L62">
        <v>41826.61954861111</v>
      </c>
      <c r="M62">
        <v>7</v>
      </c>
      <c r="N62" t="b">
        <v>0</v>
      </c>
      <c r="O62">
        <v>6</v>
      </c>
      <c r="P62" t="b">
        <v>0</v>
      </c>
      <c r="Q62" t="s">
        <v>8269</v>
      </c>
      <c r="R62">
        <v>9</v>
      </c>
      <c r="S62">
        <v>8.5</v>
      </c>
      <c r="T62" t="s">
        <v>8315</v>
      </c>
      <c r="U62" t="s">
        <v>8316</v>
      </c>
    </row>
    <row r="63" spans="1:21" x14ac:dyDescent="0.4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>
        <v>42235.171018518522</v>
      </c>
      <c r="L63">
        <v>42205.171018518522</v>
      </c>
      <c r="M63">
        <v>7</v>
      </c>
      <c r="N63" t="b">
        <v>0</v>
      </c>
      <c r="O63">
        <v>31</v>
      </c>
      <c r="P63" t="b">
        <v>0</v>
      </c>
      <c r="Q63" t="s">
        <v>8269</v>
      </c>
      <c r="R63">
        <v>9</v>
      </c>
      <c r="S63">
        <v>60.06</v>
      </c>
      <c r="T63" t="s">
        <v>8315</v>
      </c>
      <c r="U63" t="s">
        <v>8316</v>
      </c>
    </row>
    <row r="64" spans="1:21" x14ac:dyDescent="0.4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>
        <v>42086.16333333333</v>
      </c>
      <c r="L64">
        <v>42041.205000000002</v>
      </c>
      <c r="M64">
        <v>2</v>
      </c>
      <c r="N64" t="b">
        <v>0</v>
      </c>
      <c r="O64">
        <v>5</v>
      </c>
      <c r="P64" t="b">
        <v>0</v>
      </c>
      <c r="Q64" t="s">
        <v>8269</v>
      </c>
      <c r="R64">
        <v>7</v>
      </c>
      <c r="S64">
        <v>72.400000000000006</v>
      </c>
      <c r="T64" t="s">
        <v>8315</v>
      </c>
      <c r="U64" t="s">
        <v>8316</v>
      </c>
    </row>
    <row r="65" spans="1:21" x14ac:dyDescent="0.4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>
        <v>42233.677766203706</v>
      </c>
      <c r="L65">
        <v>42203.677766203706</v>
      </c>
      <c r="M65">
        <v>7</v>
      </c>
      <c r="N65" t="b">
        <v>0</v>
      </c>
      <c r="O65">
        <v>1</v>
      </c>
      <c r="P65" t="b">
        <v>0</v>
      </c>
      <c r="Q65" t="s">
        <v>8269</v>
      </c>
      <c r="R65">
        <v>10</v>
      </c>
      <c r="S65">
        <v>100</v>
      </c>
      <c r="T65" t="s">
        <v>8315</v>
      </c>
      <c r="U65" t="s">
        <v>8316</v>
      </c>
    </row>
    <row r="66" spans="1:21" x14ac:dyDescent="0.4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>
        <v>42014.140972222223</v>
      </c>
      <c r="L66">
        <v>41983.752847222218</v>
      </c>
      <c r="M66">
        <v>12</v>
      </c>
      <c r="N66" t="b">
        <v>0</v>
      </c>
      <c r="O66">
        <v>12</v>
      </c>
      <c r="P66" t="b">
        <v>0</v>
      </c>
      <c r="Q66" t="s">
        <v>8269</v>
      </c>
      <c r="R66">
        <v>11</v>
      </c>
      <c r="S66">
        <v>51.67</v>
      </c>
      <c r="T66" t="s">
        <v>8315</v>
      </c>
      <c r="U66" t="s">
        <v>8316</v>
      </c>
    </row>
    <row r="67" spans="1:21" x14ac:dyDescent="0.4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>
        <v>42112.9375</v>
      </c>
      <c r="L67">
        <v>42103.024398148147</v>
      </c>
      <c r="M67">
        <v>4</v>
      </c>
      <c r="N67" t="b">
        <v>0</v>
      </c>
      <c r="O67">
        <v>0</v>
      </c>
      <c r="P67" t="b">
        <v>0</v>
      </c>
      <c r="Q67" t="s">
        <v>8269</v>
      </c>
      <c r="R67">
        <v>0</v>
      </c>
      <c r="S67">
        <v>0</v>
      </c>
      <c r="T67" t="s">
        <v>8315</v>
      </c>
      <c r="U67" t="s">
        <v>8316</v>
      </c>
    </row>
    <row r="68" spans="1:21" x14ac:dyDescent="0.4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>
        <v>42149.901574074072</v>
      </c>
      <c r="L68">
        <v>42089.901574074072</v>
      </c>
      <c r="M68">
        <v>3</v>
      </c>
      <c r="N68" t="b">
        <v>0</v>
      </c>
      <c r="O68">
        <v>7</v>
      </c>
      <c r="P68" t="b">
        <v>0</v>
      </c>
      <c r="Q68" t="s">
        <v>8269</v>
      </c>
      <c r="R68">
        <v>28</v>
      </c>
      <c r="S68">
        <v>61</v>
      </c>
      <c r="T68" t="s">
        <v>8315</v>
      </c>
      <c r="U68" t="s">
        <v>8316</v>
      </c>
    </row>
    <row r="69" spans="1:21" x14ac:dyDescent="0.4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>
        <v>42320.290972222225</v>
      </c>
      <c r="L69">
        <v>42297.691006944442</v>
      </c>
      <c r="M69">
        <v>10</v>
      </c>
      <c r="N69" t="b">
        <v>0</v>
      </c>
      <c r="O69">
        <v>4</v>
      </c>
      <c r="P69" t="b">
        <v>0</v>
      </c>
      <c r="Q69" t="s">
        <v>8269</v>
      </c>
      <c r="R69">
        <v>21</v>
      </c>
      <c r="S69">
        <v>37.5</v>
      </c>
      <c r="T69" t="s">
        <v>8315</v>
      </c>
      <c r="U69" t="s">
        <v>8316</v>
      </c>
    </row>
    <row r="70" spans="1:21" x14ac:dyDescent="0.4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>
        <v>41863.079143518517</v>
      </c>
      <c r="L70">
        <v>41833.089756944442</v>
      </c>
      <c r="M70">
        <v>7</v>
      </c>
      <c r="N70" t="b">
        <v>0</v>
      </c>
      <c r="O70">
        <v>14</v>
      </c>
      <c r="P70" t="b">
        <v>0</v>
      </c>
      <c r="Q70" t="s">
        <v>8269</v>
      </c>
      <c r="R70">
        <v>18</v>
      </c>
      <c r="S70">
        <v>25.57</v>
      </c>
      <c r="T70" t="s">
        <v>8315</v>
      </c>
      <c r="U70" t="s">
        <v>8316</v>
      </c>
    </row>
    <row r="71" spans="1:21" x14ac:dyDescent="0.4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>
        <v>42355.920717592591</v>
      </c>
      <c r="L71">
        <v>42325.920717592591</v>
      </c>
      <c r="M71">
        <v>11</v>
      </c>
      <c r="N71" t="b">
        <v>0</v>
      </c>
      <c r="O71">
        <v>0</v>
      </c>
      <c r="P71" t="b">
        <v>0</v>
      </c>
      <c r="Q71" t="s">
        <v>8269</v>
      </c>
      <c r="R71">
        <v>0</v>
      </c>
      <c r="S71">
        <v>0</v>
      </c>
      <c r="T71" t="s">
        <v>8315</v>
      </c>
      <c r="U71" t="s">
        <v>8316</v>
      </c>
    </row>
    <row r="72" spans="1:21" x14ac:dyDescent="0.4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>
        <v>41888.214629629627</v>
      </c>
      <c r="L72">
        <v>41858.214629629627</v>
      </c>
      <c r="M72">
        <v>8</v>
      </c>
      <c r="N72" t="b">
        <v>0</v>
      </c>
      <c r="O72">
        <v>4</v>
      </c>
      <c r="P72" t="b">
        <v>0</v>
      </c>
      <c r="Q72" t="s">
        <v>8269</v>
      </c>
      <c r="R72">
        <v>2</v>
      </c>
      <c r="S72">
        <v>25</v>
      </c>
      <c r="T72" t="s">
        <v>8315</v>
      </c>
      <c r="U72" t="s">
        <v>8316</v>
      </c>
    </row>
    <row r="73" spans="1:21" x14ac:dyDescent="0.4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>
        <v>41823.710231481484</v>
      </c>
      <c r="L73">
        <v>41793.710231481484</v>
      </c>
      <c r="M73">
        <v>6</v>
      </c>
      <c r="N73" t="b">
        <v>0</v>
      </c>
      <c r="O73">
        <v>0</v>
      </c>
      <c r="P73" t="b">
        <v>0</v>
      </c>
      <c r="Q73" t="s">
        <v>8269</v>
      </c>
      <c r="R73">
        <v>0</v>
      </c>
      <c r="S73">
        <v>0</v>
      </c>
      <c r="T73" t="s">
        <v>8315</v>
      </c>
      <c r="U73" t="s">
        <v>8316</v>
      </c>
    </row>
    <row r="74" spans="1:21" x14ac:dyDescent="0.4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>
        <v>41825.165972222225</v>
      </c>
      <c r="L74">
        <v>41793.814259259263</v>
      </c>
      <c r="M74">
        <v>6</v>
      </c>
      <c r="N74" t="b">
        <v>0</v>
      </c>
      <c r="O74">
        <v>0</v>
      </c>
      <c r="P74" t="b">
        <v>0</v>
      </c>
      <c r="Q74" t="s">
        <v>8269</v>
      </c>
      <c r="R74">
        <v>0</v>
      </c>
      <c r="S74">
        <v>0</v>
      </c>
      <c r="T74" t="s">
        <v>8315</v>
      </c>
      <c r="U74" t="s">
        <v>8316</v>
      </c>
    </row>
    <row r="75" spans="1:21" x14ac:dyDescent="0.4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>
        <v>41861.697939814818</v>
      </c>
      <c r="L75">
        <v>41831.697939814818</v>
      </c>
      <c r="M75">
        <v>7</v>
      </c>
      <c r="N75" t="b">
        <v>0</v>
      </c>
      <c r="O75">
        <v>1</v>
      </c>
      <c r="P75" t="b">
        <v>0</v>
      </c>
      <c r="Q75" t="s">
        <v>8269</v>
      </c>
      <c r="R75">
        <v>10</v>
      </c>
      <c r="S75">
        <v>10</v>
      </c>
      <c r="T75" t="s">
        <v>8315</v>
      </c>
      <c r="U75" t="s">
        <v>8316</v>
      </c>
    </row>
    <row r="76" spans="1:21" x14ac:dyDescent="0.4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>
        <v>42651.389340277776</v>
      </c>
      <c r="L76">
        <v>42621.389340277776</v>
      </c>
      <c r="M76">
        <v>9</v>
      </c>
      <c r="N76" t="b">
        <v>0</v>
      </c>
      <c r="O76">
        <v>1</v>
      </c>
      <c r="P76" t="b">
        <v>0</v>
      </c>
      <c r="Q76" t="s">
        <v>8269</v>
      </c>
      <c r="R76">
        <v>2</v>
      </c>
      <c r="S76">
        <v>202</v>
      </c>
      <c r="T76" t="s">
        <v>8315</v>
      </c>
      <c r="U76" t="s">
        <v>8316</v>
      </c>
    </row>
    <row r="77" spans="1:21" x14ac:dyDescent="0.4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>
        <v>41840.785729166666</v>
      </c>
      <c r="L77">
        <v>41780.785729166666</v>
      </c>
      <c r="M77">
        <v>5</v>
      </c>
      <c r="N77" t="b">
        <v>1</v>
      </c>
      <c r="O77">
        <v>34</v>
      </c>
      <c r="P77" t="b">
        <v>0</v>
      </c>
      <c r="Q77" t="s">
        <v>8269</v>
      </c>
      <c r="R77">
        <v>9</v>
      </c>
      <c r="S77">
        <v>25.65</v>
      </c>
      <c r="T77" t="s">
        <v>8315</v>
      </c>
      <c r="U77" t="s">
        <v>8316</v>
      </c>
    </row>
    <row r="78" spans="1:21" x14ac:dyDescent="0.4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>
        <v>41791.072500000002</v>
      </c>
      <c r="L78">
        <v>41766.072500000002</v>
      </c>
      <c r="M78">
        <v>5</v>
      </c>
      <c r="N78" t="b">
        <v>1</v>
      </c>
      <c r="O78">
        <v>19</v>
      </c>
      <c r="P78" t="b">
        <v>0</v>
      </c>
      <c r="Q78" t="s">
        <v>8269</v>
      </c>
      <c r="R78">
        <v>21</v>
      </c>
      <c r="S78">
        <v>56.05</v>
      </c>
      <c r="T78" t="s">
        <v>8315</v>
      </c>
      <c r="U78" t="s">
        <v>8316</v>
      </c>
    </row>
    <row r="79" spans="1:21" x14ac:dyDescent="0.4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>
        <v>41793.290972222225</v>
      </c>
      <c r="L79">
        <v>41766.617291666669</v>
      </c>
      <c r="M79">
        <v>5</v>
      </c>
      <c r="N79" t="b">
        <v>1</v>
      </c>
      <c r="O79">
        <v>50</v>
      </c>
      <c r="P79" t="b">
        <v>0</v>
      </c>
      <c r="Q79" t="s">
        <v>8269</v>
      </c>
      <c r="R79">
        <v>41</v>
      </c>
      <c r="S79">
        <v>81.319999999999993</v>
      </c>
      <c r="T79" t="s">
        <v>8315</v>
      </c>
      <c r="U79" t="s">
        <v>8316</v>
      </c>
    </row>
    <row r="80" spans="1:21" x14ac:dyDescent="0.4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>
        <v>42278.627013888887</v>
      </c>
      <c r="L80">
        <v>42248.627013888887</v>
      </c>
      <c r="M80">
        <v>9</v>
      </c>
      <c r="N80" t="b">
        <v>1</v>
      </c>
      <c r="O80">
        <v>12</v>
      </c>
      <c r="P80" t="b">
        <v>0</v>
      </c>
      <c r="Q80" t="s">
        <v>8269</v>
      </c>
      <c r="R80">
        <v>2</v>
      </c>
      <c r="S80">
        <v>70.17</v>
      </c>
      <c r="T80" t="s">
        <v>8315</v>
      </c>
      <c r="U80" t="s">
        <v>8316</v>
      </c>
    </row>
    <row r="81" spans="1:21" x14ac:dyDescent="0.4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>
        <v>41916.290972222225</v>
      </c>
      <c r="L81">
        <v>41885.221550925926</v>
      </c>
      <c r="M81">
        <v>9</v>
      </c>
      <c r="N81" t="b">
        <v>1</v>
      </c>
      <c r="O81">
        <v>8</v>
      </c>
      <c r="P81" t="b">
        <v>0</v>
      </c>
      <c r="Q81" t="s">
        <v>8269</v>
      </c>
      <c r="R81">
        <v>3</v>
      </c>
      <c r="S81">
        <v>23.63</v>
      </c>
      <c r="T81" t="s">
        <v>8315</v>
      </c>
      <c r="U81" t="s">
        <v>8316</v>
      </c>
    </row>
    <row r="82" spans="1:21" x14ac:dyDescent="0.4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>
        <v>42204.224432870367</v>
      </c>
      <c r="L82">
        <v>42159.224432870367</v>
      </c>
      <c r="M82">
        <v>6</v>
      </c>
      <c r="N82" t="b">
        <v>1</v>
      </c>
      <c r="O82">
        <v>9</v>
      </c>
      <c r="P82" t="b">
        <v>0</v>
      </c>
      <c r="Q82" t="s">
        <v>8269</v>
      </c>
      <c r="R82">
        <v>16</v>
      </c>
      <c r="S82">
        <v>188.56</v>
      </c>
      <c r="T82" t="s">
        <v>8315</v>
      </c>
      <c r="U82" t="s">
        <v>8316</v>
      </c>
    </row>
    <row r="83" spans="1:21" x14ac:dyDescent="0.4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>
        <v>42295.817002314812</v>
      </c>
      <c r="L83">
        <v>42265.817002314812</v>
      </c>
      <c r="M83">
        <v>9</v>
      </c>
      <c r="N83" t="b">
        <v>1</v>
      </c>
      <c r="O83">
        <v>43</v>
      </c>
      <c r="P83" t="b">
        <v>0</v>
      </c>
      <c r="Q83" t="s">
        <v>8269</v>
      </c>
      <c r="R83">
        <v>16</v>
      </c>
      <c r="S83">
        <v>49.51</v>
      </c>
      <c r="T83" t="s">
        <v>8315</v>
      </c>
      <c r="U83" t="s">
        <v>8316</v>
      </c>
    </row>
    <row r="84" spans="1:21" x14ac:dyDescent="0.4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>
        <v>42005.124340277776</v>
      </c>
      <c r="L84">
        <v>41975.124340277776</v>
      </c>
      <c r="M84">
        <v>12</v>
      </c>
      <c r="N84" t="b">
        <v>1</v>
      </c>
      <c r="O84">
        <v>4</v>
      </c>
      <c r="P84" t="b">
        <v>0</v>
      </c>
      <c r="Q84" t="s">
        <v>8269</v>
      </c>
      <c r="R84">
        <v>4</v>
      </c>
      <c r="S84">
        <v>9.5</v>
      </c>
      <c r="T84" t="s">
        <v>8315</v>
      </c>
      <c r="U84" t="s">
        <v>8316</v>
      </c>
    </row>
    <row r="85" spans="1:21" x14ac:dyDescent="0.4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>
        <v>42090.149027777778</v>
      </c>
      <c r="L85">
        <v>42065.190694444449</v>
      </c>
      <c r="M85">
        <v>3</v>
      </c>
      <c r="N85" t="b">
        <v>0</v>
      </c>
      <c r="O85">
        <v>2</v>
      </c>
      <c r="P85" t="b">
        <v>0</v>
      </c>
      <c r="Q85" t="s">
        <v>8269</v>
      </c>
      <c r="R85">
        <v>0</v>
      </c>
      <c r="S85">
        <v>10</v>
      </c>
      <c r="T85" t="s">
        <v>8315</v>
      </c>
      <c r="U85" t="s">
        <v>8316</v>
      </c>
    </row>
    <row r="86" spans="1:21" x14ac:dyDescent="0.4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>
        <v>41883.84002314815</v>
      </c>
      <c r="L86">
        <v>41848.84002314815</v>
      </c>
      <c r="M86">
        <v>7</v>
      </c>
      <c r="N86" t="b">
        <v>0</v>
      </c>
      <c r="O86">
        <v>2</v>
      </c>
      <c r="P86" t="b">
        <v>0</v>
      </c>
      <c r="Q86" t="s">
        <v>8269</v>
      </c>
      <c r="R86">
        <v>0</v>
      </c>
      <c r="S86">
        <v>13</v>
      </c>
      <c r="T86" t="s">
        <v>8315</v>
      </c>
      <c r="U86" t="s">
        <v>8316</v>
      </c>
    </row>
    <row r="87" spans="1:21" x14ac:dyDescent="0.4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>
        <v>42133.884930555556</v>
      </c>
      <c r="L87">
        <v>42103.884930555556</v>
      </c>
      <c r="M87">
        <v>4</v>
      </c>
      <c r="N87" t="b">
        <v>0</v>
      </c>
      <c r="O87">
        <v>20</v>
      </c>
      <c r="P87" t="b">
        <v>0</v>
      </c>
      <c r="Q87" t="s">
        <v>8269</v>
      </c>
      <c r="R87">
        <v>16</v>
      </c>
      <c r="S87">
        <v>89.4</v>
      </c>
      <c r="T87" t="s">
        <v>8315</v>
      </c>
      <c r="U87" t="s">
        <v>8316</v>
      </c>
    </row>
    <row r="88" spans="1:21" x14ac:dyDescent="0.4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>
        <v>42089.929062499999</v>
      </c>
      <c r="L88">
        <v>42059.970729166671</v>
      </c>
      <c r="M88">
        <v>2</v>
      </c>
      <c r="N88" t="b">
        <v>0</v>
      </c>
      <c r="O88">
        <v>1</v>
      </c>
      <c r="P88" t="b">
        <v>0</v>
      </c>
      <c r="Q88" t="s">
        <v>8269</v>
      </c>
      <c r="R88">
        <v>3</v>
      </c>
      <c r="S88">
        <v>25</v>
      </c>
      <c r="T88" t="s">
        <v>8315</v>
      </c>
      <c r="U88" t="s">
        <v>8316</v>
      </c>
    </row>
    <row r="89" spans="1:21" x14ac:dyDescent="0.4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>
        <v>42071.701423611114</v>
      </c>
      <c r="L89">
        <v>42041.743090277778</v>
      </c>
      <c r="M89">
        <v>2</v>
      </c>
      <c r="N89" t="b">
        <v>0</v>
      </c>
      <c r="O89">
        <v>1</v>
      </c>
      <c r="P89" t="b">
        <v>0</v>
      </c>
      <c r="Q89" t="s">
        <v>8269</v>
      </c>
      <c r="R89">
        <v>0</v>
      </c>
      <c r="S89">
        <v>1</v>
      </c>
      <c r="T89" t="s">
        <v>8315</v>
      </c>
      <c r="U89" t="s">
        <v>8316</v>
      </c>
    </row>
    <row r="90" spans="1:21" x14ac:dyDescent="0.4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>
        <v>41852.716666666667</v>
      </c>
      <c r="L90">
        <v>41829.73715277778</v>
      </c>
      <c r="M90">
        <v>7</v>
      </c>
      <c r="N90" t="b">
        <v>0</v>
      </c>
      <c r="O90">
        <v>4</v>
      </c>
      <c r="P90" t="b">
        <v>0</v>
      </c>
      <c r="Q90" t="s">
        <v>8269</v>
      </c>
      <c r="R90">
        <v>5</v>
      </c>
      <c r="S90">
        <v>65</v>
      </c>
      <c r="T90" t="s">
        <v>8315</v>
      </c>
      <c r="U90" t="s">
        <v>8316</v>
      </c>
    </row>
    <row r="91" spans="1:21" x14ac:dyDescent="0.4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>
        <v>41815.875</v>
      </c>
      <c r="L91">
        <v>41789.893599537041</v>
      </c>
      <c r="M91">
        <v>5</v>
      </c>
      <c r="N91" t="b">
        <v>0</v>
      </c>
      <c r="O91">
        <v>1</v>
      </c>
      <c r="P91" t="b">
        <v>0</v>
      </c>
      <c r="Q91" t="s">
        <v>8269</v>
      </c>
      <c r="R91">
        <v>0</v>
      </c>
      <c r="S91">
        <v>1</v>
      </c>
      <c r="T91" t="s">
        <v>8315</v>
      </c>
      <c r="U91" t="s">
        <v>8316</v>
      </c>
    </row>
    <row r="92" spans="1:21" x14ac:dyDescent="0.4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>
        <v>41863.660995370366</v>
      </c>
      <c r="L92">
        <v>41833.660995370366</v>
      </c>
      <c r="M92">
        <v>7</v>
      </c>
      <c r="N92" t="b">
        <v>0</v>
      </c>
      <c r="O92">
        <v>13</v>
      </c>
      <c r="P92" t="b">
        <v>0</v>
      </c>
      <c r="Q92" t="s">
        <v>8269</v>
      </c>
      <c r="R92">
        <v>18</v>
      </c>
      <c r="S92">
        <v>81.540000000000006</v>
      </c>
      <c r="T92" t="s">
        <v>8315</v>
      </c>
      <c r="U92" t="s">
        <v>8316</v>
      </c>
    </row>
    <row r="93" spans="1:21" x14ac:dyDescent="0.4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>
        <v>41955.907638888893</v>
      </c>
      <c r="L93">
        <v>41914.590011574073</v>
      </c>
      <c r="M93">
        <v>10</v>
      </c>
      <c r="N93" t="b">
        <v>0</v>
      </c>
      <c r="O93">
        <v>1</v>
      </c>
      <c r="P93" t="b">
        <v>0</v>
      </c>
      <c r="Q93" t="s">
        <v>8269</v>
      </c>
      <c r="R93">
        <v>5</v>
      </c>
      <c r="S93">
        <v>100</v>
      </c>
      <c r="T93" t="s">
        <v>8315</v>
      </c>
      <c r="U93" t="s">
        <v>8316</v>
      </c>
    </row>
    <row r="94" spans="1:21" x14ac:dyDescent="0.4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>
        <v>42625.707638888889</v>
      </c>
      <c r="L94">
        <v>42611.261064814811</v>
      </c>
      <c r="M94">
        <v>8</v>
      </c>
      <c r="N94" t="b">
        <v>0</v>
      </c>
      <c r="O94">
        <v>1</v>
      </c>
      <c r="P94" t="b">
        <v>0</v>
      </c>
      <c r="Q94" t="s">
        <v>8269</v>
      </c>
      <c r="R94">
        <v>0</v>
      </c>
      <c r="S94">
        <v>1</v>
      </c>
      <c r="T94" t="s">
        <v>8315</v>
      </c>
      <c r="U94" t="s">
        <v>8316</v>
      </c>
    </row>
    <row r="95" spans="1:21" x14ac:dyDescent="0.4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>
        <v>42313.674826388888</v>
      </c>
      <c r="L95">
        <v>42253.633159722223</v>
      </c>
      <c r="M95">
        <v>9</v>
      </c>
      <c r="N95" t="b">
        <v>0</v>
      </c>
      <c r="O95">
        <v>0</v>
      </c>
      <c r="P95" t="b">
        <v>0</v>
      </c>
      <c r="Q95" t="s">
        <v>8269</v>
      </c>
      <c r="R95">
        <v>0</v>
      </c>
      <c r="S95">
        <v>0</v>
      </c>
      <c r="T95" t="s">
        <v>8315</v>
      </c>
      <c r="U95" t="s">
        <v>8316</v>
      </c>
    </row>
    <row r="96" spans="1:21" x14ac:dyDescent="0.4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>
        <v>42325.933495370366</v>
      </c>
      <c r="L96">
        <v>42295.891828703709</v>
      </c>
      <c r="M96">
        <v>10</v>
      </c>
      <c r="N96" t="b">
        <v>0</v>
      </c>
      <c r="O96">
        <v>3</v>
      </c>
      <c r="P96" t="b">
        <v>0</v>
      </c>
      <c r="Q96" t="s">
        <v>8269</v>
      </c>
      <c r="R96">
        <v>1</v>
      </c>
      <c r="S96">
        <v>20</v>
      </c>
      <c r="T96" t="s">
        <v>8315</v>
      </c>
      <c r="U96" t="s">
        <v>8316</v>
      </c>
    </row>
    <row r="97" spans="1:21" x14ac:dyDescent="0.4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>
        <v>42452.145138888889</v>
      </c>
      <c r="L97">
        <v>42402.947002314817</v>
      </c>
      <c r="M97">
        <v>2</v>
      </c>
      <c r="N97" t="b">
        <v>0</v>
      </c>
      <c r="O97">
        <v>2</v>
      </c>
      <c r="P97" t="b">
        <v>0</v>
      </c>
      <c r="Q97" t="s">
        <v>8269</v>
      </c>
      <c r="R97">
        <v>1</v>
      </c>
      <c r="S97">
        <v>5.5</v>
      </c>
      <c r="T97" t="s">
        <v>8315</v>
      </c>
      <c r="U97" t="s">
        <v>8316</v>
      </c>
    </row>
    <row r="98" spans="1:21" x14ac:dyDescent="0.4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>
        <v>42539.814108796301</v>
      </c>
      <c r="L98">
        <v>42509.814108796301</v>
      </c>
      <c r="M98">
        <v>5</v>
      </c>
      <c r="N98" t="b">
        <v>0</v>
      </c>
      <c r="O98">
        <v>5</v>
      </c>
      <c r="P98" t="b">
        <v>0</v>
      </c>
      <c r="Q98" t="s">
        <v>8269</v>
      </c>
      <c r="R98">
        <v>13</v>
      </c>
      <c r="S98">
        <v>50.2</v>
      </c>
      <c r="T98" t="s">
        <v>8315</v>
      </c>
      <c r="U98" t="s">
        <v>8316</v>
      </c>
    </row>
    <row r="99" spans="1:21" x14ac:dyDescent="0.4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>
        <v>42008.976388888885</v>
      </c>
      <c r="L99">
        <v>41977.004976851851</v>
      </c>
      <c r="M99">
        <v>12</v>
      </c>
      <c r="N99" t="b">
        <v>0</v>
      </c>
      <c r="O99">
        <v>9</v>
      </c>
      <c r="P99" t="b">
        <v>0</v>
      </c>
      <c r="Q99" t="s">
        <v>8269</v>
      </c>
      <c r="R99">
        <v>1</v>
      </c>
      <c r="S99">
        <v>13.11</v>
      </c>
      <c r="T99" t="s">
        <v>8315</v>
      </c>
      <c r="U99" t="s">
        <v>8316</v>
      </c>
    </row>
    <row r="100" spans="1:21" x14ac:dyDescent="0.4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>
        <v>42231.758611111116</v>
      </c>
      <c r="L100">
        <v>42171.758611111116</v>
      </c>
      <c r="M100">
        <v>6</v>
      </c>
      <c r="N100" t="b">
        <v>0</v>
      </c>
      <c r="O100">
        <v>8</v>
      </c>
      <c r="P100" t="b">
        <v>0</v>
      </c>
      <c r="Q100" t="s">
        <v>8269</v>
      </c>
      <c r="R100">
        <v>17</v>
      </c>
      <c r="S100">
        <v>315.5</v>
      </c>
      <c r="T100" t="s">
        <v>8315</v>
      </c>
      <c r="U100" t="s">
        <v>8316</v>
      </c>
    </row>
    <row r="101" spans="1:21" x14ac:dyDescent="0.4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>
        <v>42086.207638888889</v>
      </c>
      <c r="L101">
        <v>42056.1324537037</v>
      </c>
      <c r="M101">
        <v>2</v>
      </c>
      <c r="N101" t="b">
        <v>0</v>
      </c>
      <c r="O101">
        <v>7</v>
      </c>
      <c r="P101" t="b">
        <v>0</v>
      </c>
      <c r="Q101" t="s">
        <v>8269</v>
      </c>
      <c r="R101">
        <v>33</v>
      </c>
      <c r="S101">
        <v>37.14</v>
      </c>
      <c r="T101" t="s">
        <v>8315</v>
      </c>
      <c r="U101" t="s">
        <v>8316</v>
      </c>
    </row>
    <row r="102" spans="1:21" x14ac:dyDescent="0.4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>
        <v>41875.291666666664</v>
      </c>
      <c r="L102">
        <v>41867.652280092596</v>
      </c>
      <c r="M102">
        <v>8</v>
      </c>
      <c r="N102" t="b">
        <v>0</v>
      </c>
      <c r="O102">
        <v>0</v>
      </c>
      <c r="P102" t="b">
        <v>0</v>
      </c>
      <c r="Q102" t="s">
        <v>8269</v>
      </c>
      <c r="R102">
        <v>0</v>
      </c>
      <c r="S102">
        <v>0</v>
      </c>
      <c r="T102" t="s">
        <v>8315</v>
      </c>
      <c r="U102" t="s">
        <v>8316</v>
      </c>
    </row>
    <row r="103" spans="1:21" x14ac:dyDescent="0.4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>
        <v>41821.25</v>
      </c>
      <c r="L103">
        <v>41779.657870370371</v>
      </c>
      <c r="M103">
        <v>5</v>
      </c>
      <c r="N103" t="b">
        <v>0</v>
      </c>
      <c r="O103">
        <v>84</v>
      </c>
      <c r="P103" t="b">
        <v>0</v>
      </c>
      <c r="Q103" t="s">
        <v>8269</v>
      </c>
      <c r="R103">
        <v>22</v>
      </c>
      <c r="S103">
        <v>128.27000000000001</v>
      </c>
      <c r="T103" t="s">
        <v>8315</v>
      </c>
      <c r="U103" t="s">
        <v>8316</v>
      </c>
    </row>
    <row r="104" spans="1:21" x14ac:dyDescent="0.4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>
        <v>42710.207638888889</v>
      </c>
      <c r="L104">
        <v>42679.958472222221</v>
      </c>
      <c r="M104">
        <v>11</v>
      </c>
      <c r="N104" t="b">
        <v>0</v>
      </c>
      <c r="O104">
        <v>11</v>
      </c>
      <c r="P104" t="b">
        <v>0</v>
      </c>
      <c r="Q104" t="s">
        <v>8269</v>
      </c>
      <c r="R104">
        <v>3</v>
      </c>
      <c r="S104">
        <v>47.27</v>
      </c>
      <c r="T104" t="s">
        <v>8315</v>
      </c>
      <c r="U104" t="s">
        <v>8316</v>
      </c>
    </row>
    <row r="105" spans="1:21" x14ac:dyDescent="0.4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>
        <v>42063.250208333338</v>
      </c>
      <c r="L105">
        <v>42032.250208333338</v>
      </c>
      <c r="M105">
        <v>1</v>
      </c>
      <c r="N105" t="b">
        <v>0</v>
      </c>
      <c r="O105">
        <v>1</v>
      </c>
      <c r="P105" t="b">
        <v>0</v>
      </c>
      <c r="Q105" t="s">
        <v>8269</v>
      </c>
      <c r="R105">
        <v>5</v>
      </c>
      <c r="S105">
        <v>50</v>
      </c>
      <c r="T105" t="s">
        <v>8315</v>
      </c>
      <c r="U105" t="s">
        <v>8316</v>
      </c>
    </row>
    <row r="106" spans="1:21" x14ac:dyDescent="0.4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>
        <v>41807.191875000004</v>
      </c>
      <c r="L106">
        <v>41793.191875000004</v>
      </c>
      <c r="M106">
        <v>6</v>
      </c>
      <c r="N106" t="b">
        <v>0</v>
      </c>
      <c r="O106">
        <v>4</v>
      </c>
      <c r="P106" t="b">
        <v>0</v>
      </c>
      <c r="Q106" t="s">
        <v>8269</v>
      </c>
      <c r="R106">
        <v>11</v>
      </c>
      <c r="S106">
        <v>42.5</v>
      </c>
      <c r="T106" t="s">
        <v>8315</v>
      </c>
      <c r="U106" t="s">
        <v>8316</v>
      </c>
    </row>
    <row r="107" spans="1:21" x14ac:dyDescent="0.4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>
        <v>41863.775011574071</v>
      </c>
      <c r="L107">
        <v>41843.775011574071</v>
      </c>
      <c r="M107">
        <v>7</v>
      </c>
      <c r="N107" t="b">
        <v>0</v>
      </c>
      <c r="O107">
        <v>2</v>
      </c>
      <c r="P107" t="b">
        <v>0</v>
      </c>
      <c r="Q107" t="s">
        <v>8269</v>
      </c>
      <c r="R107">
        <v>1</v>
      </c>
      <c r="S107">
        <v>62.5</v>
      </c>
      <c r="T107" t="s">
        <v>8315</v>
      </c>
      <c r="U107" t="s">
        <v>8316</v>
      </c>
    </row>
    <row r="108" spans="1:21" x14ac:dyDescent="0.4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>
        <v>42166.092488425929</v>
      </c>
      <c r="L108">
        <v>42136.092488425929</v>
      </c>
      <c r="M108">
        <v>5</v>
      </c>
      <c r="N108" t="b">
        <v>0</v>
      </c>
      <c r="O108">
        <v>5</v>
      </c>
      <c r="P108" t="b">
        <v>0</v>
      </c>
      <c r="Q108" t="s">
        <v>8269</v>
      </c>
      <c r="R108">
        <v>5</v>
      </c>
      <c r="S108">
        <v>27</v>
      </c>
      <c r="T108" t="s">
        <v>8315</v>
      </c>
      <c r="U108" t="s">
        <v>8316</v>
      </c>
    </row>
    <row r="109" spans="1:21" x14ac:dyDescent="0.4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>
        <v>42357.826377314821</v>
      </c>
      <c r="L109">
        <v>42317.826377314821</v>
      </c>
      <c r="M109">
        <v>11</v>
      </c>
      <c r="N109" t="b">
        <v>0</v>
      </c>
      <c r="O109">
        <v>1</v>
      </c>
      <c r="P109" t="b">
        <v>0</v>
      </c>
      <c r="Q109" t="s">
        <v>8269</v>
      </c>
      <c r="R109">
        <v>1</v>
      </c>
      <c r="S109">
        <v>25</v>
      </c>
      <c r="T109" t="s">
        <v>8315</v>
      </c>
      <c r="U109" t="s">
        <v>8316</v>
      </c>
    </row>
    <row r="110" spans="1:21" x14ac:dyDescent="0.4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>
        <v>42230.818055555559</v>
      </c>
      <c r="L110">
        <v>42186.01116898148</v>
      </c>
      <c r="M110">
        <v>7</v>
      </c>
      <c r="N110" t="b">
        <v>0</v>
      </c>
      <c r="O110">
        <v>0</v>
      </c>
      <c r="P110" t="b">
        <v>0</v>
      </c>
      <c r="Q110" t="s">
        <v>8269</v>
      </c>
      <c r="R110">
        <v>0</v>
      </c>
      <c r="S110">
        <v>0</v>
      </c>
      <c r="T110" t="s">
        <v>8315</v>
      </c>
      <c r="U110" t="s">
        <v>8316</v>
      </c>
    </row>
    <row r="111" spans="1:21" x14ac:dyDescent="0.4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>
        <v>42109.211111111115</v>
      </c>
      <c r="L111">
        <v>42095.229166666672</v>
      </c>
      <c r="M111">
        <v>4</v>
      </c>
      <c r="N111" t="b">
        <v>0</v>
      </c>
      <c r="O111">
        <v>2</v>
      </c>
      <c r="P111" t="b">
        <v>0</v>
      </c>
      <c r="Q111" t="s">
        <v>8269</v>
      </c>
      <c r="R111">
        <v>0</v>
      </c>
      <c r="S111">
        <v>1.5</v>
      </c>
      <c r="T111" t="s">
        <v>8315</v>
      </c>
      <c r="U111" t="s">
        <v>8316</v>
      </c>
    </row>
    <row r="112" spans="1:21" x14ac:dyDescent="0.4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>
        <v>41938.838888888888</v>
      </c>
      <c r="L112">
        <v>41906.819513888891</v>
      </c>
      <c r="M112">
        <v>9</v>
      </c>
      <c r="N112" t="b">
        <v>0</v>
      </c>
      <c r="O112">
        <v>4</v>
      </c>
      <c r="P112" t="b">
        <v>0</v>
      </c>
      <c r="Q112" t="s">
        <v>8269</v>
      </c>
      <c r="R112">
        <v>15</v>
      </c>
      <c r="S112">
        <v>38.25</v>
      </c>
      <c r="T112" t="s">
        <v>8315</v>
      </c>
      <c r="U112" t="s">
        <v>8316</v>
      </c>
    </row>
    <row r="113" spans="1:21" x14ac:dyDescent="0.4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>
        <v>41849.135370370372</v>
      </c>
      <c r="L113">
        <v>41834.135370370372</v>
      </c>
      <c r="M113">
        <v>7</v>
      </c>
      <c r="N113" t="b">
        <v>0</v>
      </c>
      <c r="O113">
        <v>4</v>
      </c>
      <c r="P113" t="b">
        <v>0</v>
      </c>
      <c r="Q113" t="s">
        <v>8269</v>
      </c>
      <c r="R113">
        <v>9</v>
      </c>
      <c r="S113">
        <v>16.25</v>
      </c>
      <c r="T113" t="s">
        <v>8315</v>
      </c>
      <c r="U113" t="s">
        <v>8316</v>
      </c>
    </row>
    <row r="114" spans="1:21" x14ac:dyDescent="0.4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>
        <v>41893.359282407408</v>
      </c>
      <c r="L114">
        <v>41863.359282407408</v>
      </c>
      <c r="M114">
        <v>8</v>
      </c>
      <c r="N114" t="b">
        <v>0</v>
      </c>
      <c r="O114">
        <v>4</v>
      </c>
      <c r="P114" t="b">
        <v>0</v>
      </c>
      <c r="Q114" t="s">
        <v>8269</v>
      </c>
      <c r="R114">
        <v>0</v>
      </c>
      <c r="S114">
        <v>33.75</v>
      </c>
      <c r="T114" t="s">
        <v>8315</v>
      </c>
      <c r="U114" t="s">
        <v>8316</v>
      </c>
    </row>
    <row r="115" spans="1:21" x14ac:dyDescent="0.4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>
        <v>42254.756909722222</v>
      </c>
      <c r="L115">
        <v>42224.756909722222</v>
      </c>
      <c r="M115">
        <v>8</v>
      </c>
      <c r="N115" t="b">
        <v>0</v>
      </c>
      <c r="O115">
        <v>3</v>
      </c>
      <c r="P115" t="b">
        <v>0</v>
      </c>
      <c r="Q115" t="s">
        <v>8269</v>
      </c>
      <c r="R115">
        <v>3</v>
      </c>
      <c r="S115">
        <v>61.67</v>
      </c>
      <c r="T115" t="s">
        <v>8315</v>
      </c>
      <c r="U115" t="s">
        <v>8316</v>
      </c>
    </row>
    <row r="116" spans="1:21" x14ac:dyDescent="0.4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>
        <v>41969.853900462964</v>
      </c>
      <c r="L116">
        <v>41939.8122337963</v>
      </c>
      <c r="M116">
        <v>10</v>
      </c>
      <c r="N116" t="b">
        <v>0</v>
      </c>
      <c r="O116">
        <v>36</v>
      </c>
      <c r="P116" t="b">
        <v>0</v>
      </c>
      <c r="Q116" t="s">
        <v>8269</v>
      </c>
      <c r="R116">
        <v>37</v>
      </c>
      <c r="S116">
        <v>83.14</v>
      </c>
      <c r="T116" t="s">
        <v>8315</v>
      </c>
      <c r="U116" t="s">
        <v>8316</v>
      </c>
    </row>
    <row r="117" spans="1:21" x14ac:dyDescent="0.4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>
        <v>42119.190972222219</v>
      </c>
      <c r="L117">
        <v>42059.270023148143</v>
      </c>
      <c r="M117">
        <v>2</v>
      </c>
      <c r="N117" t="b">
        <v>0</v>
      </c>
      <c r="O117">
        <v>1</v>
      </c>
      <c r="P117" t="b">
        <v>0</v>
      </c>
      <c r="Q117" t="s">
        <v>8269</v>
      </c>
      <c r="R117">
        <v>0</v>
      </c>
      <c r="S117">
        <v>1</v>
      </c>
      <c r="T117" t="s">
        <v>8315</v>
      </c>
      <c r="U117" t="s">
        <v>8316</v>
      </c>
    </row>
    <row r="118" spans="1:21" x14ac:dyDescent="0.4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>
        <v>42338.252881944441</v>
      </c>
      <c r="L118">
        <v>42308.211215277777</v>
      </c>
      <c r="M118">
        <v>10</v>
      </c>
      <c r="N118" t="b">
        <v>0</v>
      </c>
      <c r="O118">
        <v>7</v>
      </c>
      <c r="P118" t="b">
        <v>0</v>
      </c>
      <c r="Q118" t="s">
        <v>8269</v>
      </c>
      <c r="R118">
        <v>10</v>
      </c>
      <c r="S118">
        <v>142.86000000000001</v>
      </c>
      <c r="T118" t="s">
        <v>8315</v>
      </c>
      <c r="U118" t="s">
        <v>8316</v>
      </c>
    </row>
    <row r="119" spans="1:21" x14ac:dyDescent="0.4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>
        <v>42065.958333333328</v>
      </c>
      <c r="L119">
        <v>42020.768634259264</v>
      </c>
      <c r="M119">
        <v>1</v>
      </c>
      <c r="N119" t="b">
        <v>0</v>
      </c>
      <c r="O119">
        <v>6</v>
      </c>
      <c r="P119" t="b">
        <v>0</v>
      </c>
      <c r="Q119" t="s">
        <v>8269</v>
      </c>
      <c r="R119">
        <v>8</v>
      </c>
      <c r="S119">
        <v>10.17</v>
      </c>
      <c r="T119" t="s">
        <v>8315</v>
      </c>
      <c r="U119" t="s">
        <v>8316</v>
      </c>
    </row>
    <row r="120" spans="1:21" x14ac:dyDescent="0.4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>
        <v>41816.959745370368</v>
      </c>
      <c r="L120">
        <v>41786.959745370368</v>
      </c>
      <c r="M120">
        <v>5</v>
      </c>
      <c r="N120" t="b">
        <v>0</v>
      </c>
      <c r="O120">
        <v>40</v>
      </c>
      <c r="P120" t="b">
        <v>0</v>
      </c>
      <c r="Q120" t="s">
        <v>8269</v>
      </c>
      <c r="R120">
        <v>15</v>
      </c>
      <c r="S120">
        <v>57.25</v>
      </c>
      <c r="T120" t="s">
        <v>8315</v>
      </c>
      <c r="U120" t="s">
        <v>8316</v>
      </c>
    </row>
    <row r="121" spans="1:21" x14ac:dyDescent="0.4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>
        <v>41850.870821759258</v>
      </c>
      <c r="L121">
        <v>41820.870821759258</v>
      </c>
      <c r="M121">
        <v>6</v>
      </c>
      <c r="N121" t="b">
        <v>0</v>
      </c>
      <c r="O121">
        <v>3</v>
      </c>
      <c r="P121" t="b">
        <v>0</v>
      </c>
      <c r="Q121" t="s">
        <v>8269</v>
      </c>
      <c r="R121">
        <v>10</v>
      </c>
      <c r="S121">
        <v>5</v>
      </c>
      <c r="T121" t="s">
        <v>8315</v>
      </c>
      <c r="U121" t="s">
        <v>8316</v>
      </c>
    </row>
    <row r="122" spans="1:21" x14ac:dyDescent="0.4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>
        <v>42293.207638888889</v>
      </c>
      <c r="L122">
        <v>42265.683182870373</v>
      </c>
      <c r="M122">
        <v>9</v>
      </c>
      <c r="N122" t="b">
        <v>0</v>
      </c>
      <c r="O122">
        <v>7</v>
      </c>
      <c r="P122" t="b">
        <v>0</v>
      </c>
      <c r="Q122" t="s">
        <v>8269</v>
      </c>
      <c r="R122">
        <v>13</v>
      </c>
      <c r="S122">
        <v>93</v>
      </c>
      <c r="T122" t="s">
        <v>8315</v>
      </c>
      <c r="U122" t="s">
        <v>8316</v>
      </c>
    </row>
    <row r="123" spans="1:21" x14ac:dyDescent="0.4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>
        <v>42631.827141203699</v>
      </c>
      <c r="L123">
        <v>42601.827141203699</v>
      </c>
      <c r="M123">
        <v>8</v>
      </c>
      <c r="N123" t="b">
        <v>0</v>
      </c>
      <c r="O123">
        <v>14</v>
      </c>
      <c r="P123" t="b">
        <v>0</v>
      </c>
      <c r="Q123" t="s">
        <v>8269</v>
      </c>
      <c r="R123">
        <v>2</v>
      </c>
      <c r="S123">
        <v>32.36</v>
      </c>
      <c r="T123" t="s">
        <v>8315</v>
      </c>
      <c r="U123" t="s">
        <v>8316</v>
      </c>
    </row>
    <row r="124" spans="1:21" x14ac:dyDescent="0.4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>
        <v>42253.151701388888</v>
      </c>
      <c r="L124">
        <v>42228.151701388888</v>
      </c>
      <c r="M124">
        <v>8</v>
      </c>
      <c r="N124" t="b">
        <v>0</v>
      </c>
      <c r="O124">
        <v>0</v>
      </c>
      <c r="P124" t="b">
        <v>0</v>
      </c>
      <c r="Q124" t="s">
        <v>8269</v>
      </c>
      <c r="R124">
        <v>0</v>
      </c>
      <c r="S124">
        <v>0</v>
      </c>
      <c r="T124" t="s">
        <v>8315</v>
      </c>
      <c r="U124" t="s">
        <v>8316</v>
      </c>
    </row>
    <row r="125" spans="1:21" x14ac:dyDescent="0.4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>
        <v>42445.126898148148</v>
      </c>
      <c r="L125">
        <v>42415.168564814812</v>
      </c>
      <c r="M125">
        <v>2</v>
      </c>
      <c r="N125" t="b">
        <v>0</v>
      </c>
      <c r="O125">
        <v>1</v>
      </c>
      <c r="P125" t="b">
        <v>0</v>
      </c>
      <c r="Q125" t="s">
        <v>8269</v>
      </c>
      <c r="R125">
        <v>0</v>
      </c>
      <c r="S125">
        <v>1</v>
      </c>
      <c r="T125" t="s">
        <v>8315</v>
      </c>
      <c r="U125" t="s">
        <v>8316</v>
      </c>
    </row>
    <row r="126" spans="1:21" x14ac:dyDescent="0.4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>
        <v>42568.029861111107</v>
      </c>
      <c r="L126">
        <v>42538.968310185184</v>
      </c>
      <c r="M126">
        <v>6</v>
      </c>
      <c r="N126" t="b">
        <v>0</v>
      </c>
      <c r="O126">
        <v>12</v>
      </c>
      <c r="P126" t="b">
        <v>0</v>
      </c>
      <c r="Q126" t="s">
        <v>8269</v>
      </c>
      <c r="R126">
        <v>16</v>
      </c>
      <c r="S126">
        <v>91.83</v>
      </c>
      <c r="T126" t="s">
        <v>8315</v>
      </c>
      <c r="U126" t="s">
        <v>8316</v>
      </c>
    </row>
    <row r="127" spans="1:21" x14ac:dyDescent="0.4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>
        <v>42278.541666666672</v>
      </c>
      <c r="L127">
        <v>42233.671747685185</v>
      </c>
      <c r="M127">
        <v>8</v>
      </c>
      <c r="N127" t="b">
        <v>0</v>
      </c>
      <c r="O127">
        <v>12</v>
      </c>
      <c r="P127" t="b">
        <v>0</v>
      </c>
      <c r="Q127" t="s">
        <v>8269</v>
      </c>
      <c r="R127">
        <v>11</v>
      </c>
      <c r="S127">
        <v>45.83</v>
      </c>
      <c r="T127" t="s">
        <v>8315</v>
      </c>
      <c r="U127" t="s">
        <v>8316</v>
      </c>
    </row>
    <row r="128" spans="1:21" x14ac:dyDescent="0.4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>
        <v>42705.304629629631</v>
      </c>
      <c r="L128">
        <v>42675.262962962966</v>
      </c>
      <c r="M128">
        <v>11</v>
      </c>
      <c r="N128" t="b">
        <v>0</v>
      </c>
      <c r="O128">
        <v>0</v>
      </c>
      <c r="P128" t="b">
        <v>0</v>
      </c>
      <c r="Q128" t="s">
        <v>8269</v>
      </c>
      <c r="R128">
        <v>0</v>
      </c>
      <c r="S128">
        <v>0</v>
      </c>
      <c r="T128" t="s">
        <v>8315</v>
      </c>
      <c r="U128" t="s">
        <v>8316</v>
      </c>
    </row>
    <row r="129" spans="1:21" x14ac:dyDescent="0.4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>
        <v>42562.631481481483</v>
      </c>
      <c r="L129">
        <v>42534.631481481483</v>
      </c>
      <c r="M129">
        <v>6</v>
      </c>
      <c r="N129" t="b">
        <v>0</v>
      </c>
      <c r="O129">
        <v>10</v>
      </c>
      <c r="P129" t="b">
        <v>0</v>
      </c>
      <c r="Q129" t="s">
        <v>8269</v>
      </c>
      <c r="R129">
        <v>86</v>
      </c>
      <c r="S129">
        <v>248.5</v>
      </c>
      <c r="T129" t="s">
        <v>8315</v>
      </c>
      <c r="U129" t="s">
        <v>8316</v>
      </c>
    </row>
    <row r="130" spans="1:21" x14ac:dyDescent="0.4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>
        <v>42182.905717592599</v>
      </c>
      <c r="L130">
        <v>42151.905717592599</v>
      </c>
      <c r="M130">
        <v>5</v>
      </c>
      <c r="N130" t="b">
        <v>0</v>
      </c>
      <c r="O130">
        <v>5</v>
      </c>
      <c r="P130" t="b">
        <v>0</v>
      </c>
      <c r="Q130" t="s">
        <v>8269</v>
      </c>
      <c r="R130">
        <v>12</v>
      </c>
      <c r="S130">
        <v>79.400000000000006</v>
      </c>
      <c r="T130" t="s">
        <v>8315</v>
      </c>
      <c r="U130" t="s">
        <v>8316</v>
      </c>
    </row>
    <row r="131" spans="1:21" x14ac:dyDescent="0.4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>
        <v>42006.492488425924</v>
      </c>
      <c r="L131">
        <v>41961.492488425924</v>
      </c>
      <c r="M131">
        <v>11</v>
      </c>
      <c r="N131" t="b">
        <v>0</v>
      </c>
      <c r="O131">
        <v>2</v>
      </c>
      <c r="P131" t="b">
        <v>0</v>
      </c>
      <c r="Q131" t="s">
        <v>8269</v>
      </c>
      <c r="R131">
        <v>0</v>
      </c>
      <c r="S131">
        <v>5.5</v>
      </c>
      <c r="T131" t="s">
        <v>8315</v>
      </c>
      <c r="U131" t="s">
        <v>8316</v>
      </c>
    </row>
    <row r="132" spans="1:21" x14ac:dyDescent="0.4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>
        <v>41968.041666666672</v>
      </c>
      <c r="L132">
        <v>41940.587233796294</v>
      </c>
      <c r="M132">
        <v>10</v>
      </c>
      <c r="N132" t="b">
        <v>0</v>
      </c>
      <c r="O132">
        <v>2</v>
      </c>
      <c r="P132" t="b">
        <v>0</v>
      </c>
      <c r="Q132" t="s">
        <v>8269</v>
      </c>
      <c r="R132">
        <v>1</v>
      </c>
      <c r="S132">
        <v>25</v>
      </c>
      <c r="T132" t="s">
        <v>8315</v>
      </c>
      <c r="U132" t="s">
        <v>8316</v>
      </c>
    </row>
    <row r="133" spans="1:21" x14ac:dyDescent="0.4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>
        <v>42171.904097222221</v>
      </c>
      <c r="L133">
        <v>42111.904097222221</v>
      </c>
      <c r="M133">
        <v>4</v>
      </c>
      <c r="N133" t="b">
        <v>0</v>
      </c>
      <c r="O133">
        <v>0</v>
      </c>
      <c r="P133" t="b">
        <v>0</v>
      </c>
      <c r="Q133" t="s">
        <v>8269</v>
      </c>
      <c r="R133">
        <v>0</v>
      </c>
      <c r="S133">
        <v>0</v>
      </c>
      <c r="T133" t="s">
        <v>8315</v>
      </c>
      <c r="U133" t="s">
        <v>8316</v>
      </c>
    </row>
    <row r="134" spans="1:21" x14ac:dyDescent="0.4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>
        <v>42310.701388888891</v>
      </c>
      <c r="L134">
        <v>42279.778564814813</v>
      </c>
      <c r="M134">
        <v>10</v>
      </c>
      <c r="N134" t="b">
        <v>0</v>
      </c>
      <c r="O134">
        <v>13</v>
      </c>
      <c r="P134" t="b">
        <v>0</v>
      </c>
      <c r="Q134" t="s">
        <v>8269</v>
      </c>
      <c r="R134">
        <v>36</v>
      </c>
      <c r="S134">
        <v>137.08000000000001</v>
      </c>
      <c r="T134" t="s">
        <v>8315</v>
      </c>
      <c r="U134" t="s">
        <v>8316</v>
      </c>
    </row>
    <row r="135" spans="1:21" x14ac:dyDescent="0.4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>
        <v>42243.662905092591</v>
      </c>
      <c r="L135">
        <v>42213.662905092591</v>
      </c>
      <c r="M135">
        <v>7</v>
      </c>
      <c r="N135" t="b">
        <v>0</v>
      </c>
      <c r="O135">
        <v>0</v>
      </c>
      <c r="P135" t="b">
        <v>0</v>
      </c>
      <c r="Q135" t="s">
        <v>8269</v>
      </c>
      <c r="R135">
        <v>0</v>
      </c>
      <c r="S135">
        <v>0</v>
      </c>
      <c r="T135" t="s">
        <v>8315</v>
      </c>
      <c r="U135" t="s">
        <v>8316</v>
      </c>
    </row>
    <row r="136" spans="1:21" x14ac:dyDescent="0.4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>
        <v>42139.801712962959</v>
      </c>
      <c r="L136">
        <v>42109.801712962959</v>
      </c>
      <c r="M136">
        <v>4</v>
      </c>
      <c r="N136" t="b">
        <v>0</v>
      </c>
      <c r="O136">
        <v>1</v>
      </c>
      <c r="P136" t="b">
        <v>0</v>
      </c>
      <c r="Q136" t="s">
        <v>8269</v>
      </c>
      <c r="R136">
        <v>0</v>
      </c>
      <c r="S136">
        <v>5</v>
      </c>
      <c r="T136" t="s">
        <v>8315</v>
      </c>
      <c r="U136" t="s">
        <v>8316</v>
      </c>
    </row>
    <row r="137" spans="1:21" x14ac:dyDescent="0.4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>
        <v>42063.333333333328</v>
      </c>
      <c r="L137">
        <v>42031.833587962959</v>
      </c>
      <c r="M137">
        <v>1</v>
      </c>
      <c r="N137" t="b">
        <v>0</v>
      </c>
      <c r="O137">
        <v>5</v>
      </c>
      <c r="P137" t="b">
        <v>0</v>
      </c>
      <c r="Q137" t="s">
        <v>8269</v>
      </c>
      <c r="R137">
        <v>3</v>
      </c>
      <c r="S137">
        <v>39</v>
      </c>
      <c r="T137" t="s">
        <v>8315</v>
      </c>
      <c r="U137" t="s">
        <v>8316</v>
      </c>
    </row>
    <row r="138" spans="1:21" x14ac:dyDescent="0.4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>
        <v>42645.142870370371</v>
      </c>
      <c r="L138">
        <v>42615.142870370371</v>
      </c>
      <c r="M138">
        <v>9</v>
      </c>
      <c r="N138" t="b">
        <v>0</v>
      </c>
      <c r="O138">
        <v>2</v>
      </c>
      <c r="P138" t="b">
        <v>0</v>
      </c>
      <c r="Q138" t="s">
        <v>8269</v>
      </c>
      <c r="R138">
        <v>3</v>
      </c>
      <c r="S138">
        <v>50.5</v>
      </c>
      <c r="T138" t="s">
        <v>8315</v>
      </c>
      <c r="U138" t="s">
        <v>8316</v>
      </c>
    </row>
    <row r="139" spans="1:21" x14ac:dyDescent="0.4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>
        <v>42468.774305555555</v>
      </c>
      <c r="L139">
        <v>42439.702314814815</v>
      </c>
      <c r="M139">
        <v>3</v>
      </c>
      <c r="N139" t="b">
        <v>0</v>
      </c>
      <c r="O139">
        <v>1</v>
      </c>
      <c r="P139" t="b">
        <v>0</v>
      </c>
      <c r="Q139" t="s">
        <v>8269</v>
      </c>
      <c r="R139">
        <v>1</v>
      </c>
      <c r="S139">
        <v>25</v>
      </c>
      <c r="T139" t="s">
        <v>8315</v>
      </c>
      <c r="U139" t="s">
        <v>8316</v>
      </c>
    </row>
    <row r="140" spans="1:21" x14ac:dyDescent="0.4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>
        <v>42303.790393518517</v>
      </c>
      <c r="L140">
        <v>42243.790393518517</v>
      </c>
      <c r="M140">
        <v>8</v>
      </c>
      <c r="N140" t="b">
        <v>0</v>
      </c>
      <c r="O140">
        <v>1</v>
      </c>
      <c r="P140" t="b">
        <v>0</v>
      </c>
      <c r="Q140" t="s">
        <v>8269</v>
      </c>
      <c r="R140">
        <v>0</v>
      </c>
      <c r="S140">
        <v>25</v>
      </c>
      <c r="T140" t="s">
        <v>8315</v>
      </c>
      <c r="U140" t="s">
        <v>8316</v>
      </c>
    </row>
    <row r="141" spans="1:21" x14ac:dyDescent="0.4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>
        <v>42580.978472222225</v>
      </c>
      <c r="L141">
        <v>42550.048449074078</v>
      </c>
      <c r="M141">
        <v>6</v>
      </c>
      <c r="N141" t="b">
        <v>0</v>
      </c>
      <c r="O141">
        <v>0</v>
      </c>
      <c r="P141" t="b">
        <v>0</v>
      </c>
      <c r="Q141" t="s">
        <v>8269</v>
      </c>
      <c r="R141">
        <v>0</v>
      </c>
      <c r="S141">
        <v>0</v>
      </c>
      <c r="T141" t="s">
        <v>8315</v>
      </c>
      <c r="U141" t="s">
        <v>8316</v>
      </c>
    </row>
    <row r="142" spans="1:21" x14ac:dyDescent="0.4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>
        <v>42336.890520833331</v>
      </c>
      <c r="L142">
        <v>42306.848854166667</v>
      </c>
      <c r="M142">
        <v>10</v>
      </c>
      <c r="N142" t="b">
        <v>0</v>
      </c>
      <c r="O142">
        <v>8</v>
      </c>
      <c r="P142" t="b">
        <v>0</v>
      </c>
      <c r="Q142" t="s">
        <v>8269</v>
      </c>
      <c r="R142">
        <v>24</v>
      </c>
      <c r="S142">
        <v>53.13</v>
      </c>
      <c r="T142" t="s">
        <v>8315</v>
      </c>
      <c r="U142" t="s">
        <v>8316</v>
      </c>
    </row>
    <row r="143" spans="1:21" x14ac:dyDescent="0.4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>
        <v>42485.013888888891</v>
      </c>
      <c r="L143">
        <v>42457.932025462964</v>
      </c>
      <c r="M143">
        <v>3</v>
      </c>
      <c r="N143" t="b">
        <v>0</v>
      </c>
      <c r="O143">
        <v>0</v>
      </c>
      <c r="P143" t="b">
        <v>0</v>
      </c>
      <c r="Q143" t="s">
        <v>8269</v>
      </c>
      <c r="R143">
        <v>0</v>
      </c>
      <c r="S143">
        <v>0</v>
      </c>
      <c r="T143" t="s">
        <v>8315</v>
      </c>
      <c r="U143" t="s">
        <v>8316</v>
      </c>
    </row>
    <row r="144" spans="1:21" x14ac:dyDescent="0.4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>
        <v>42559.976319444439</v>
      </c>
      <c r="L144">
        <v>42513.976319444439</v>
      </c>
      <c r="M144">
        <v>5</v>
      </c>
      <c r="N144" t="b">
        <v>0</v>
      </c>
      <c r="O144">
        <v>1</v>
      </c>
      <c r="P144" t="b">
        <v>0</v>
      </c>
      <c r="Q144" t="s">
        <v>8269</v>
      </c>
      <c r="R144">
        <v>0</v>
      </c>
      <c r="S144">
        <v>7</v>
      </c>
      <c r="T144" t="s">
        <v>8315</v>
      </c>
      <c r="U144" t="s">
        <v>8316</v>
      </c>
    </row>
    <row r="145" spans="1:21" x14ac:dyDescent="0.4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>
        <v>41853.583333333336</v>
      </c>
      <c r="L145">
        <v>41816.950370370374</v>
      </c>
      <c r="M145">
        <v>6</v>
      </c>
      <c r="N145" t="b">
        <v>0</v>
      </c>
      <c r="O145">
        <v>16</v>
      </c>
      <c r="P145" t="b">
        <v>0</v>
      </c>
      <c r="Q145" t="s">
        <v>8269</v>
      </c>
      <c r="R145">
        <v>32</v>
      </c>
      <c r="S145">
        <v>40.06</v>
      </c>
      <c r="T145" t="s">
        <v>8315</v>
      </c>
      <c r="U145" t="s">
        <v>8316</v>
      </c>
    </row>
    <row r="146" spans="1:21" x14ac:dyDescent="0.4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>
        <v>41910.788842592592</v>
      </c>
      <c r="L146">
        <v>41880.788842592592</v>
      </c>
      <c r="M146">
        <v>8</v>
      </c>
      <c r="N146" t="b">
        <v>0</v>
      </c>
      <c r="O146">
        <v>12</v>
      </c>
      <c r="P146" t="b">
        <v>0</v>
      </c>
      <c r="Q146" t="s">
        <v>8269</v>
      </c>
      <c r="R146">
        <v>24</v>
      </c>
      <c r="S146">
        <v>24.33</v>
      </c>
      <c r="T146" t="s">
        <v>8315</v>
      </c>
      <c r="U146" t="s">
        <v>8316</v>
      </c>
    </row>
    <row r="147" spans="1:21" x14ac:dyDescent="0.4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>
        <v>42372.845555555556</v>
      </c>
      <c r="L147">
        <v>42342.845555555556</v>
      </c>
      <c r="M147">
        <v>12</v>
      </c>
      <c r="N147" t="b">
        <v>0</v>
      </c>
      <c r="O147">
        <v>4</v>
      </c>
      <c r="P147" t="b">
        <v>0</v>
      </c>
      <c r="Q147" t="s">
        <v>8269</v>
      </c>
      <c r="R147">
        <v>2</v>
      </c>
      <c r="S147">
        <v>11.25</v>
      </c>
      <c r="T147" t="s">
        <v>8315</v>
      </c>
      <c r="U147" t="s">
        <v>8316</v>
      </c>
    </row>
    <row r="148" spans="1:21" x14ac:dyDescent="0.4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>
        <v>42113.680393518516</v>
      </c>
      <c r="L148">
        <v>42053.722060185188</v>
      </c>
      <c r="M148">
        <v>2</v>
      </c>
      <c r="N148" t="b">
        <v>0</v>
      </c>
      <c r="O148">
        <v>3</v>
      </c>
      <c r="P148" t="b">
        <v>0</v>
      </c>
      <c r="Q148" t="s">
        <v>8269</v>
      </c>
      <c r="R148">
        <v>6</v>
      </c>
      <c r="S148">
        <v>42</v>
      </c>
      <c r="T148" t="s">
        <v>8315</v>
      </c>
      <c r="U148" t="s">
        <v>8316</v>
      </c>
    </row>
    <row r="149" spans="1:21" x14ac:dyDescent="0.4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>
        <v>42474.194212962961</v>
      </c>
      <c r="L149">
        <v>42414.235879629632</v>
      </c>
      <c r="M149">
        <v>2</v>
      </c>
      <c r="N149" t="b">
        <v>0</v>
      </c>
      <c r="O149">
        <v>4</v>
      </c>
      <c r="P149" t="b">
        <v>0</v>
      </c>
      <c r="Q149" t="s">
        <v>8269</v>
      </c>
      <c r="R149">
        <v>14</v>
      </c>
      <c r="S149">
        <v>71.25</v>
      </c>
      <c r="T149" t="s">
        <v>8315</v>
      </c>
      <c r="U149" t="s">
        <v>8316</v>
      </c>
    </row>
    <row r="150" spans="1:21" x14ac:dyDescent="0.4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>
        <v>41844.124305555553</v>
      </c>
      <c r="L150">
        <v>41801.711550925924</v>
      </c>
      <c r="M150">
        <v>6</v>
      </c>
      <c r="N150" t="b">
        <v>0</v>
      </c>
      <c r="O150">
        <v>2</v>
      </c>
      <c r="P150" t="b">
        <v>0</v>
      </c>
      <c r="Q150" t="s">
        <v>8269</v>
      </c>
      <c r="R150">
        <v>1</v>
      </c>
      <c r="S150">
        <v>22.5</v>
      </c>
      <c r="T150" t="s">
        <v>8315</v>
      </c>
      <c r="U150" t="s">
        <v>8316</v>
      </c>
    </row>
    <row r="151" spans="1:21" x14ac:dyDescent="0.4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>
        <v>42800.290590277778</v>
      </c>
      <c r="L151">
        <v>42770.290590277778</v>
      </c>
      <c r="M151">
        <v>2</v>
      </c>
      <c r="N151" t="b">
        <v>0</v>
      </c>
      <c r="O151">
        <v>10</v>
      </c>
      <c r="P151" t="b">
        <v>0</v>
      </c>
      <c r="Q151" t="s">
        <v>8269</v>
      </c>
      <c r="R151">
        <v>24</v>
      </c>
      <c r="S151">
        <v>41</v>
      </c>
      <c r="T151" t="s">
        <v>8315</v>
      </c>
      <c r="U151" t="s">
        <v>8316</v>
      </c>
    </row>
    <row r="152" spans="1:21" x14ac:dyDescent="0.4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>
        <v>42512.815659722226</v>
      </c>
      <c r="L152">
        <v>42452.815659722226</v>
      </c>
      <c r="M152">
        <v>3</v>
      </c>
      <c r="N152" t="b">
        <v>0</v>
      </c>
      <c r="O152">
        <v>11</v>
      </c>
      <c r="P152" t="b">
        <v>0</v>
      </c>
      <c r="Q152" t="s">
        <v>8269</v>
      </c>
      <c r="R152">
        <v>11</v>
      </c>
      <c r="S152">
        <v>47.91</v>
      </c>
      <c r="T152" t="s">
        <v>8315</v>
      </c>
      <c r="U152" t="s">
        <v>8316</v>
      </c>
    </row>
    <row r="153" spans="1:21" x14ac:dyDescent="0.4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>
        <v>42611.163194444445</v>
      </c>
      <c r="L153">
        <v>42601.854699074072</v>
      </c>
      <c r="M153">
        <v>8</v>
      </c>
      <c r="N153" t="b">
        <v>0</v>
      </c>
      <c r="O153">
        <v>6</v>
      </c>
      <c r="P153" t="b">
        <v>0</v>
      </c>
      <c r="Q153" t="s">
        <v>8269</v>
      </c>
      <c r="R153">
        <v>7</v>
      </c>
      <c r="S153">
        <v>35.17</v>
      </c>
      <c r="T153" t="s">
        <v>8315</v>
      </c>
      <c r="U153" t="s">
        <v>8316</v>
      </c>
    </row>
    <row r="154" spans="1:21" x14ac:dyDescent="0.4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>
        <v>42477.863553240735</v>
      </c>
      <c r="L154">
        <v>42447.863553240735</v>
      </c>
      <c r="M154">
        <v>3</v>
      </c>
      <c r="N154" t="b">
        <v>0</v>
      </c>
      <c r="O154">
        <v>2</v>
      </c>
      <c r="P154" t="b">
        <v>0</v>
      </c>
      <c r="Q154" t="s">
        <v>8269</v>
      </c>
      <c r="R154">
        <v>0</v>
      </c>
      <c r="S154">
        <v>5.5</v>
      </c>
      <c r="T154" t="s">
        <v>8315</v>
      </c>
      <c r="U154" t="s">
        <v>8316</v>
      </c>
    </row>
    <row r="155" spans="1:21" x14ac:dyDescent="0.4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>
        <v>41841.536180555559</v>
      </c>
      <c r="L155">
        <v>41811.536180555559</v>
      </c>
      <c r="M155">
        <v>6</v>
      </c>
      <c r="N155" t="b">
        <v>0</v>
      </c>
      <c r="O155">
        <v>6</v>
      </c>
      <c r="P155" t="b">
        <v>0</v>
      </c>
      <c r="Q155" t="s">
        <v>8269</v>
      </c>
      <c r="R155">
        <v>1</v>
      </c>
      <c r="S155">
        <v>22.67</v>
      </c>
      <c r="T155" t="s">
        <v>8315</v>
      </c>
      <c r="U155" t="s">
        <v>8316</v>
      </c>
    </row>
    <row r="156" spans="1:21" x14ac:dyDescent="0.4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>
        <v>42041.067523148144</v>
      </c>
      <c r="L156">
        <v>41981.067523148144</v>
      </c>
      <c r="M156">
        <v>12</v>
      </c>
      <c r="N156" t="b">
        <v>0</v>
      </c>
      <c r="O156">
        <v>8</v>
      </c>
      <c r="P156" t="b">
        <v>0</v>
      </c>
      <c r="Q156" t="s">
        <v>8269</v>
      </c>
      <c r="R156">
        <v>21</v>
      </c>
      <c r="S156">
        <v>26.38</v>
      </c>
      <c r="T156" t="s">
        <v>8315</v>
      </c>
      <c r="U156" t="s">
        <v>8316</v>
      </c>
    </row>
    <row r="157" spans="1:21" x14ac:dyDescent="0.4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>
        <v>42499.166666666672</v>
      </c>
      <c r="L157">
        <v>42469.68414351852</v>
      </c>
      <c r="M157">
        <v>4</v>
      </c>
      <c r="N157" t="b">
        <v>0</v>
      </c>
      <c r="O157">
        <v>37</v>
      </c>
      <c r="P157" t="b">
        <v>0</v>
      </c>
      <c r="Q157" t="s">
        <v>8269</v>
      </c>
      <c r="R157">
        <v>78</v>
      </c>
      <c r="S157">
        <v>105.54</v>
      </c>
      <c r="T157" t="s">
        <v>8315</v>
      </c>
      <c r="U157" t="s">
        <v>8316</v>
      </c>
    </row>
    <row r="158" spans="1:21" x14ac:dyDescent="0.4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>
        <v>42564.866875</v>
      </c>
      <c r="L158">
        <v>42534.866875</v>
      </c>
      <c r="M158">
        <v>6</v>
      </c>
      <c r="N158" t="b">
        <v>0</v>
      </c>
      <c r="O158">
        <v>0</v>
      </c>
      <c r="P158" t="b">
        <v>0</v>
      </c>
      <c r="Q158" t="s">
        <v>8269</v>
      </c>
      <c r="R158">
        <v>0</v>
      </c>
      <c r="S158">
        <v>0</v>
      </c>
      <c r="T158" t="s">
        <v>8315</v>
      </c>
      <c r="U158" t="s">
        <v>8316</v>
      </c>
    </row>
    <row r="159" spans="1:21" x14ac:dyDescent="0.4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>
        <v>41852.291666666664</v>
      </c>
      <c r="L159">
        <v>41830.858344907407</v>
      </c>
      <c r="M159">
        <v>7</v>
      </c>
      <c r="N159" t="b">
        <v>0</v>
      </c>
      <c r="O159">
        <v>10</v>
      </c>
      <c r="P159" t="b">
        <v>0</v>
      </c>
      <c r="Q159" t="s">
        <v>8269</v>
      </c>
      <c r="R159">
        <v>48</v>
      </c>
      <c r="S159">
        <v>62</v>
      </c>
      <c r="T159" t="s">
        <v>8315</v>
      </c>
      <c r="U159" t="s">
        <v>8316</v>
      </c>
    </row>
    <row r="160" spans="1:21" x14ac:dyDescent="0.4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>
        <v>42573.788564814815</v>
      </c>
      <c r="L160">
        <v>42543.788564814815</v>
      </c>
      <c r="M160">
        <v>6</v>
      </c>
      <c r="N160" t="b">
        <v>0</v>
      </c>
      <c r="O160">
        <v>6</v>
      </c>
      <c r="P160" t="b">
        <v>0</v>
      </c>
      <c r="Q160" t="s">
        <v>8269</v>
      </c>
      <c r="R160">
        <v>1</v>
      </c>
      <c r="S160">
        <v>217.5</v>
      </c>
      <c r="T160" t="s">
        <v>8315</v>
      </c>
      <c r="U160" t="s">
        <v>8316</v>
      </c>
    </row>
    <row r="161" spans="1:21" x14ac:dyDescent="0.4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>
        <v>42035.642974537041</v>
      </c>
      <c r="L161">
        <v>41975.642974537041</v>
      </c>
      <c r="M161">
        <v>12</v>
      </c>
      <c r="N161" t="b">
        <v>0</v>
      </c>
      <c r="O161">
        <v>8</v>
      </c>
      <c r="P161" t="b">
        <v>0</v>
      </c>
      <c r="Q161" t="s">
        <v>8269</v>
      </c>
      <c r="R161">
        <v>11</v>
      </c>
      <c r="S161">
        <v>26.75</v>
      </c>
      <c r="T161" t="s">
        <v>8315</v>
      </c>
      <c r="U161" t="s">
        <v>8316</v>
      </c>
    </row>
    <row r="162" spans="1:21" x14ac:dyDescent="0.4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>
        <v>41825.598923611113</v>
      </c>
      <c r="L162">
        <v>41795.598923611113</v>
      </c>
      <c r="M162">
        <v>6</v>
      </c>
      <c r="N162" t="b">
        <v>0</v>
      </c>
      <c r="O162">
        <v>7</v>
      </c>
      <c r="P162" t="b">
        <v>0</v>
      </c>
      <c r="Q162" t="s">
        <v>8269</v>
      </c>
      <c r="R162">
        <v>18</v>
      </c>
      <c r="S162">
        <v>64.290000000000006</v>
      </c>
      <c r="T162" t="s">
        <v>8315</v>
      </c>
      <c r="U162" t="s">
        <v>8316</v>
      </c>
    </row>
    <row r="163" spans="1:21" x14ac:dyDescent="0.4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>
        <v>42568.179965277777</v>
      </c>
      <c r="L163">
        <v>42508.179965277777</v>
      </c>
      <c r="M163">
        <v>5</v>
      </c>
      <c r="N163" t="b">
        <v>0</v>
      </c>
      <c r="O163">
        <v>7</v>
      </c>
      <c r="P163" t="b">
        <v>0</v>
      </c>
      <c r="Q163" t="s">
        <v>8269</v>
      </c>
      <c r="R163">
        <v>4</v>
      </c>
      <c r="S163">
        <v>175</v>
      </c>
      <c r="T163" t="s">
        <v>8315</v>
      </c>
      <c r="U163" t="s">
        <v>8316</v>
      </c>
    </row>
    <row r="164" spans="1:21" x14ac:dyDescent="0.4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>
        <v>41779.290972222225</v>
      </c>
      <c r="L164">
        <v>41747.86986111111</v>
      </c>
      <c r="M164">
        <v>4</v>
      </c>
      <c r="N164" t="b">
        <v>0</v>
      </c>
      <c r="O164">
        <v>46</v>
      </c>
      <c r="P164" t="b">
        <v>0</v>
      </c>
      <c r="Q164" t="s">
        <v>8269</v>
      </c>
      <c r="R164">
        <v>35</v>
      </c>
      <c r="S164">
        <v>84.28</v>
      </c>
      <c r="T164" t="s">
        <v>8315</v>
      </c>
      <c r="U164" t="s">
        <v>8316</v>
      </c>
    </row>
    <row r="165" spans="1:21" x14ac:dyDescent="0.4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>
        <v>42420.878472222219</v>
      </c>
      <c r="L165">
        <v>42399.707407407404</v>
      </c>
      <c r="M165">
        <v>1</v>
      </c>
      <c r="N165" t="b">
        <v>0</v>
      </c>
      <c r="O165">
        <v>19</v>
      </c>
      <c r="P165" t="b">
        <v>0</v>
      </c>
      <c r="Q165" t="s">
        <v>8269</v>
      </c>
      <c r="R165">
        <v>32</v>
      </c>
      <c r="S165">
        <v>33.74</v>
      </c>
      <c r="T165" t="s">
        <v>8315</v>
      </c>
      <c r="U165" t="s">
        <v>8316</v>
      </c>
    </row>
    <row r="166" spans="1:21" x14ac:dyDescent="0.4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>
        <v>42245.08116898148</v>
      </c>
      <c r="L166">
        <v>42230.08116898148</v>
      </c>
      <c r="M166">
        <v>8</v>
      </c>
      <c r="N166" t="b">
        <v>0</v>
      </c>
      <c r="O166">
        <v>4</v>
      </c>
      <c r="P166" t="b">
        <v>0</v>
      </c>
      <c r="Q166" t="s">
        <v>8269</v>
      </c>
      <c r="R166">
        <v>2</v>
      </c>
      <c r="S166">
        <v>8</v>
      </c>
      <c r="T166" t="s">
        <v>8315</v>
      </c>
      <c r="U166" t="s">
        <v>8316</v>
      </c>
    </row>
    <row r="167" spans="1:21" x14ac:dyDescent="0.4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>
        <v>42316.791446759264</v>
      </c>
      <c r="L167">
        <v>42286.749780092592</v>
      </c>
      <c r="M167">
        <v>10</v>
      </c>
      <c r="N167" t="b">
        <v>0</v>
      </c>
      <c r="O167">
        <v>0</v>
      </c>
      <c r="P167" t="b">
        <v>0</v>
      </c>
      <c r="Q167" t="s">
        <v>8269</v>
      </c>
      <c r="R167">
        <v>0</v>
      </c>
      <c r="S167">
        <v>0</v>
      </c>
      <c r="T167" t="s">
        <v>8315</v>
      </c>
      <c r="U167" t="s">
        <v>8316</v>
      </c>
    </row>
    <row r="168" spans="1:21" x14ac:dyDescent="0.4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>
        <v>42155.644467592589</v>
      </c>
      <c r="L168">
        <v>42125.644467592589</v>
      </c>
      <c r="M168">
        <v>5</v>
      </c>
      <c r="N168" t="b">
        <v>0</v>
      </c>
      <c r="O168">
        <v>1</v>
      </c>
      <c r="P168" t="b">
        <v>0</v>
      </c>
      <c r="Q168" t="s">
        <v>8269</v>
      </c>
      <c r="R168">
        <v>20</v>
      </c>
      <c r="S168">
        <v>100</v>
      </c>
      <c r="T168" t="s">
        <v>8315</v>
      </c>
      <c r="U168" t="s">
        <v>8316</v>
      </c>
    </row>
    <row r="169" spans="1:21" x14ac:dyDescent="0.4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>
        <v>42349.982164351852</v>
      </c>
      <c r="L169">
        <v>42289.94049768518</v>
      </c>
      <c r="M169">
        <v>10</v>
      </c>
      <c r="N169" t="b">
        <v>0</v>
      </c>
      <c r="O169">
        <v>9</v>
      </c>
      <c r="P169" t="b">
        <v>0</v>
      </c>
      <c r="Q169" t="s">
        <v>8269</v>
      </c>
      <c r="R169">
        <v>5</v>
      </c>
      <c r="S169">
        <v>60.11</v>
      </c>
      <c r="T169" t="s">
        <v>8315</v>
      </c>
      <c r="U169" t="s">
        <v>8316</v>
      </c>
    </row>
    <row r="170" spans="1:21" x14ac:dyDescent="0.4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>
        <v>42137.864722222221</v>
      </c>
      <c r="L170">
        <v>42107.864722222221</v>
      </c>
      <c r="M170">
        <v>4</v>
      </c>
      <c r="N170" t="b">
        <v>0</v>
      </c>
      <c r="O170">
        <v>1</v>
      </c>
      <c r="P170" t="b">
        <v>0</v>
      </c>
      <c r="Q170" t="s">
        <v>8269</v>
      </c>
      <c r="R170">
        <v>0</v>
      </c>
      <c r="S170">
        <v>3</v>
      </c>
      <c r="T170" t="s">
        <v>8315</v>
      </c>
      <c r="U170" t="s">
        <v>8316</v>
      </c>
    </row>
    <row r="171" spans="1:21" x14ac:dyDescent="0.4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>
        <v>41839.389930555553</v>
      </c>
      <c r="L171">
        <v>41809.389930555553</v>
      </c>
      <c r="M171">
        <v>6</v>
      </c>
      <c r="N171" t="b">
        <v>0</v>
      </c>
      <c r="O171">
        <v>1</v>
      </c>
      <c r="P171" t="b">
        <v>0</v>
      </c>
      <c r="Q171" t="s">
        <v>8269</v>
      </c>
      <c r="R171">
        <v>0</v>
      </c>
      <c r="S171">
        <v>5</v>
      </c>
      <c r="T171" t="s">
        <v>8315</v>
      </c>
      <c r="U171" t="s">
        <v>8316</v>
      </c>
    </row>
    <row r="172" spans="1:21" x14ac:dyDescent="0.4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>
        <v>41963.669444444444</v>
      </c>
      <c r="L172">
        <v>41950.26694444444</v>
      </c>
      <c r="M172">
        <v>11</v>
      </c>
      <c r="N172" t="b">
        <v>0</v>
      </c>
      <c r="O172">
        <v>17</v>
      </c>
      <c r="P172" t="b">
        <v>0</v>
      </c>
      <c r="Q172" t="s">
        <v>8269</v>
      </c>
      <c r="R172">
        <v>17</v>
      </c>
      <c r="S172">
        <v>29.24</v>
      </c>
      <c r="T172" t="s">
        <v>8315</v>
      </c>
      <c r="U172" t="s">
        <v>8316</v>
      </c>
    </row>
    <row r="173" spans="1:21" x14ac:dyDescent="0.4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>
        <v>42091.921597222223</v>
      </c>
      <c r="L173">
        <v>42061.963263888887</v>
      </c>
      <c r="M173">
        <v>2</v>
      </c>
      <c r="N173" t="b">
        <v>0</v>
      </c>
      <c r="O173">
        <v>12</v>
      </c>
      <c r="P173" t="b">
        <v>0</v>
      </c>
      <c r="Q173" t="s">
        <v>8269</v>
      </c>
      <c r="R173">
        <v>57</v>
      </c>
      <c r="S173">
        <v>59.58</v>
      </c>
      <c r="T173" t="s">
        <v>8315</v>
      </c>
      <c r="U173" t="s">
        <v>8316</v>
      </c>
    </row>
    <row r="174" spans="1:21" x14ac:dyDescent="0.4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>
        <v>41882.827650462961</v>
      </c>
      <c r="L174">
        <v>41842.828680555554</v>
      </c>
      <c r="M174">
        <v>7</v>
      </c>
      <c r="N174" t="b">
        <v>0</v>
      </c>
      <c r="O174">
        <v>14</v>
      </c>
      <c r="P174" t="b">
        <v>0</v>
      </c>
      <c r="Q174" t="s">
        <v>8269</v>
      </c>
      <c r="R174">
        <v>17</v>
      </c>
      <c r="S174">
        <v>82.57</v>
      </c>
      <c r="T174" t="s">
        <v>8315</v>
      </c>
      <c r="U174" t="s">
        <v>8316</v>
      </c>
    </row>
    <row r="175" spans="1:21" x14ac:dyDescent="0.4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>
        <v>42497.603680555556</v>
      </c>
      <c r="L175">
        <v>42437.64534722222</v>
      </c>
      <c r="M175">
        <v>3</v>
      </c>
      <c r="N175" t="b">
        <v>0</v>
      </c>
      <c r="O175">
        <v>1</v>
      </c>
      <c r="P175" t="b">
        <v>0</v>
      </c>
      <c r="Q175" t="s">
        <v>8269</v>
      </c>
      <c r="R175">
        <v>0</v>
      </c>
      <c r="S175">
        <v>10</v>
      </c>
      <c r="T175" t="s">
        <v>8315</v>
      </c>
      <c r="U175" t="s">
        <v>8316</v>
      </c>
    </row>
    <row r="176" spans="1:21" x14ac:dyDescent="0.4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>
        <v>41909.043530092589</v>
      </c>
      <c r="L176">
        <v>41879.043530092589</v>
      </c>
      <c r="M176">
        <v>8</v>
      </c>
      <c r="N176" t="b">
        <v>0</v>
      </c>
      <c r="O176">
        <v>4</v>
      </c>
      <c r="P176" t="b">
        <v>0</v>
      </c>
      <c r="Q176" t="s">
        <v>8269</v>
      </c>
      <c r="R176">
        <v>2</v>
      </c>
      <c r="S176">
        <v>5.75</v>
      </c>
      <c r="T176" t="s">
        <v>8315</v>
      </c>
      <c r="U176" t="s">
        <v>8316</v>
      </c>
    </row>
    <row r="177" spans="1:21" x14ac:dyDescent="0.4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>
        <v>42050.587349537032</v>
      </c>
      <c r="L177">
        <v>42020.587349537032</v>
      </c>
      <c r="M177">
        <v>1</v>
      </c>
      <c r="N177" t="b">
        <v>0</v>
      </c>
      <c r="O177">
        <v>2</v>
      </c>
      <c r="P177" t="b">
        <v>0</v>
      </c>
      <c r="Q177" t="s">
        <v>8269</v>
      </c>
      <c r="R177">
        <v>10</v>
      </c>
      <c r="S177">
        <v>100.5</v>
      </c>
      <c r="T177" t="s">
        <v>8315</v>
      </c>
      <c r="U177" t="s">
        <v>8316</v>
      </c>
    </row>
    <row r="178" spans="1:21" x14ac:dyDescent="0.4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>
        <v>41920.16269675926</v>
      </c>
      <c r="L178">
        <v>41890.16269675926</v>
      </c>
      <c r="M178">
        <v>9</v>
      </c>
      <c r="N178" t="b">
        <v>0</v>
      </c>
      <c r="O178">
        <v>1</v>
      </c>
      <c r="P178" t="b">
        <v>0</v>
      </c>
      <c r="Q178" t="s">
        <v>8269</v>
      </c>
      <c r="R178">
        <v>0</v>
      </c>
      <c r="S178">
        <v>1</v>
      </c>
      <c r="T178" t="s">
        <v>8315</v>
      </c>
      <c r="U178" t="s">
        <v>8316</v>
      </c>
    </row>
    <row r="179" spans="1:21" x14ac:dyDescent="0.4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>
        <v>41932.807696759257</v>
      </c>
      <c r="L179">
        <v>41872.807696759257</v>
      </c>
      <c r="M179">
        <v>8</v>
      </c>
      <c r="N179" t="b">
        <v>0</v>
      </c>
      <c r="O179">
        <v>2</v>
      </c>
      <c r="P179" t="b">
        <v>0</v>
      </c>
      <c r="Q179" t="s">
        <v>8269</v>
      </c>
      <c r="R179">
        <v>1</v>
      </c>
      <c r="S179">
        <v>20</v>
      </c>
      <c r="T179" t="s">
        <v>8315</v>
      </c>
      <c r="U179" t="s">
        <v>8316</v>
      </c>
    </row>
    <row r="180" spans="1:21" x14ac:dyDescent="0.4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>
        <v>42416.772997685184</v>
      </c>
      <c r="L180">
        <v>42391.772997685184</v>
      </c>
      <c r="M180">
        <v>1</v>
      </c>
      <c r="N180" t="b">
        <v>0</v>
      </c>
      <c r="O180">
        <v>1</v>
      </c>
      <c r="P180" t="b">
        <v>0</v>
      </c>
      <c r="Q180" t="s">
        <v>8269</v>
      </c>
      <c r="R180">
        <v>0</v>
      </c>
      <c r="S180">
        <v>2</v>
      </c>
      <c r="T180" t="s">
        <v>8315</v>
      </c>
      <c r="U180" t="s">
        <v>8316</v>
      </c>
    </row>
    <row r="181" spans="1:21" x14ac:dyDescent="0.4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>
        <v>41877.686111111114</v>
      </c>
      <c r="L181">
        <v>41848.772928240738</v>
      </c>
      <c r="M181">
        <v>7</v>
      </c>
      <c r="N181" t="b">
        <v>0</v>
      </c>
      <c r="O181">
        <v>1</v>
      </c>
      <c r="P181" t="b">
        <v>0</v>
      </c>
      <c r="Q181" t="s">
        <v>8269</v>
      </c>
      <c r="R181">
        <v>0</v>
      </c>
      <c r="S181">
        <v>5</v>
      </c>
      <c r="T181" t="s">
        <v>8315</v>
      </c>
      <c r="U181" t="s">
        <v>8316</v>
      </c>
    </row>
    <row r="182" spans="1:21" x14ac:dyDescent="0.4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>
        <v>41938.770439814813</v>
      </c>
      <c r="L182">
        <v>41921.770439814813</v>
      </c>
      <c r="M182">
        <v>10</v>
      </c>
      <c r="N182" t="b">
        <v>0</v>
      </c>
      <c r="O182">
        <v>38</v>
      </c>
      <c r="P182" t="b">
        <v>0</v>
      </c>
      <c r="Q182" t="s">
        <v>8269</v>
      </c>
      <c r="R182">
        <v>24</v>
      </c>
      <c r="S182">
        <v>45.84</v>
      </c>
      <c r="T182" t="s">
        <v>8315</v>
      </c>
      <c r="U182" t="s">
        <v>8316</v>
      </c>
    </row>
    <row r="183" spans="1:21" x14ac:dyDescent="0.4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>
        <v>42051.301192129627</v>
      </c>
      <c r="L183">
        <v>42021.301192129627</v>
      </c>
      <c r="M183">
        <v>1</v>
      </c>
      <c r="N183" t="b">
        <v>0</v>
      </c>
      <c r="O183">
        <v>2</v>
      </c>
      <c r="P183" t="b">
        <v>0</v>
      </c>
      <c r="Q183" t="s">
        <v>8269</v>
      </c>
      <c r="R183">
        <v>1</v>
      </c>
      <c r="S183">
        <v>13</v>
      </c>
      <c r="T183" t="s">
        <v>8315</v>
      </c>
      <c r="U183" t="s">
        <v>8316</v>
      </c>
    </row>
    <row r="184" spans="1:21" x14ac:dyDescent="0.4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>
        <v>42434.246168981481</v>
      </c>
      <c r="L184">
        <v>42419.246168981481</v>
      </c>
      <c r="M184">
        <v>2</v>
      </c>
      <c r="N184" t="b">
        <v>0</v>
      </c>
      <c r="O184">
        <v>0</v>
      </c>
      <c r="P184" t="b">
        <v>0</v>
      </c>
      <c r="Q184" t="s">
        <v>8269</v>
      </c>
      <c r="R184">
        <v>0</v>
      </c>
      <c r="S184">
        <v>0</v>
      </c>
      <c r="T184" t="s">
        <v>8315</v>
      </c>
      <c r="U184" t="s">
        <v>8316</v>
      </c>
    </row>
    <row r="185" spans="1:21" x14ac:dyDescent="0.4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>
        <v>42204.780821759254</v>
      </c>
      <c r="L185">
        <v>42174.780821759254</v>
      </c>
      <c r="M185">
        <v>6</v>
      </c>
      <c r="N185" t="b">
        <v>0</v>
      </c>
      <c r="O185">
        <v>1</v>
      </c>
      <c r="P185" t="b">
        <v>0</v>
      </c>
      <c r="Q185" t="s">
        <v>8269</v>
      </c>
      <c r="R185">
        <v>0</v>
      </c>
      <c r="S185">
        <v>1</v>
      </c>
      <c r="T185" t="s">
        <v>8315</v>
      </c>
      <c r="U185" t="s">
        <v>8316</v>
      </c>
    </row>
    <row r="186" spans="1:21" x14ac:dyDescent="0.4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>
        <v>41886.672152777777</v>
      </c>
      <c r="L186">
        <v>41856.672152777777</v>
      </c>
      <c r="M186">
        <v>8</v>
      </c>
      <c r="N186" t="b">
        <v>0</v>
      </c>
      <c r="O186">
        <v>2</v>
      </c>
      <c r="P186" t="b">
        <v>0</v>
      </c>
      <c r="Q186" t="s">
        <v>8269</v>
      </c>
      <c r="R186">
        <v>1</v>
      </c>
      <c r="S186">
        <v>52.5</v>
      </c>
      <c r="T186" t="s">
        <v>8315</v>
      </c>
      <c r="U186" t="s">
        <v>8316</v>
      </c>
    </row>
    <row r="187" spans="1:21" x14ac:dyDescent="0.4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>
        <v>42475.686111111107</v>
      </c>
      <c r="L187">
        <v>42417.675879629634</v>
      </c>
      <c r="M187">
        <v>2</v>
      </c>
      <c r="N187" t="b">
        <v>0</v>
      </c>
      <c r="O187">
        <v>4</v>
      </c>
      <c r="P187" t="b">
        <v>0</v>
      </c>
      <c r="Q187" t="s">
        <v>8269</v>
      </c>
      <c r="R187">
        <v>1</v>
      </c>
      <c r="S187">
        <v>7.25</v>
      </c>
      <c r="T187" t="s">
        <v>8315</v>
      </c>
      <c r="U187" t="s">
        <v>8316</v>
      </c>
    </row>
    <row r="188" spans="1:21" x14ac:dyDescent="0.4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>
        <v>42087.149293981478</v>
      </c>
      <c r="L188">
        <v>42057.190960648149</v>
      </c>
      <c r="M188">
        <v>2</v>
      </c>
      <c r="N188" t="b">
        <v>0</v>
      </c>
      <c r="O188">
        <v>3</v>
      </c>
      <c r="P188" t="b">
        <v>0</v>
      </c>
      <c r="Q188" t="s">
        <v>8269</v>
      </c>
      <c r="R188">
        <v>17</v>
      </c>
      <c r="S188">
        <v>33.33</v>
      </c>
      <c r="T188" t="s">
        <v>8315</v>
      </c>
      <c r="U188" t="s">
        <v>8316</v>
      </c>
    </row>
    <row r="189" spans="1:21" x14ac:dyDescent="0.4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>
        <v>41938.911550925928</v>
      </c>
      <c r="L189">
        <v>41878.911550925928</v>
      </c>
      <c r="M189">
        <v>8</v>
      </c>
      <c r="N189" t="b">
        <v>0</v>
      </c>
      <c r="O189">
        <v>2</v>
      </c>
      <c r="P189" t="b">
        <v>0</v>
      </c>
      <c r="Q189" t="s">
        <v>8269</v>
      </c>
      <c r="R189">
        <v>1</v>
      </c>
      <c r="S189">
        <v>62.5</v>
      </c>
      <c r="T189" t="s">
        <v>8315</v>
      </c>
      <c r="U189" t="s">
        <v>8316</v>
      </c>
    </row>
    <row r="190" spans="1:21" x14ac:dyDescent="0.4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>
        <v>42036.120833333334</v>
      </c>
      <c r="L190">
        <v>41990.584108796291</v>
      </c>
      <c r="M190">
        <v>12</v>
      </c>
      <c r="N190" t="b">
        <v>0</v>
      </c>
      <c r="O190">
        <v>197</v>
      </c>
      <c r="P190" t="b">
        <v>0</v>
      </c>
      <c r="Q190" t="s">
        <v>8269</v>
      </c>
      <c r="R190">
        <v>70</v>
      </c>
      <c r="S190">
        <v>63.56</v>
      </c>
      <c r="T190" t="s">
        <v>8315</v>
      </c>
      <c r="U190" t="s">
        <v>8316</v>
      </c>
    </row>
    <row r="191" spans="1:21" x14ac:dyDescent="0.4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>
        <v>42453.957905092597</v>
      </c>
      <c r="L191">
        <v>42408.999571759254</v>
      </c>
      <c r="M191">
        <v>2</v>
      </c>
      <c r="N191" t="b">
        <v>0</v>
      </c>
      <c r="O191">
        <v>0</v>
      </c>
      <c r="P191" t="b">
        <v>0</v>
      </c>
      <c r="Q191" t="s">
        <v>8269</v>
      </c>
      <c r="R191">
        <v>0</v>
      </c>
      <c r="S191">
        <v>0</v>
      </c>
      <c r="T191" t="s">
        <v>8315</v>
      </c>
      <c r="U191" t="s">
        <v>8316</v>
      </c>
    </row>
    <row r="192" spans="1:21" x14ac:dyDescent="0.4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>
        <v>42247.670104166667</v>
      </c>
      <c r="L192">
        <v>42217.670104166667</v>
      </c>
      <c r="M192">
        <v>8</v>
      </c>
      <c r="N192" t="b">
        <v>0</v>
      </c>
      <c r="O192">
        <v>1</v>
      </c>
      <c r="P192" t="b">
        <v>0</v>
      </c>
      <c r="Q192" t="s">
        <v>8269</v>
      </c>
      <c r="R192">
        <v>1</v>
      </c>
      <c r="S192">
        <v>10</v>
      </c>
      <c r="T192" t="s">
        <v>8315</v>
      </c>
      <c r="U192" t="s">
        <v>8316</v>
      </c>
    </row>
    <row r="193" spans="1:21" x14ac:dyDescent="0.4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>
        <v>42342.697210648148</v>
      </c>
      <c r="L193">
        <v>42282.655543981484</v>
      </c>
      <c r="M193">
        <v>10</v>
      </c>
      <c r="N193" t="b">
        <v>0</v>
      </c>
      <c r="O193">
        <v>0</v>
      </c>
      <c r="P193" t="b">
        <v>0</v>
      </c>
      <c r="Q193" t="s">
        <v>8269</v>
      </c>
      <c r="R193">
        <v>0</v>
      </c>
      <c r="S193">
        <v>0</v>
      </c>
      <c r="T193" t="s">
        <v>8315</v>
      </c>
      <c r="U193" t="s">
        <v>8316</v>
      </c>
    </row>
    <row r="194" spans="1:21" x14ac:dyDescent="0.4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>
        <v>42789.041666666672</v>
      </c>
      <c r="L194">
        <v>42768.97084490741</v>
      </c>
      <c r="M194">
        <v>2</v>
      </c>
      <c r="N194" t="b">
        <v>0</v>
      </c>
      <c r="O194">
        <v>7</v>
      </c>
      <c r="P194" t="b">
        <v>0</v>
      </c>
      <c r="Q194" t="s">
        <v>8269</v>
      </c>
      <c r="R194">
        <v>7</v>
      </c>
      <c r="S194">
        <v>30.71</v>
      </c>
      <c r="T194" t="s">
        <v>8315</v>
      </c>
      <c r="U194" t="s">
        <v>8316</v>
      </c>
    </row>
    <row r="195" spans="1:21" x14ac:dyDescent="0.4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>
        <v>41795.938657407409</v>
      </c>
      <c r="L195">
        <v>41765.938657407409</v>
      </c>
      <c r="M195">
        <v>5</v>
      </c>
      <c r="N195" t="b">
        <v>0</v>
      </c>
      <c r="O195">
        <v>11</v>
      </c>
      <c r="P195" t="b">
        <v>0</v>
      </c>
      <c r="Q195" t="s">
        <v>8269</v>
      </c>
      <c r="R195">
        <v>28</v>
      </c>
      <c r="S195">
        <v>51</v>
      </c>
      <c r="T195" t="s">
        <v>8315</v>
      </c>
      <c r="U195" t="s">
        <v>8316</v>
      </c>
    </row>
    <row r="196" spans="1:21" x14ac:dyDescent="0.4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>
        <v>42352.025115740747</v>
      </c>
      <c r="L196">
        <v>42322.025115740747</v>
      </c>
      <c r="M196">
        <v>11</v>
      </c>
      <c r="N196" t="b">
        <v>0</v>
      </c>
      <c r="O196">
        <v>0</v>
      </c>
      <c r="P196" t="b">
        <v>0</v>
      </c>
      <c r="Q196" t="s">
        <v>8269</v>
      </c>
      <c r="R196">
        <v>0</v>
      </c>
      <c r="S196">
        <v>0</v>
      </c>
      <c r="T196" t="s">
        <v>8315</v>
      </c>
      <c r="U196" t="s">
        <v>8316</v>
      </c>
    </row>
    <row r="197" spans="1:21" x14ac:dyDescent="0.4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>
        <v>42403.784027777772</v>
      </c>
      <c r="L197">
        <v>42374.655081018514</v>
      </c>
      <c r="M197">
        <v>1</v>
      </c>
      <c r="N197" t="b">
        <v>0</v>
      </c>
      <c r="O197">
        <v>6</v>
      </c>
      <c r="P197" t="b">
        <v>0</v>
      </c>
      <c r="Q197" t="s">
        <v>8269</v>
      </c>
      <c r="R197">
        <v>16</v>
      </c>
      <c r="S197">
        <v>66.67</v>
      </c>
      <c r="T197" t="s">
        <v>8315</v>
      </c>
      <c r="U197" t="s">
        <v>8316</v>
      </c>
    </row>
    <row r="198" spans="1:21" x14ac:dyDescent="0.4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>
        <v>41991.626898148148</v>
      </c>
      <c r="L198">
        <v>41941.585231481484</v>
      </c>
      <c r="M198">
        <v>10</v>
      </c>
      <c r="N198" t="b">
        <v>0</v>
      </c>
      <c r="O198">
        <v>0</v>
      </c>
      <c r="P198" t="b">
        <v>0</v>
      </c>
      <c r="Q198" t="s">
        <v>8269</v>
      </c>
      <c r="R198">
        <v>0</v>
      </c>
      <c r="S198">
        <v>0</v>
      </c>
      <c r="T198" t="s">
        <v>8315</v>
      </c>
      <c r="U198" t="s">
        <v>8316</v>
      </c>
    </row>
    <row r="199" spans="1:21" x14ac:dyDescent="0.4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>
        <v>42353.85087962963</v>
      </c>
      <c r="L199">
        <v>42293.809212962966</v>
      </c>
      <c r="M199">
        <v>10</v>
      </c>
      <c r="N199" t="b">
        <v>0</v>
      </c>
      <c r="O199">
        <v>7</v>
      </c>
      <c r="P199" t="b">
        <v>0</v>
      </c>
      <c r="Q199" t="s">
        <v>8269</v>
      </c>
      <c r="R199">
        <v>7</v>
      </c>
      <c r="S199">
        <v>59</v>
      </c>
      <c r="T199" t="s">
        <v>8315</v>
      </c>
      <c r="U199" t="s">
        <v>8316</v>
      </c>
    </row>
    <row r="200" spans="1:21" x14ac:dyDescent="0.4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>
        <v>42097.905671296292</v>
      </c>
      <c r="L200">
        <v>42067.947337962964</v>
      </c>
      <c r="M200">
        <v>3</v>
      </c>
      <c r="N200" t="b">
        <v>0</v>
      </c>
      <c r="O200">
        <v>2</v>
      </c>
      <c r="P200" t="b">
        <v>0</v>
      </c>
      <c r="Q200" t="s">
        <v>8269</v>
      </c>
      <c r="R200">
        <v>1</v>
      </c>
      <c r="S200">
        <v>100</v>
      </c>
      <c r="T200" t="s">
        <v>8315</v>
      </c>
      <c r="U200" t="s">
        <v>8316</v>
      </c>
    </row>
    <row r="201" spans="1:21" x14ac:dyDescent="0.4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>
        <v>41933.882951388885</v>
      </c>
      <c r="L201">
        <v>41903.882951388885</v>
      </c>
      <c r="M201">
        <v>9</v>
      </c>
      <c r="N201" t="b">
        <v>0</v>
      </c>
      <c r="O201">
        <v>25</v>
      </c>
      <c r="P201" t="b">
        <v>0</v>
      </c>
      <c r="Q201" t="s">
        <v>8269</v>
      </c>
      <c r="R201">
        <v>37</v>
      </c>
      <c r="S201">
        <v>147.4</v>
      </c>
      <c r="T201" t="s">
        <v>8315</v>
      </c>
      <c r="U201" t="s">
        <v>8316</v>
      </c>
    </row>
    <row r="202" spans="1:21" x14ac:dyDescent="0.4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>
        <v>41821.9375</v>
      </c>
      <c r="L202">
        <v>41804.937083333331</v>
      </c>
      <c r="M202">
        <v>6</v>
      </c>
      <c r="N202" t="b">
        <v>0</v>
      </c>
      <c r="O202">
        <v>17</v>
      </c>
      <c r="P202" t="b">
        <v>0</v>
      </c>
      <c r="Q202" t="s">
        <v>8269</v>
      </c>
      <c r="R202">
        <v>47</v>
      </c>
      <c r="S202">
        <v>166.06</v>
      </c>
      <c r="T202" t="s">
        <v>8315</v>
      </c>
      <c r="U202" t="s">
        <v>8316</v>
      </c>
    </row>
    <row r="203" spans="1:21" x14ac:dyDescent="0.4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>
        <v>42514.600694444445</v>
      </c>
      <c r="L203">
        <v>42497.070775462969</v>
      </c>
      <c r="M203">
        <v>5</v>
      </c>
      <c r="N203" t="b">
        <v>0</v>
      </c>
      <c r="O203">
        <v>2</v>
      </c>
      <c r="P203" t="b">
        <v>0</v>
      </c>
      <c r="Q203" t="s">
        <v>8269</v>
      </c>
      <c r="R203">
        <v>11</v>
      </c>
      <c r="S203">
        <v>40</v>
      </c>
      <c r="T203" t="s">
        <v>8315</v>
      </c>
      <c r="U203" t="s">
        <v>8316</v>
      </c>
    </row>
    <row r="204" spans="1:21" x14ac:dyDescent="0.4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>
        <v>41929.798726851855</v>
      </c>
      <c r="L204">
        <v>41869.798726851855</v>
      </c>
      <c r="M204">
        <v>8</v>
      </c>
      <c r="N204" t="b">
        <v>0</v>
      </c>
      <c r="O204">
        <v>4</v>
      </c>
      <c r="P204" t="b">
        <v>0</v>
      </c>
      <c r="Q204" t="s">
        <v>8269</v>
      </c>
      <c r="R204">
        <v>12</v>
      </c>
      <c r="S204">
        <v>75.25</v>
      </c>
      <c r="T204" t="s">
        <v>8315</v>
      </c>
      <c r="U204" t="s">
        <v>8316</v>
      </c>
    </row>
    <row r="205" spans="1:21" x14ac:dyDescent="0.4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>
        <v>42339.249305555553</v>
      </c>
      <c r="L205">
        <v>42305.670914351853</v>
      </c>
      <c r="M205">
        <v>10</v>
      </c>
      <c r="N205" t="b">
        <v>0</v>
      </c>
      <c r="O205">
        <v>5</v>
      </c>
      <c r="P205" t="b">
        <v>0</v>
      </c>
      <c r="Q205" t="s">
        <v>8269</v>
      </c>
      <c r="R205">
        <v>60</v>
      </c>
      <c r="S205">
        <v>60</v>
      </c>
      <c r="T205" t="s">
        <v>8315</v>
      </c>
      <c r="U205" t="s">
        <v>8316</v>
      </c>
    </row>
    <row r="206" spans="1:21" x14ac:dyDescent="0.4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>
        <v>42203.125</v>
      </c>
      <c r="L206">
        <v>42144.231527777782</v>
      </c>
      <c r="M206">
        <v>5</v>
      </c>
      <c r="N206" t="b">
        <v>0</v>
      </c>
      <c r="O206">
        <v>2</v>
      </c>
      <c r="P206" t="b">
        <v>0</v>
      </c>
      <c r="Q206" t="s">
        <v>8269</v>
      </c>
      <c r="R206">
        <v>31</v>
      </c>
      <c r="S206">
        <v>1250</v>
      </c>
      <c r="T206" t="s">
        <v>8315</v>
      </c>
      <c r="U206" t="s">
        <v>8316</v>
      </c>
    </row>
    <row r="207" spans="1:21" x14ac:dyDescent="0.4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>
        <v>42024.802777777775</v>
      </c>
      <c r="L207">
        <v>41995.084074074075</v>
      </c>
      <c r="M207">
        <v>12</v>
      </c>
      <c r="N207" t="b">
        <v>0</v>
      </c>
      <c r="O207">
        <v>3</v>
      </c>
      <c r="P207" t="b">
        <v>0</v>
      </c>
      <c r="Q207" t="s">
        <v>8269</v>
      </c>
      <c r="R207">
        <v>0</v>
      </c>
      <c r="S207">
        <v>7</v>
      </c>
      <c r="T207" t="s">
        <v>8315</v>
      </c>
      <c r="U207" t="s">
        <v>8316</v>
      </c>
    </row>
    <row r="208" spans="1:21" x14ac:dyDescent="0.4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>
        <v>42104.208333333328</v>
      </c>
      <c r="L208">
        <v>42074.219699074078</v>
      </c>
      <c r="M208">
        <v>3</v>
      </c>
      <c r="N208" t="b">
        <v>0</v>
      </c>
      <c r="O208">
        <v>4</v>
      </c>
      <c r="P208" t="b">
        <v>0</v>
      </c>
      <c r="Q208" t="s">
        <v>8269</v>
      </c>
      <c r="R208">
        <v>38</v>
      </c>
      <c r="S208">
        <v>56.25</v>
      </c>
      <c r="T208" t="s">
        <v>8315</v>
      </c>
      <c r="U208" t="s">
        <v>8316</v>
      </c>
    </row>
    <row r="209" spans="1:21" x14ac:dyDescent="0.4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>
        <v>41934.650578703702</v>
      </c>
      <c r="L209">
        <v>41904.650578703702</v>
      </c>
      <c r="M209">
        <v>9</v>
      </c>
      <c r="N209" t="b">
        <v>0</v>
      </c>
      <c r="O209">
        <v>12</v>
      </c>
      <c r="P209" t="b">
        <v>0</v>
      </c>
      <c r="Q209" t="s">
        <v>8269</v>
      </c>
      <c r="R209">
        <v>8</v>
      </c>
      <c r="S209">
        <v>38.33</v>
      </c>
      <c r="T209" t="s">
        <v>8315</v>
      </c>
      <c r="U209" t="s">
        <v>8316</v>
      </c>
    </row>
    <row r="210" spans="1:21" x14ac:dyDescent="0.4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>
        <v>42015.041666666672</v>
      </c>
      <c r="L210">
        <v>41991.022488425922</v>
      </c>
      <c r="M210">
        <v>12</v>
      </c>
      <c r="N210" t="b">
        <v>0</v>
      </c>
      <c r="O210">
        <v>4</v>
      </c>
      <c r="P210" t="b">
        <v>0</v>
      </c>
      <c r="Q210" t="s">
        <v>8269</v>
      </c>
      <c r="R210">
        <v>2</v>
      </c>
      <c r="S210">
        <v>27.5</v>
      </c>
      <c r="T210" t="s">
        <v>8315</v>
      </c>
      <c r="U210" t="s">
        <v>8316</v>
      </c>
    </row>
    <row r="211" spans="1:21" x14ac:dyDescent="0.4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>
        <v>42199.958506944444</v>
      </c>
      <c r="L211">
        <v>42169.958506944444</v>
      </c>
      <c r="M211">
        <v>6</v>
      </c>
      <c r="N211" t="b">
        <v>0</v>
      </c>
      <c r="O211">
        <v>1</v>
      </c>
      <c r="P211" t="b">
        <v>0</v>
      </c>
      <c r="Q211" t="s">
        <v>8269</v>
      </c>
      <c r="R211">
        <v>0</v>
      </c>
      <c r="S211">
        <v>16</v>
      </c>
      <c r="T211" t="s">
        <v>8315</v>
      </c>
      <c r="U211" t="s">
        <v>8316</v>
      </c>
    </row>
    <row r="212" spans="1:21" x14ac:dyDescent="0.4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>
        <v>41935.636469907404</v>
      </c>
      <c r="L212">
        <v>41905.636469907404</v>
      </c>
      <c r="M212">
        <v>9</v>
      </c>
      <c r="N212" t="b">
        <v>0</v>
      </c>
      <c r="O212">
        <v>1</v>
      </c>
      <c r="P212" t="b">
        <v>0</v>
      </c>
      <c r="Q212" t="s">
        <v>8269</v>
      </c>
      <c r="R212">
        <v>0</v>
      </c>
      <c r="S212">
        <v>1</v>
      </c>
      <c r="T212" t="s">
        <v>8315</v>
      </c>
      <c r="U212" t="s">
        <v>8316</v>
      </c>
    </row>
    <row r="213" spans="1:21" x14ac:dyDescent="0.4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>
        <v>41768.286805555559</v>
      </c>
      <c r="L213">
        <v>41761.810150462967</v>
      </c>
      <c r="M213">
        <v>5</v>
      </c>
      <c r="N213" t="b">
        <v>0</v>
      </c>
      <c r="O213">
        <v>0</v>
      </c>
      <c r="P213" t="b">
        <v>0</v>
      </c>
      <c r="Q213" t="s">
        <v>8269</v>
      </c>
      <c r="R213">
        <v>0</v>
      </c>
      <c r="S213">
        <v>0</v>
      </c>
      <c r="T213" t="s">
        <v>8315</v>
      </c>
      <c r="U213" t="s">
        <v>8316</v>
      </c>
    </row>
    <row r="214" spans="1:21" x14ac:dyDescent="0.4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>
        <v>41925.878657407404</v>
      </c>
      <c r="L214">
        <v>41865.878657407404</v>
      </c>
      <c r="M214">
        <v>8</v>
      </c>
      <c r="N214" t="b">
        <v>0</v>
      </c>
      <c r="O214">
        <v>13</v>
      </c>
      <c r="P214" t="b">
        <v>0</v>
      </c>
      <c r="Q214" t="s">
        <v>8269</v>
      </c>
      <c r="R214">
        <v>38</v>
      </c>
      <c r="S214">
        <v>86.62</v>
      </c>
      <c r="T214" t="s">
        <v>8315</v>
      </c>
      <c r="U214" t="s">
        <v>8316</v>
      </c>
    </row>
    <row r="215" spans="1:21" x14ac:dyDescent="0.4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>
        <v>42644.166666666672</v>
      </c>
      <c r="L215">
        <v>42613.841261574074</v>
      </c>
      <c r="M215">
        <v>8</v>
      </c>
      <c r="N215" t="b">
        <v>0</v>
      </c>
      <c r="O215">
        <v>0</v>
      </c>
      <c r="P215" t="b">
        <v>0</v>
      </c>
      <c r="Q215" t="s">
        <v>8269</v>
      </c>
      <c r="R215">
        <v>0</v>
      </c>
      <c r="S215">
        <v>0</v>
      </c>
      <c r="T215" t="s">
        <v>8315</v>
      </c>
      <c r="U215" t="s">
        <v>8316</v>
      </c>
    </row>
    <row r="216" spans="1:21" x14ac:dyDescent="0.4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>
        <v>42554.832638888889</v>
      </c>
      <c r="L216">
        <v>42534.933321759265</v>
      </c>
      <c r="M216">
        <v>6</v>
      </c>
      <c r="N216" t="b">
        <v>0</v>
      </c>
      <c r="O216">
        <v>9</v>
      </c>
      <c r="P216" t="b">
        <v>0</v>
      </c>
      <c r="Q216" t="s">
        <v>8269</v>
      </c>
      <c r="R216">
        <v>53</v>
      </c>
      <c r="S216">
        <v>88.33</v>
      </c>
      <c r="T216" t="s">
        <v>8315</v>
      </c>
      <c r="U216" t="s">
        <v>8316</v>
      </c>
    </row>
    <row r="217" spans="1:21" x14ac:dyDescent="0.4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>
        <v>42461.165972222225</v>
      </c>
      <c r="L217">
        <v>42446.060694444444</v>
      </c>
      <c r="M217">
        <v>3</v>
      </c>
      <c r="N217" t="b">
        <v>0</v>
      </c>
      <c r="O217">
        <v>4</v>
      </c>
      <c r="P217" t="b">
        <v>0</v>
      </c>
      <c r="Q217" t="s">
        <v>8269</v>
      </c>
      <c r="R217">
        <v>3</v>
      </c>
      <c r="S217">
        <v>23.75</v>
      </c>
      <c r="T217" t="s">
        <v>8315</v>
      </c>
      <c r="U217" t="s">
        <v>8316</v>
      </c>
    </row>
    <row r="218" spans="1:21" x14ac:dyDescent="0.4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>
        <v>42481.099803240737</v>
      </c>
      <c r="L218">
        <v>42421.141469907408</v>
      </c>
      <c r="M218">
        <v>2</v>
      </c>
      <c r="N218" t="b">
        <v>0</v>
      </c>
      <c r="O218">
        <v>0</v>
      </c>
      <c r="P218" t="b">
        <v>0</v>
      </c>
      <c r="Q218" t="s">
        <v>8269</v>
      </c>
      <c r="R218">
        <v>0</v>
      </c>
      <c r="S218">
        <v>0</v>
      </c>
      <c r="T218" t="s">
        <v>8315</v>
      </c>
      <c r="U218" t="s">
        <v>8316</v>
      </c>
    </row>
    <row r="219" spans="1:21" x14ac:dyDescent="0.4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>
        <v>42553.739212962959</v>
      </c>
      <c r="L219">
        <v>42523.739212962959</v>
      </c>
      <c r="M219">
        <v>6</v>
      </c>
      <c r="N219" t="b">
        <v>0</v>
      </c>
      <c r="O219">
        <v>3</v>
      </c>
      <c r="P219" t="b">
        <v>0</v>
      </c>
      <c r="Q219" t="s">
        <v>8269</v>
      </c>
      <c r="R219">
        <v>2</v>
      </c>
      <c r="S219">
        <v>163.33000000000001</v>
      </c>
      <c r="T219" t="s">
        <v>8315</v>
      </c>
      <c r="U219" t="s">
        <v>8316</v>
      </c>
    </row>
    <row r="220" spans="1:21" x14ac:dyDescent="0.4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>
        <v>41863.951516203706</v>
      </c>
      <c r="L220">
        <v>41833.951516203706</v>
      </c>
      <c r="M220">
        <v>7</v>
      </c>
      <c r="N220" t="b">
        <v>0</v>
      </c>
      <c r="O220">
        <v>4</v>
      </c>
      <c r="P220" t="b">
        <v>0</v>
      </c>
      <c r="Q220" t="s">
        <v>8269</v>
      </c>
      <c r="R220">
        <v>1</v>
      </c>
      <c r="S220">
        <v>6.75</v>
      </c>
      <c r="T220" t="s">
        <v>8315</v>
      </c>
      <c r="U220" t="s">
        <v>8316</v>
      </c>
    </row>
    <row r="221" spans="1:21" x14ac:dyDescent="0.4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>
        <v>42509.039212962962</v>
      </c>
      <c r="L221">
        <v>42479.039212962962</v>
      </c>
      <c r="M221">
        <v>4</v>
      </c>
      <c r="N221" t="b">
        <v>0</v>
      </c>
      <c r="O221">
        <v>1</v>
      </c>
      <c r="P221" t="b">
        <v>0</v>
      </c>
      <c r="Q221" t="s">
        <v>8269</v>
      </c>
      <c r="R221">
        <v>0</v>
      </c>
      <c r="S221">
        <v>25</v>
      </c>
      <c r="T221" t="s">
        <v>8315</v>
      </c>
      <c r="U221" t="s">
        <v>8316</v>
      </c>
    </row>
    <row r="222" spans="1:21" x14ac:dyDescent="0.4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>
        <v>42275.117476851854</v>
      </c>
      <c r="L222">
        <v>42235.117476851854</v>
      </c>
      <c r="M222">
        <v>8</v>
      </c>
      <c r="N222" t="b">
        <v>0</v>
      </c>
      <c r="O222">
        <v>17</v>
      </c>
      <c r="P222" t="b">
        <v>0</v>
      </c>
      <c r="Q222" t="s">
        <v>8269</v>
      </c>
      <c r="R222">
        <v>61</v>
      </c>
      <c r="S222">
        <v>179.12</v>
      </c>
      <c r="T222" t="s">
        <v>8315</v>
      </c>
      <c r="U222" t="s">
        <v>8316</v>
      </c>
    </row>
    <row r="223" spans="1:21" x14ac:dyDescent="0.4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>
        <v>42748.961805555555</v>
      </c>
      <c r="L223">
        <v>42718.963599537034</v>
      </c>
      <c r="M223">
        <v>12</v>
      </c>
      <c r="N223" t="b">
        <v>0</v>
      </c>
      <c r="O223">
        <v>1</v>
      </c>
      <c r="P223" t="b">
        <v>0</v>
      </c>
      <c r="Q223" t="s">
        <v>8269</v>
      </c>
      <c r="R223">
        <v>1</v>
      </c>
      <c r="S223">
        <v>34.950000000000003</v>
      </c>
      <c r="T223" t="s">
        <v>8315</v>
      </c>
      <c r="U223" t="s">
        <v>8316</v>
      </c>
    </row>
    <row r="224" spans="1:21" x14ac:dyDescent="0.4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>
        <v>42064.125</v>
      </c>
      <c r="L224">
        <v>42031.666898148149</v>
      </c>
      <c r="M224">
        <v>1</v>
      </c>
      <c r="N224" t="b">
        <v>0</v>
      </c>
      <c r="O224">
        <v>6</v>
      </c>
      <c r="P224" t="b">
        <v>0</v>
      </c>
      <c r="Q224" t="s">
        <v>8269</v>
      </c>
      <c r="R224">
        <v>17</v>
      </c>
      <c r="S224">
        <v>27.5</v>
      </c>
      <c r="T224" t="s">
        <v>8315</v>
      </c>
      <c r="U224" t="s">
        <v>8316</v>
      </c>
    </row>
    <row r="225" spans="1:21" x14ac:dyDescent="0.4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>
        <v>42133.166666666672</v>
      </c>
      <c r="L225">
        <v>42078.34520833334</v>
      </c>
      <c r="M225">
        <v>3</v>
      </c>
      <c r="N225" t="b">
        <v>0</v>
      </c>
      <c r="O225">
        <v>2</v>
      </c>
      <c r="P225" t="b">
        <v>0</v>
      </c>
      <c r="Q225" t="s">
        <v>8269</v>
      </c>
      <c r="R225">
        <v>1</v>
      </c>
      <c r="S225">
        <v>18.5</v>
      </c>
      <c r="T225" t="s">
        <v>8315</v>
      </c>
      <c r="U225" t="s">
        <v>8316</v>
      </c>
    </row>
    <row r="226" spans="1:21" x14ac:dyDescent="0.4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>
        <v>41933.82708333333</v>
      </c>
      <c r="L226">
        <v>41905.795706018522</v>
      </c>
      <c r="M226">
        <v>9</v>
      </c>
      <c r="N226" t="b">
        <v>0</v>
      </c>
      <c r="O226">
        <v>0</v>
      </c>
      <c r="P226" t="b">
        <v>0</v>
      </c>
      <c r="Q226" t="s">
        <v>8269</v>
      </c>
      <c r="R226">
        <v>0</v>
      </c>
      <c r="S226">
        <v>0</v>
      </c>
      <c r="T226" t="s">
        <v>8315</v>
      </c>
      <c r="U226" t="s">
        <v>8316</v>
      </c>
    </row>
    <row r="227" spans="1:21" x14ac:dyDescent="0.4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>
        <v>42725.7105787037</v>
      </c>
      <c r="L227">
        <v>42695.7105787037</v>
      </c>
      <c r="M227">
        <v>11</v>
      </c>
      <c r="N227" t="b">
        <v>0</v>
      </c>
      <c r="O227">
        <v>6</v>
      </c>
      <c r="P227" t="b">
        <v>0</v>
      </c>
      <c r="Q227" t="s">
        <v>8269</v>
      </c>
      <c r="R227">
        <v>9</v>
      </c>
      <c r="S227">
        <v>222.5</v>
      </c>
      <c r="T227" t="s">
        <v>8315</v>
      </c>
      <c r="U227" t="s">
        <v>8316</v>
      </c>
    </row>
    <row r="228" spans="1:21" x14ac:dyDescent="0.4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>
        <v>42540.938900462963</v>
      </c>
      <c r="L228">
        <v>42510.938900462963</v>
      </c>
      <c r="M228">
        <v>5</v>
      </c>
      <c r="N228" t="b">
        <v>0</v>
      </c>
      <c r="O228">
        <v>1</v>
      </c>
      <c r="P228" t="b">
        <v>0</v>
      </c>
      <c r="Q228" t="s">
        <v>8269</v>
      </c>
      <c r="R228">
        <v>0</v>
      </c>
      <c r="S228">
        <v>5</v>
      </c>
      <c r="T228" t="s">
        <v>8315</v>
      </c>
      <c r="U228" t="s">
        <v>8316</v>
      </c>
    </row>
    <row r="229" spans="1:21" x14ac:dyDescent="0.4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>
        <v>42535.787500000006</v>
      </c>
      <c r="L229">
        <v>42511.698101851856</v>
      </c>
      <c r="M229">
        <v>5</v>
      </c>
      <c r="N229" t="b">
        <v>0</v>
      </c>
      <c r="O229">
        <v>0</v>
      </c>
      <c r="P229" t="b">
        <v>0</v>
      </c>
      <c r="Q229" t="s">
        <v>8269</v>
      </c>
      <c r="R229">
        <v>0</v>
      </c>
      <c r="S229">
        <v>0</v>
      </c>
      <c r="T229" t="s">
        <v>8315</v>
      </c>
      <c r="U229" t="s">
        <v>8316</v>
      </c>
    </row>
    <row r="230" spans="1:21" x14ac:dyDescent="0.4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>
        <v>42071.539641203708</v>
      </c>
      <c r="L230">
        <v>42041.581307870365</v>
      </c>
      <c r="M230">
        <v>2</v>
      </c>
      <c r="N230" t="b">
        <v>0</v>
      </c>
      <c r="O230">
        <v>12</v>
      </c>
      <c r="P230" t="b">
        <v>0</v>
      </c>
      <c r="Q230" t="s">
        <v>8269</v>
      </c>
      <c r="R230">
        <v>16</v>
      </c>
      <c r="S230">
        <v>29.17</v>
      </c>
      <c r="T230" t="s">
        <v>8315</v>
      </c>
      <c r="U230" t="s">
        <v>8316</v>
      </c>
    </row>
    <row r="231" spans="1:21" x14ac:dyDescent="0.4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>
        <v>42322.958333333328</v>
      </c>
      <c r="L231">
        <v>42307.189270833333</v>
      </c>
      <c r="M231">
        <v>10</v>
      </c>
      <c r="N231" t="b">
        <v>0</v>
      </c>
      <c r="O231">
        <v>2</v>
      </c>
      <c r="P231" t="b">
        <v>0</v>
      </c>
      <c r="Q231" t="s">
        <v>8269</v>
      </c>
      <c r="R231">
        <v>2</v>
      </c>
      <c r="S231">
        <v>1.5</v>
      </c>
      <c r="T231" t="s">
        <v>8315</v>
      </c>
      <c r="U231" t="s">
        <v>8316</v>
      </c>
    </row>
    <row r="232" spans="1:21" x14ac:dyDescent="0.4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>
        <v>42383.761759259258</v>
      </c>
      <c r="L232">
        <v>42353.761759259258</v>
      </c>
      <c r="M232">
        <v>12</v>
      </c>
      <c r="N232" t="b">
        <v>0</v>
      </c>
      <c r="O232">
        <v>6</v>
      </c>
      <c r="P232" t="b">
        <v>0</v>
      </c>
      <c r="Q232" t="s">
        <v>8269</v>
      </c>
      <c r="R232">
        <v>22</v>
      </c>
      <c r="S232">
        <v>126.5</v>
      </c>
      <c r="T232" t="s">
        <v>8315</v>
      </c>
      <c r="U232" t="s">
        <v>8316</v>
      </c>
    </row>
    <row r="233" spans="1:21" x14ac:dyDescent="0.4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>
        <v>42087.165972222225</v>
      </c>
      <c r="L233">
        <v>42058.603877314818</v>
      </c>
      <c r="M233">
        <v>2</v>
      </c>
      <c r="N233" t="b">
        <v>0</v>
      </c>
      <c r="O233">
        <v>1</v>
      </c>
      <c r="P233" t="b">
        <v>0</v>
      </c>
      <c r="Q233" t="s">
        <v>8269</v>
      </c>
      <c r="R233">
        <v>0</v>
      </c>
      <c r="S233">
        <v>10</v>
      </c>
      <c r="T233" t="s">
        <v>8315</v>
      </c>
      <c r="U233" t="s">
        <v>8316</v>
      </c>
    </row>
    <row r="234" spans="1:21" x14ac:dyDescent="0.4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>
        <v>42329.166666666672</v>
      </c>
      <c r="L234">
        <v>42304.940960648149</v>
      </c>
      <c r="M234">
        <v>10</v>
      </c>
      <c r="N234" t="b">
        <v>0</v>
      </c>
      <c r="O234">
        <v>5</v>
      </c>
      <c r="P234" t="b">
        <v>0</v>
      </c>
      <c r="Q234" t="s">
        <v>8269</v>
      </c>
      <c r="R234">
        <v>5</v>
      </c>
      <c r="S234">
        <v>9.4</v>
      </c>
      <c r="T234" t="s">
        <v>8315</v>
      </c>
      <c r="U234" t="s">
        <v>8316</v>
      </c>
    </row>
    <row r="235" spans="1:21" x14ac:dyDescent="0.4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>
        <v>42568.742893518516</v>
      </c>
      <c r="L235">
        <v>42538.742893518516</v>
      </c>
      <c r="M235">
        <v>6</v>
      </c>
      <c r="N235" t="b">
        <v>0</v>
      </c>
      <c r="O235">
        <v>0</v>
      </c>
      <c r="P235" t="b">
        <v>0</v>
      </c>
      <c r="Q235" t="s">
        <v>8269</v>
      </c>
      <c r="R235">
        <v>0</v>
      </c>
      <c r="S235">
        <v>0</v>
      </c>
      <c r="T235" t="s">
        <v>8315</v>
      </c>
      <c r="U235" t="s">
        <v>8316</v>
      </c>
    </row>
    <row r="236" spans="1:21" x14ac:dyDescent="0.4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>
        <v>42155.732638888891</v>
      </c>
      <c r="L236">
        <v>42122.732499999998</v>
      </c>
      <c r="M236">
        <v>4</v>
      </c>
      <c r="N236" t="b">
        <v>0</v>
      </c>
      <c r="O236">
        <v>8</v>
      </c>
      <c r="P236" t="b">
        <v>0</v>
      </c>
      <c r="Q236" t="s">
        <v>8269</v>
      </c>
      <c r="R236">
        <v>5</v>
      </c>
      <c r="S236">
        <v>30</v>
      </c>
      <c r="T236" t="s">
        <v>8315</v>
      </c>
      <c r="U236" t="s">
        <v>8316</v>
      </c>
    </row>
    <row r="237" spans="1:21" x14ac:dyDescent="0.4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>
        <v>42223.625</v>
      </c>
      <c r="L237">
        <v>42209.67288194444</v>
      </c>
      <c r="M237">
        <v>7</v>
      </c>
      <c r="N237" t="b">
        <v>0</v>
      </c>
      <c r="O237">
        <v>3</v>
      </c>
      <c r="P237" t="b">
        <v>0</v>
      </c>
      <c r="Q237" t="s">
        <v>8269</v>
      </c>
      <c r="R237">
        <v>3</v>
      </c>
      <c r="S237">
        <v>10.67</v>
      </c>
      <c r="T237" t="s">
        <v>8315</v>
      </c>
      <c r="U237" t="s">
        <v>8316</v>
      </c>
    </row>
    <row r="238" spans="1:21" x14ac:dyDescent="0.4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>
        <v>42020.506377314814</v>
      </c>
      <c r="L238">
        <v>41990.506377314814</v>
      </c>
      <c r="M238">
        <v>12</v>
      </c>
      <c r="N238" t="b">
        <v>0</v>
      </c>
      <c r="O238">
        <v>8</v>
      </c>
      <c r="P238" t="b">
        <v>0</v>
      </c>
      <c r="Q238" t="s">
        <v>8269</v>
      </c>
      <c r="R238">
        <v>13</v>
      </c>
      <c r="S238">
        <v>25.5</v>
      </c>
      <c r="T238" t="s">
        <v>8315</v>
      </c>
      <c r="U238" t="s">
        <v>8316</v>
      </c>
    </row>
    <row r="239" spans="1:21" x14ac:dyDescent="0.4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>
        <v>42099.153321759266</v>
      </c>
      <c r="L239">
        <v>42039.194988425923</v>
      </c>
      <c r="M239">
        <v>2</v>
      </c>
      <c r="N239" t="b">
        <v>0</v>
      </c>
      <c r="O239">
        <v>1</v>
      </c>
      <c r="P239" t="b">
        <v>0</v>
      </c>
      <c r="Q239" t="s">
        <v>8269</v>
      </c>
      <c r="R239">
        <v>0</v>
      </c>
      <c r="S239">
        <v>20</v>
      </c>
      <c r="T239" t="s">
        <v>8315</v>
      </c>
      <c r="U239" t="s">
        <v>8316</v>
      </c>
    </row>
    <row r="240" spans="1:21" x14ac:dyDescent="0.4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>
        <v>41934.207638888889</v>
      </c>
      <c r="L240">
        <v>41890.086805555555</v>
      </c>
      <c r="M240">
        <v>9</v>
      </c>
      <c r="N240" t="b">
        <v>0</v>
      </c>
      <c r="O240">
        <v>8</v>
      </c>
      <c r="P240" t="b">
        <v>0</v>
      </c>
      <c r="Q240" t="s">
        <v>8269</v>
      </c>
      <c r="R240">
        <v>37</v>
      </c>
      <c r="S240">
        <v>91.25</v>
      </c>
      <c r="T240" t="s">
        <v>8315</v>
      </c>
      <c r="U240" t="s">
        <v>8316</v>
      </c>
    </row>
    <row r="241" spans="1:21" x14ac:dyDescent="0.4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>
        <v>42525.722187499996</v>
      </c>
      <c r="L241">
        <v>42495.722187499996</v>
      </c>
      <c r="M241">
        <v>5</v>
      </c>
      <c r="N241" t="b">
        <v>0</v>
      </c>
      <c r="O241">
        <v>0</v>
      </c>
      <c r="P241" t="b">
        <v>0</v>
      </c>
      <c r="Q241" t="s">
        <v>8269</v>
      </c>
      <c r="R241">
        <v>0</v>
      </c>
      <c r="S241">
        <v>0</v>
      </c>
      <c r="T241" t="s">
        <v>8315</v>
      </c>
      <c r="U241" t="s">
        <v>8316</v>
      </c>
    </row>
    <row r="242" spans="1:21" x14ac:dyDescent="0.4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>
        <v>42615.850381944445</v>
      </c>
      <c r="L242">
        <v>42570.850381944445</v>
      </c>
      <c r="M242">
        <v>7</v>
      </c>
      <c r="N242" t="b">
        <v>0</v>
      </c>
      <c r="O242">
        <v>1</v>
      </c>
      <c r="P242" t="b">
        <v>0</v>
      </c>
      <c r="Q242" t="s">
        <v>8269</v>
      </c>
      <c r="R242">
        <v>1</v>
      </c>
      <c r="S242">
        <v>50</v>
      </c>
      <c r="T242" t="s">
        <v>8315</v>
      </c>
      <c r="U242" t="s">
        <v>8316</v>
      </c>
    </row>
    <row r="243" spans="1:21" x14ac:dyDescent="0.4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>
        <v>41937.124884259261</v>
      </c>
      <c r="L243">
        <v>41927.124884259261</v>
      </c>
      <c r="M243">
        <v>10</v>
      </c>
      <c r="N243" t="b">
        <v>0</v>
      </c>
      <c r="O243">
        <v>0</v>
      </c>
      <c r="P243" t="b">
        <v>0</v>
      </c>
      <c r="Q243" t="s">
        <v>8269</v>
      </c>
      <c r="R243">
        <v>0</v>
      </c>
      <c r="S243">
        <v>0</v>
      </c>
      <c r="T243" t="s">
        <v>8315</v>
      </c>
      <c r="U243" t="s">
        <v>8316</v>
      </c>
    </row>
    <row r="244" spans="1:21" x14ac:dyDescent="0.4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>
        <v>42760.903726851851</v>
      </c>
      <c r="L244">
        <v>42730.903726851851</v>
      </c>
      <c r="M244">
        <v>12</v>
      </c>
      <c r="N244" t="b">
        <v>0</v>
      </c>
      <c r="O244">
        <v>0</v>
      </c>
      <c r="P244" t="b">
        <v>0</v>
      </c>
      <c r="Q244" t="s">
        <v>8269</v>
      </c>
      <c r="R244">
        <v>0</v>
      </c>
      <c r="S244">
        <v>0</v>
      </c>
      <c r="T244" t="s">
        <v>8315</v>
      </c>
      <c r="U244" t="s">
        <v>8316</v>
      </c>
    </row>
    <row r="245" spans="1:21" x14ac:dyDescent="0.4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>
        <v>42505.848067129627</v>
      </c>
      <c r="L245">
        <v>42475.848067129627</v>
      </c>
      <c r="M245">
        <v>4</v>
      </c>
      <c r="N245" t="b">
        <v>0</v>
      </c>
      <c r="O245">
        <v>6</v>
      </c>
      <c r="P245" t="b">
        <v>0</v>
      </c>
      <c r="Q245" t="s">
        <v>8269</v>
      </c>
      <c r="R245">
        <v>27</v>
      </c>
      <c r="S245">
        <v>22.83</v>
      </c>
      <c r="T245" t="s">
        <v>8315</v>
      </c>
      <c r="U245" t="s">
        <v>8316</v>
      </c>
    </row>
    <row r="246" spans="1:21" x14ac:dyDescent="0.4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>
        <v>42242.772222222222</v>
      </c>
      <c r="L246">
        <v>42188.83293981482</v>
      </c>
      <c r="M246">
        <v>7</v>
      </c>
      <c r="N246" t="b">
        <v>0</v>
      </c>
      <c r="O246">
        <v>6</v>
      </c>
      <c r="P246" t="b">
        <v>0</v>
      </c>
      <c r="Q246" t="s">
        <v>8269</v>
      </c>
      <c r="R246">
        <v>10</v>
      </c>
      <c r="S246">
        <v>16.670000000000002</v>
      </c>
      <c r="T246" t="s">
        <v>8315</v>
      </c>
      <c r="U246" t="s">
        <v>8316</v>
      </c>
    </row>
    <row r="247" spans="1:21" x14ac:dyDescent="0.4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>
        <v>42096.041666666672</v>
      </c>
      <c r="L247">
        <v>42053.049375000002</v>
      </c>
      <c r="M247">
        <v>2</v>
      </c>
      <c r="N247" t="b">
        <v>0</v>
      </c>
      <c r="O247">
        <v>33</v>
      </c>
      <c r="P247" t="b">
        <v>0</v>
      </c>
      <c r="Q247" t="s">
        <v>8269</v>
      </c>
      <c r="R247">
        <v>71</v>
      </c>
      <c r="S247">
        <v>106.97</v>
      </c>
      <c r="T247" t="s">
        <v>8315</v>
      </c>
      <c r="U247" t="s">
        <v>8316</v>
      </c>
    </row>
    <row r="248" spans="1:21" x14ac:dyDescent="0.4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>
        <v>41906.916678240741</v>
      </c>
      <c r="L248">
        <v>41883.916678240741</v>
      </c>
      <c r="M248">
        <v>9</v>
      </c>
      <c r="N248" t="b">
        <v>0</v>
      </c>
      <c r="O248">
        <v>4</v>
      </c>
      <c r="P248" t="b">
        <v>0</v>
      </c>
      <c r="Q248" t="s">
        <v>8269</v>
      </c>
      <c r="R248">
        <v>2</v>
      </c>
      <c r="S248">
        <v>10.25</v>
      </c>
      <c r="T248" t="s">
        <v>8315</v>
      </c>
      <c r="U248" t="s">
        <v>8316</v>
      </c>
    </row>
    <row r="249" spans="1:21" x14ac:dyDescent="0.4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>
        <v>42797.208333333328</v>
      </c>
      <c r="L249">
        <v>42767.031678240746</v>
      </c>
      <c r="M249">
        <v>2</v>
      </c>
      <c r="N249" t="b">
        <v>0</v>
      </c>
      <c r="O249">
        <v>1</v>
      </c>
      <c r="P249" t="b">
        <v>0</v>
      </c>
      <c r="Q249" t="s">
        <v>8269</v>
      </c>
      <c r="R249">
        <v>2</v>
      </c>
      <c r="S249">
        <v>59</v>
      </c>
      <c r="T249" t="s">
        <v>8315</v>
      </c>
      <c r="U249" t="s">
        <v>8316</v>
      </c>
    </row>
    <row r="250" spans="1:21" x14ac:dyDescent="0.4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>
        <v>42059.135879629626</v>
      </c>
      <c r="L250">
        <v>42029.135879629626</v>
      </c>
      <c r="M250">
        <v>1</v>
      </c>
      <c r="N250" t="b">
        <v>0</v>
      </c>
      <c r="O250">
        <v>6</v>
      </c>
      <c r="P250" t="b">
        <v>0</v>
      </c>
      <c r="Q250" t="s">
        <v>8269</v>
      </c>
      <c r="R250">
        <v>3</v>
      </c>
      <c r="S250">
        <v>15.67</v>
      </c>
      <c r="T250" t="s">
        <v>8315</v>
      </c>
      <c r="U250" t="s">
        <v>8316</v>
      </c>
    </row>
    <row r="251" spans="1:21" x14ac:dyDescent="0.4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>
        <v>42377.273611111115</v>
      </c>
      <c r="L251">
        <v>42358.573182870372</v>
      </c>
      <c r="M251">
        <v>12</v>
      </c>
      <c r="N251" t="b">
        <v>0</v>
      </c>
      <c r="O251">
        <v>3</v>
      </c>
      <c r="P251" t="b">
        <v>0</v>
      </c>
      <c r="Q251" t="s">
        <v>8269</v>
      </c>
      <c r="R251">
        <v>0</v>
      </c>
      <c r="S251">
        <v>1</v>
      </c>
      <c r="T251" t="s">
        <v>8315</v>
      </c>
      <c r="U251" t="s">
        <v>8316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1D4BB-D8BA-48ED-874F-86A9E2B29451}">
  <dimension ref="A1:C14"/>
  <sheetViews>
    <sheetView tabSelected="1" workbookViewId="0">
      <selection activeCell="E18" sqref="E18"/>
    </sheetView>
  </sheetViews>
  <sheetFormatPr defaultRowHeight="14.6" x14ac:dyDescent="0.4"/>
  <cols>
    <col min="1" max="1" width="14.61328125" bestFit="1" customWidth="1"/>
    <col min="2" max="2" width="10.07421875" bestFit="1" customWidth="1"/>
    <col min="3" max="3" width="11.07421875" bestFit="1" customWidth="1"/>
  </cols>
  <sheetData>
    <row r="1" spans="1:3" x14ac:dyDescent="0.4">
      <c r="B1" t="s">
        <v>8373</v>
      </c>
      <c r="C1" t="s">
        <v>8374</v>
      </c>
    </row>
    <row r="2" spans="1:3" x14ac:dyDescent="0.4">
      <c r="A2" t="s">
        <v>8375</v>
      </c>
      <c r="B2" s="18">
        <f>AVERAGE('Successful US Kickstarters'!D2:D413)</f>
        <v>5048.8786407766993</v>
      </c>
      <c r="C2" s="18">
        <f>AVERAGE('Failed US Kickstarters'!D:D)</f>
        <v>10554.212</v>
      </c>
    </row>
    <row r="3" spans="1:3" x14ac:dyDescent="0.4">
      <c r="A3" t="s">
        <v>8376</v>
      </c>
      <c r="B3" s="18">
        <f>MEDIAN('Successful US Kickstarters'!D2:D413)</f>
        <v>3000</v>
      </c>
      <c r="C3" s="18">
        <f>MEDIAN('Failed US Kickstarters'!D:D)</f>
        <v>5000</v>
      </c>
    </row>
    <row r="4" spans="1:3" x14ac:dyDescent="0.4">
      <c r="A4" t="s">
        <v>8379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4">
      <c r="A5" t="s">
        <v>8380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4">
      <c r="A6" t="s">
        <v>8381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4">
      <c r="A7" t="s">
        <v>8382</v>
      </c>
      <c r="B7" s="18">
        <f>B5-B6</f>
        <v>3500</v>
      </c>
      <c r="C7" s="18">
        <f>C5-C6</f>
        <v>8000</v>
      </c>
    </row>
    <row r="8" spans="1:3" x14ac:dyDescent="0.4">
      <c r="B8" s="18"/>
      <c r="C8" s="18"/>
    </row>
    <row r="9" spans="1:3" x14ac:dyDescent="0.4">
      <c r="A9" t="s">
        <v>8377</v>
      </c>
      <c r="B9" s="18">
        <f>AVERAGE('Successful US Kickstarters'!E2:E413)</f>
        <v>5601.5458009708727</v>
      </c>
      <c r="C9" s="18">
        <f>AVERAGE('Failed US Kickstarters'!E:E)</f>
        <v>558.65484000000004</v>
      </c>
    </row>
    <row r="10" spans="1:3" x14ac:dyDescent="0.4">
      <c r="A10" t="s">
        <v>8378</v>
      </c>
      <c r="B10" s="18">
        <f>MEDIAN('Successful US Kickstarters'!E2:E413)</f>
        <v>3167.5</v>
      </c>
      <c r="C10" s="18">
        <f>MEDIAN('Failed US Kickstarters'!E:E)</f>
        <v>103</v>
      </c>
    </row>
    <row r="11" spans="1:3" x14ac:dyDescent="0.4">
      <c r="A11" t="s">
        <v>8383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4">
      <c r="A12" t="s">
        <v>8384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4">
      <c r="A13" t="s">
        <v>8385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4">
      <c r="A14" t="s">
        <v>8386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Kickstarter</vt:lpstr>
      <vt:lpstr>Sheet7</vt:lpstr>
      <vt:lpstr>Subcategory Statistics</vt:lpstr>
      <vt:lpstr>Outcomes Based on Launch Date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Loc Nguyen</cp:lastModifiedBy>
  <dcterms:created xsi:type="dcterms:W3CDTF">2017-04-20T15:17:24Z</dcterms:created>
  <dcterms:modified xsi:type="dcterms:W3CDTF">2020-03-09T23:24:22Z</dcterms:modified>
</cp:coreProperties>
</file>