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ortfolio\Onboarding Checklist Completion\"/>
    </mc:Choice>
  </mc:AlternateContent>
  <bookViews>
    <workbookView xWindow="0" yWindow="0" windowWidth="19200" windowHeight="9885"/>
  </bookViews>
  <sheets>
    <sheet name="Onboarding Checklist Completion" sheetId="1" r:id="rId1"/>
    <sheet name="Counter Tool" sheetId="2" r:id="rId2"/>
    <sheet name="Statistical Analysis" sheetId="4" r:id="rId3"/>
  </sheets>
  <definedNames>
    <definedName name="_xlchart.v1.0" hidden="1">'Counter Tool'!$J$1</definedName>
    <definedName name="_xlchart.v1.1" hidden="1">'Counter Tool'!$J$2:$J$24</definedName>
    <definedName name="_xlchart.v1.2" hidden="1">'Counter Tool'!$K$1</definedName>
    <definedName name="_xlchart.v1.3" hidden="1">'Counter Tool'!$K$2:$K$24</definedName>
  </definedNames>
  <calcPr calcId="162913"/>
</workbook>
</file>

<file path=xl/calcChain.xml><?xml version="1.0" encoding="utf-8"?>
<calcChain xmlns="http://schemas.openxmlformats.org/spreadsheetml/2006/main">
  <c r="E15" i="2" l="1"/>
  <c r="E14" i="2"/>
  <c r="D27" i="2" l="1"/>
  <c r="C27" i="2"/>
  <c r="F18" i="2"/>
  <c r="F8" i="2"/>
  <c r="F7" i="2"/>
  <c r="F6" i="2"/>
  <c r="F5" i="2"/>
  <c r="F4" i="2"/>
  <c r="F3" i="2"/>
  <c r="F2" i="2"/>
  <c r="E24" i="2"/>
  <c r="E23" i="2"/>
  <c r="E22" i="2"/>
  <c r="E21" i="2"/>
  <c r="E20" i="2"/>
  <c r="E19" i="2"/>
  <c r="E17" i="2"/>
  <c r="E16" i="2"/>
  <c r="E13" i="2"/>
  <c r="E12" i="2"/>
  <c r="E11" i="2"/>
  <c r="E10" i="2"/>
  <c r="E9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338" i="1"/>
  <c r="E27" i="2" l="1"/>
  <c r="F27" i="2" s="1"/>
  <c r="G24" i="2"/>
  <c r="J24" i="2" s="1"/>
  <c r="G16" i="2"/>
  <c r="O16" i="2" s="1"/>
  <c r="G7" i="2"/>
  <c r="P14" i="2" s="1"/>
  <c r="G15" i="2"/>
  <c r="O15" i="2" s="1"/>
  <c r="G23" i="2"/>
  <c r="O22" i="2" s="1"/>
  <c r="G18" i="2"/>
  <c r="K18" i="2" s="1"/>
  <c r="G9" i="2"/>
  <c r="O9" i="2" s="1"/>
  <c r="G14" i="2"/>
  <c r="G4" i="2"/>
  <c r="K4" i="2" s="1"/>
  <c r="G2" i="2"/>
  <c r="P9" i="2" s="1"/>
  <c r="G5" i="2"/>
  <c r="P12" i="2" s="1"/>
  <c r="G20" i="2"/>
  <c r="J20" i="2" s="1"/>
  <c r="G17" i="2"/>
  <c r="O17" i="2" s="1"/>
  <c r="G10" i="2"/>
  <c r="O10" i="2" s="1"/>
  <c r="G19" i="2"/>
  <c r="J19" i="2" s="1"/>
  <c r="G3" i="2"/>
  <c r="K3" i="2" s="1"/>
  <c r="G6" i="2"/>
  <c r="P13" i="2" s="1"/>
  <c r="G11" i="2"/>
  <c r="O11" i="2" s="1"/>
  <c r="G8" i="2"/>
  <c r="K8" i="2" s="1"/>
  <c r="G21" i="2"/>
  <c r="J21" i="2" s="1"/>
  <c r="G12" i="2"/>
  <c r="O12" i="2" s="1"/>
  <c r="G13" i="2"/>
  <c r="O13" i="2" s="1"/>
  <c r="G22" i="2"/>
  <c r="O21" i="2" s="1"/>
  <c r="P16" i="2" l="1"/>
  <c r="P11" i="2"/>
  <c r="J14" i="2"/>
  <c r="O14" i="2"/>
  <c r="O19" i="2"/>
  <c r="J22" i="2"/>
  <c r="P10" i="2"/>
  <c r="J9" i="2"/>
  <c r="O18" i="2"/>
  <c r="O23" i="2"/>
  <c r="P15" i="2"/>
  <c r="O20" i="2"/>
  <c r="K2" i="2"/>
  <c r="J23" i="2"/>
  <c r="J17" i="2"/>
  <c r="J10" i="2"/>
  <c r="J16" i="2"/>
  <c r="J15" i="2"/>
  <c r="K7" i="2"/>
  <c r="J13" i="2"/>
  <c r="K6" i="2"/>
  <c r="J12" i="2"/>
  <c r="K5" i="2"/>
  <c r="J11" i="2"/>
</calcChain>
</file>

<file path=xl/sharedStrings.xml><?xml version="1.0" encoding="utf-8"?>
<sst xmlns="http://schemas.openxmlformats.org/spreadsheetml/2006/main" count="8791" uniqueCount="732">
  <si>
    <t>FirstName</t>
  </si>
  <si>
    <t>LastName</t>
  </si>
  <si>
    <t>Location</t>
  </si>
  <si>
    <t>AssignedDateTime</t>
  </si>
  <si>
    <t>Review and sign-off on employee guide</t>
  </si>
  <si>
    <t xml:space="preserve">Complete The Employment Questionnaire for TRS </t>
  </si>
  <si>
    <t xml:space="preserve">Complete The Public Access to Employee Records Form </t>
  </si>
  <si>
    <t>Complete the I-9 Form</t>
  </si>
  <si>
    <t>Complete The W-4 Form</t>
  </si>
  <si>
    <t xml:space="preserve">Complete the I-9 Supporting Documents </t>
  </si>
  <si>
    <t xml:space="preserve">Complete Workers' Compensation 504 Medical Care Program Form </t>
  </si>
  <si>
    <t>Retiree Acknowledgement Form</t>
  </si>
  <si>
    <t xml:space="preserve">Direct Deposit </t>
  </si>
  <si>
    <t>TCG Administrators 457(b)</t>
  </si>
  <si>
    <t>Worker's Compensation Coverage</t>
  </si>
  <si>
    <t>Complete the Alief ISD New Teacher Survey</t>
  </si>
  <si>
    <t>Benefit Signature Sheet</t>
  </si>
  <si>
    <t>Outside Employment Notification Form</t>
  </si>
  <si>
    <t>21-22 Payroll Calendar</t>
  </si>
  <si>
    <t xml:space="preserve">Federal Ethnicity and Race Identification  </t>
  </si>
  <si>
    <t>TRS - Retirement Status Page</t>
  </si>
  <si>
    <t>Social Security Statement</t>
  </si>
  <si>
    <t>Employee Information Sheet</t>
  </si>
  <si>
    <t>Camp Alief Brochure - New Hire Teachers</t>
  </si>
  <si>
    <t>New Hire Checklist</t>
  </si>
  <si>
    <t>Onboarding Checklist Completion</t>
  </si>
  <si>
    <t>How to use employee records</t>
  </si>
  <si>
    <t>IsCompleted</t>
  </si>
  <si>
    <t>Gina</t>
  </si>
  <si>
    <t>Lopez</t>
  </si>
  <si>
    <t>CUMMINGS ELEMENTARY</t>
  </si>
  <si>
    <t>Complete</t>
  </si>
  <si>
    <t>Pending</t>
  </si>
  <si>
    <t>Optional</t>
  </si>
  <si>
    <t>Incomplete Required</t>
  </si>
  <si>
    <t>Miranda</t>
  </si>
  <si>
    <t>Guerra</t>
  </si>
  <si>
    <t>CHANCELLOR ELEMENTARY</t>
  </si>
  <si>
    <t>Mariam</t>
  </si>
  <si>
    <t>Alsadun</t>
  </si>
  <si>
    <t>SMITH</t>
  </si>
  <si>
    <t>Diego</t>
  </si>
  <si>
    <t>Frias Rodriguez</t>
  </si>
  <si>
    <t>ELSIK HIGH SCHOOL</t>
  </si>
  <si>
    <t>Cynthia</t>
  </si>
  <si>
    <t>Colon</t>
  </si>
  <si>
    <t>HORN ELEMENTARY</t>
  </si>
  <si>
    <t>Areli</t>
  </si>
  <si>
    <t>Gomez</t>
  </si>
  <si>
    <t>SNEED ELEMENTARY</t>
  </si>
  <si>
    <t>Mayra</t>
  </si>
  <si>
    <t>Flores</t>
  </si>
  <si>
    <t>Vu</t>
  </si>
  <si>
    <t>ELSIK 9TH GRADE CENTER</t>
  </si>
  <si>
    <t>Stephanie</t>
  </si>
  <si>
    <t>Orozco</t>
  </si>
  <si>
    <t>MAHANAY ELEMENTARY</t>
  </si>
  <si>
    <t>Katherina</t>
  </si>
  <si>
    <t>Montenegro</t>
  </si>
  <si>
    <t>Lisette</t>
  </si>
  <si>
    <t>Sanchez</t>
  </si>
  <si>
    <t>Christopher</t>
  </si>
  <si>
    <t>Santoso</t>
  </si>
  <si>
    <t>KLENTZMAN INTERMEDIATE</t>
  </si>
  <si>
    <t>Mendoza</t>
  </si>
  <si>
    <t>MARTIN ELEMENTARY</t>
  </si>
  <si>
    <t>Cydney</t>
  </si>
  <si>
    <t>Doneley- Williams</t>
  </si>
  <si>
    <t>Emma</t>
  </si>
  <si>
    <t>Carbonell</t>
  </si>
  <si>
    <t>SOAR</t>
  </si>
  <si>
    <t>Emilia</t>
  </si>
  <si>
    <t>OLLE MIDDLE</t>
  </si>
  <si>
    <t>JOSE</t>
  </si>
  <si>
    <t>OCHOA AGUILAR</t>
  </si>
  <si>
    <t>LIESTMAN ELEMENTARY</t>
  </si>
  <si>
    <t>Ramos-Medrano</t>
  </si>
  <si>
    <t>Pablo</t>
  </si>
  <si>
    <t>Pena</t>
  </si>
  <si>
    <t>Sofia</t>
  </si>
  <si>
    <t>Nguyen</t>
  </si>
  <si>
    <t>Salam</t>
  </si>
  <si>
    <t>Yousef</t>
  </si>
  <si>
    <t>HASTINGS NINTH GRADE CENTER</t>
  </si>
  <si>
    <t>Baohan</t>
  </si>
  <si>
    <t>Phi</t>
  </si>
  <si>
    <t>Jailin</t>
  </si>
  <si>
    <t>Singleton</t>
  </si>
  <si>
    <t>Gelsy</t>
  </si>
  <si>
    <t>Salcedo</t>
  </si>
  <si>
    <t>ALEXANDER ELEMENTARY</t>
  </si>
  <si>
    <t>Sabina</t>
  </si>
  <si>
    <t>Cortez</t>
  </si>
  <si>
    <t>PETROSKY</t>
  </si>
  <si>
    <t>ROBIN</t>
  </si>
  <si>
    <t>RANDLE</t>
  </si>
  <si>
    <t>TRANSPORTATION</t>
  </si>
  <si>
    <t>Deshaunda</t>
  </si>
  <si>
    <t>Williams</t>
  </si>
  <si>
    <t>Jazmin</t>
  </si>
  <si>
    <t>Haven</t>
  </si>
  <si>
    <t>Erica</t>
  </si>
  <si>
    <t>Sanders</t>
  </si>
  <si>
    <t>HICKS ELEMENTARY SCHOOL</t>
  </si>
  <si>
    <t>Kendra</t>
  </si>
  <si>
    <t>Savage</t>
  </si>
  <si>
    <t>AFTER SCHOOL PROGRAM</t>
  </si>
  <si>
    <t>Mark</t>
  </si>
  <si>
    <t>Cejas</t>
  </si>
  <si>
    <t>MAINTENANCE</t>
  </si>
  <si>
    <t>elvis</t>
  </si>
  <si>
    <t>gibson</t>
  </si>
  <si>
    <t>POLICE DEPT/CHILD SAFETY</t>
  </si>
  <si>
    <t>Brenda</t>
  </si>
  <si>
    <t>Herron</t>
  </si>
  <si>
    <t>Jacob</t>
  </si>
  <si>
    <t>McCann</t>
  </si>
  <si>
    <t>HEARNE ELEMENTARY</t>
  </si>
  <si>
    <t>Alfonso</t>
  </si>
  <si>
    <t>Valladares</t>
  </si>
  <si>
    <t>HASTINGS HIGH SCHOOL</t>
  </si>
  <si>
    <t>Molly</t>
  </si>
  <si>
    <t>Con</t>
  </si>
  <si>
    <t>TAYLOR HIGH SCHOOL</t>
  </si>
  <si>
    <t>Jennifer</t>
  </si>
  <si>
    <t>Au</t>
  </si>
  <si>
    <t>Bova</t>
  </si>
  <si>
    <t>Colin</t>
  </si>
  <si>
    <t>Carroll</t>
  </si>
  <si>
    <t>Juan</t>
  </si>
  <si>
    <t>Lewis</t>
  </si>
  <si>
    <t>Anand</t>
  </si>
  <si>
    <t>Faraji</t>
  </si>
  <si>
    <t>Tondanena</t>
  </si>
  <si>
    <t>Carter</t>
  </si>
  <si>
    <t>Monica</t>
  </si>
  <si>
    <t>Ramirez-Lopez</t>
  </si>
  <si>
    <t>Tatyana</t>
  </si>
  <si>
    <t>Wells</t>
  </si>
  <si>
    <t>BUDEWIG INTERMEDIATE</t>
  </si>
  <si>
    <t>Kolawole</t>
  </si>
  <si>
    <t>Alabi</t>
  </si>
  <si>
    <t>CHAMBERS</t>
  </si>
  <si>
    <t>Misty</t>
  </si>
  <si>
    <t>Hammitt</t>
  </si>
  <si>
    <t>Sabrina</t>
  </si>
  <si>
    <t>Aguilera</t>
  </si>
  <si>
    <t>Nancy</t>
  </si>
  <si>
    <t>Elvir</t>
  </si>
  <si>
    <t>ALBRIGHT MIDDLE SCHOOL</t>
  </si>
  <si>
    <t>Melgar</t>
  </si>
  <si>
    <t>HOLMQUIST ELEMENTARY</t>
  </si>
  <si>
    <t>Natali</t>
  </si>
  <si>
    <t>Cardenas</t>
  </si>
  <si>
    <t>MILLER INTERMEDIATE</t>
  </si>
  <si>
    <t>sonia</t>
  </si>
  <si>
    <t>sosa</t>
  </si>
  <si>
    <t>WEE CARE</t>
  </si>
  <si>
    <t>Francisco</t>
  </si>
  <si>
    <t>Morales</t>
  </si>
  <si>
    <t>Pedro luis</t>
  </si>
  <si>
    <t>Ortiz Hernandez</t>
  </si>
  <si>
    <t>DAMIAN</t>
  </si>
  <si>
    <t>VALLS</t>
  </si>
  <si>
    <t>Andrea</t>
  </si>
  <si>
    <t>Ma</t>
  </si>
  <si>
    <t>Mosqueda</t>
  </si>
  <si>
    <t>CUSTODIAL</t>
  </si>
  <si>
    <t>Myrtle</t>
  </si>
  <si>
    <t>McZeal</t>
  </si>
  <si>
    <t>Regina</t>
  </si>
  <si>
    <t>Ogbah</t>
  </si>
  <si>
    <t>ALIEF MIDDLE SCHOOL</t>
  </si>
  <si>
    <t>Vernessa</t>
  </si>
  <si>
    <t>Jones</t>
  </si>
  <si>
    <t>LANDIS ELEMENTARY</t>
  </si>
  <si>
    <t>Cisneros</t>
  </si>
  <si>
    <t>Evelin</t>
  </si>
  <si>
    <t>Avila</t>
  </si>
  <si>
    <t>Rebecca</t>
  </si>
  <si>
    <t>Lopez Gilliam</t>
  </si>
  <si>
    <t>REES</t>
  </si>
  <si>
    <t>Maria</t>
  </si>
  <si>
    <t>Garcia</t>
  </si>
  <si>
    <t>Jesus</t>
  </si>
  <si>
    <t>Flores Cedillo</t>
  </si>
  <si>
    <t>PART TIME-TEMP</t>
  </si>
  <si>
    <t>Anne</t>
  </si>
  <si>
    <t>Faichtinger</t>
  </si>
  <si>
    <t>ACCOUNTING/FINANCE</t>
  </si>
  <si>
    <t>Whitney</t>
  </si>
  <si>
    <t>Grant</t>
  </si>
  <si>
    <t>CROSSROADS</t>
  </si>
  <si>
    <t>Kelly</t>
  </si>
  <si>
    <t>Alonso</t>
  </si>
  <si>
    <t>INSTRUCTION</t>
  </si>
  <si>
    <t>Alexa</t>
  </si>
  <si>
    <t>Coronado Rodriguez</t>
  </si>
  <si>
    <t>YOUENS ELEM</t>
  </si>
  <si>
    <t>Tasnim</t>
  </si>
  <si>
    <t>Jahan</t>
  </si>
  <si>
    <t>NUTRITION</t>
  </si>
  <si>
    <t>Latifa</t>
  </si>
  <si>
    <t>Lima</t>
  </si>
  <si>
    <t>CYNTHIA</t>
  </si>
  <si>
    <t>ARMSTRONG</t>
  </si>
  <si>
    <t>Isamar</t>
  </si>
  <si>
    <t>Cabrera</t>
  </si>
  <si>
    <t>Yeslin</t>
  </si>
  <si>
    <t>Bonilla</t>
  </si>
  <si>
    <t>LaKeithra</t>
  </si>
  <si>
    <t>Autry</t>
  </si>
  <si>
    <t>Catalina</t>
  </si>
  <si>
    <t>Guerrero</t>
  </si>
  <si>
    <t>james</t>
  </si>
  <si>
    <t>Taylor</t>
  </si>
  <si>
    <t>Julia R.</t>
  </si>
  <si>
    <t>Torres</t>
  </si>
  <si>
    <t>Porsha</t>
  </si>
  <si>
    <t>Wilson</t>
  </si>
  <si>
    <t>Guadalupe</t>
  </si>
  <si>
    <t>Yatziry</t>
  </si>
  <si>
    <t>Solorio</t>
  </si>
  <si>
    <t>Sharayl</t>
  </si>
  <si>
    <t>Toney</t>
  </si>
  <si>
    <t>Amna</t>
  </si>
  <si>
    <t>Tanveer</t>
  </si>
  <si>
    <t>HEFLIN ELEMENTARY</t>
  </si>
  <si>
    <t>Yaqxunay</t>
  </si>
  <si>
    <t>Pumar Perez</t>
  </si>
  <si>
    <t>nelson</t>
  </si>
  <si>
    <t>van der velde</t>
  </si>
  <si>
    <t>Alicia</t>
  </si>
  <si>
    <t>Chevis</t>
  </si>
  <si>
    <t>odalis</t>
  </si>
  <si>
    <t>Rodriguez</t>
  </si>
  <si>
    <t>Tawarna</t>
  </si>
  <si>
    <t>Robinson</t>
  </si>
  <si>
    <t>HOLUB MIDDLE SCHOOL</t>
  </si>
  <si>
    <t>Sione</t>
  </si>
  <si>
    <t>Niko</t>
  </si>
  <si>
    <t>Cadoree-Jackson</t>
  </si>
  <si>
    <t>Mirta</t>
  </si>
  <si>
    <t>Beiza-Nava</t>
  </si>
  <si>
    <t>magda</t>
  </si>
  <si>
    <t>cifuentes</t>
  </si>
  <si>
    <t>Sharmiyn</t>
  </si>
  <si>
    <t>Ford</t>
  </si>
  <si>
    <t>Laura</t>
  </si>
  <si>
    <t>Dawson</t>
  </si>
  <si>
    <t>ATHLETICS</t>
  </si>
  <si>
    <t>Eva</t>
  </si>
  <si>
    <t>Johnson</t>
  </si>
  <si>
    <t>CASSANDRA</t>
  </si>
  <si>
    <t>BAUTISTA</t>
  </si>
  <si>
    <t>Rebeca</t>
  </si>
  <si>
    <t>Curl</t>
  </si>
  <si>
    <t>Valencia</t>
  </si>
  <si>
    <t>Holmes</t>
  </si>
  <si>
    <t>ARNOLD</t>
  </si>
  <si>
    <t>DURAN</t>
  </si>
  <si>
    <t>Janecia</t>
  </si>
  <si>
    <t>Jackson</t>
  </si>
  <si>
    <t>Gutierrez</t>
  </si>
  <si>
    <t>Graciela</t>
  </si>
  <si>
    <t>Laredo</t>
  </si>
  <si>
    <t>Felicia</t>
  </si>
  <si>
    <t>Marin</t>
  </si>
  <si>
    <t>Elijah</t>
  </si>
  <si>
    <t>Martin</t>
  </si>
  <si>
    <t>KILLOUGH MIDDLE SCHOOL</t>
  </si>
  <si>
    <t>Nayeli</t>
  </si>
  <si>
    <t>brittney</t>
  </si>
  <si>
    <t>martinez</t>
  </si>
  <si>
    <t>OUTLEY ELEMENTARY</t>
  </si>
  <si>
    <t>pinon</t>
  </si>
  <si>
    <t>Adewunmi</t>
  </si>
  <si>
    <t>Ogunleye</t>
  </si>
  <si>
    <t>ELVA</t>
  </si>
  <si>
    <t>Waits</t>
  </si>
  <si>
    <t>Misbah</t>
  </si>
  <si>
    <t>Mohamed</t>
  </si>
  <si>
    <t>Korinna</t>
  </si>
  <si>
    <t>Lane</t>
  </si>
  <si>
    <t>Gladys</t>
  </si>
  <si>
    <t>Gonzalez</t>
  </si>
  <si>
    <t>Alvizo</t>
  </si>
  <si>
    <t>Tanisha</t>
  </si>
  <si>
    <t>White</t>
  </si>
  <si>
    <t>Cristobal</t>
  </si>
  <si>
    <t>Nochez</t>
  </si>
  <si>
    <t>Salvador</t>
  </si>
  <si>
    <t>Medrano</t>
  </si>
  <si>
    <t>Shamika</t>
  </si>
  <si>
    <t>Mishaw</t>
  </si>
  <si>
    <t>Erwin</t>
  </si>
  <si>
    <t>Tzorin</t>
  </si>
  <si>
    <t>Djenabou</t>
  </si>
  <si>
    <t>Diallo</t>
  </si>
  <si>
    <t>O'DONNELL MIDDLE SCHOOL</t>
  </si>
  <si>
    <t>Leonardo</t>
  </si>
  <si>
    <t>Davila Gonzalez</t>
  </si>
  <si>
    <t>Patiene</t>
  </si>
  <si>
    <t>Ishola</t>
  </si>
  <si>
    <t>Evelyn</t>
  </si>
  <si>
    <t>Conerly</t>
  </si>
  <si>
    <t>KEVIN</t>
  </si>
  <si>
    <t>BASSETT</t>
  </si>
  <si>
    <t>Patricia</t>
  </si>
  <si>
    <t>Imperatore</t>
  </si>
  <si>
    <t>SUBSTITUTE</t>
  </si>
  <si>
    <t>Nery</t>
  </si>
  <si>
    <t>Espana</t>
  </si>
  <si>
    <t>FAMILY &amp; COMMUNITY ENGAGEMENT</t>
  </si>
  <si>
    <t>Selvin</t>
  </si>
  <si>
    <t>Reyes</t>
  </si>
  <si>
    <t>Ebony</t>
  </si>
  <si>
    <t>Wallace</t>
  </si>
  <si>
    <t>Andrew</t>
  </si>
  <si>
    <t>Angelica</t>
  </si>
  <si>
    <t>Perez Rodriguez</t>
  </si>
  <si>
    <t>RHONDA</t>
  </si>
  <si>
    <t>SANTOS</t>
  </si>
  <si>
    <t>Alejandrina</t>
  </si>
  <si>
    <t>Marmol</t>
  </si>
  <si>
    <t>Lynn</t>
  </si>
  <si>
    <t>Tran-Siu</t>
  </si>
  <si>
    <t>Angelica Maria</t>
  </si>
  <si>
    <t>Perez</t>
  </si>
  <si>
    <t>Jorita</t>
  </si>
  <si>
    <t>Timmons</t>
  </si>
  <si>
    <t>ALIEF LEARNING CENTER</t>
  </si>
  <si>
    <t>Michael</t>
  </si>
  <si>
    <t>Copeland</t>
  </si>
  <si>
    <t>Valerie</t>
  </si>
  <si>
    <t>Victoria</t>
  </si>
  <si>
    <t>Frazier</t>
  </si>
  <si>
    <t>CHRISTOPHER</t>
  </si>
  <si>
    <t>JACKSON</t>
  </si>
  <si>
    <t>intissar</t>
  </si>
  <si>
    <t>hakam</t>
  </si>
  <si>
    <t>Jason</t>
  </si>
  <si>
    <t>Richlin</t>
  </si>
  <si>
    <t>Danielle</t>
  </si>
  <si>
    <t>Riddle</t>
  </si>
  <si>
    <t>MATA INTERMEDIATE SCHOOL</t>
  </si>
  <si>
    <t>Lakshmi</t>
  </si>
  <si>
    <t>Mutyala</t>
  </si>
  <si>
    <t>Claudia</t>
  </si>
  <si>
    <t>Velazquez</t>
  </si>
  <si>
    <t>OWENS INTERMEDIATE</t>
  </si>
  <si>
    <t>Antonia</t>
  </si>
  <si>
    <t>Minerva</t>
  </si>
  <si>
    <t>Tenorio</t>
  </si>
  <si>
    <t>John</t>
  </si>
  <si>
    <t>Siv</t>
  </si>
  <si>
    <t>Alma</t>
  </si>
  <si>
    <t>Martinez</t>
  </si>
  <si>
    <t>Gregory</t>
  </si>
  <si>
    <t>Lisa</t>
  </si>
  <si>
    <t>Irving</t>
  </si>
  <si>
    <t>Desmond</t>
  </si>
  <si>
    <t>Branch</t>
  </si>
  <si>
    <t>Ilene</t>
  </si>
  <si>
    <t>HUMAN RESOURCES</t>
  </si>
  <si>
    <t>Gloria</t>
  </si>
  <si>
    <t>Antoinette</t>
  </si>
  <si>
    <t>Ribisi</t>
  </si>
  <si>
    <t>Grevy</t>
  </si>
  <si>
    <t>Huanca</t>
  </si>
  <si>
    <t>Gonzalez Gonzales</t>
  </si>
  <si>
    <t>Elizabeth</t>
  </si>
  <si>
    <t>KaiKai</t>
  </si>
  <si>
    <t>Neal</t>
  </si>
  <si>
    <t>YOUNGBLOOD INTERMEDIATE</t>
  </si>
  <si>
    <t>LaShanda</t>
  </si>
  <si>
    <t>Francis</t>
  </si>
  <si>
    <t>Elsy</t>
  </si>
  <si>
    <t>Orellana</t>
  </si>
  <si>
    <t>Prianti</t>
  </si>
  <si>
    <t>Manh</t>
  </si>
  <si>
    <t>Fatima</t>
  </si>
  <si>
    <t>Sandoval</t>
  </si>
  <si>
    <t>Lomenshia</t>
  </si>
  <si>
    <t>Pastran</t>
  </si>
  <si>
    <t>Elva</t>
  </si>
  <si>
    <t>Zuniga Lopez</t>
  </si>
  <si>
    <t>Cania</t>
  </si>
  <si>
    <t>Russell</t>
  </si>
  <si>
    <t>KENNEDY ELEMENTARY</t>
  </si>
  <si>
    <t>MERCI</t>
  </si>
  <si>
    <t>GREGORY</t>
  </si>
  <si>
    <t>Dequeeria</t>
  </si>
  <si>
    <t>kenneth</t>
  </si>
  <si>
    <t>carter</t>
  </si>
  <si>
    <t>Wynn</t>
  </si>
  <si>
    <t>Dixon</t>
  </si>
  <si>
    <t>Michelle</t>
  </si>
  <si>
    <t>Guardado</t>
  </si>
  <si>
    <t>Lizeht</t>
  </si>
  <si>
    <t>Ibarra</t>
  </si>
  <si>
    <t>Jettie</t>
  </si>
  <si>
    <t>Kutach</t>
  </si>
  <si>
    <t>MANZANAREZ RAMOS</t>
  </si>
  <si>
    <t>OSCAR</t>
  </si>
  <si>
    <t>Banyem</t>
  </si>
  <si>
    <t>Dinora</t>
  </si>
  <si>
    <t>Munoz</t>
  </si>
  <si>
    <t>MARILYN</t>
  </si>
  <si>
    <t>SCOTT</t>
  </si>
  <si>
    <t>Darmeshia</t>
  </si>
  <si>
    <t>emily</t>
  </si>
  <si>
    <t>lozano</t>
  </si>
  <si>
    <t>Kimberly</t>
  </si>
  <si>
    <t>Satterwhite</t>
  </si>
  <si>
    <t>gabrielle</t>
  </si>
  <si>
    <t>zamora</t>
  </si>
  <si>
    <t>RACHELLE</t>
  </si>
  <si>
    <t>SERRANO</t>
  </si>
  <si>
    <t>COLLINS ELEMENTARY</t>
  </si>
  <si>
    <t>IMANI</t>
  </si>
  <si>
    <t>SHELLING</t>
  </si>
  <si>
    <t>HANNAH</t>
  </si>
  <si>
    <t>OWEN</t>
  </si>
  <si>
    <t>Hue</t>
  </si>
  <si>
    <t>Lu</t>
  </si>
  <si>
    <t>Alexis</t>
  </si>
  <si>
    <t>Givens</t>
  </si>
  <si>
    <t>JOSSELYN</t>
  </si>
  <si>
    <t>HERNANDEZ</t>
  </si>
  <si>
    <t>Le</t>
  </si>
  <si>
    <t>Claudia Maytte</t>
  </si>
  <si>
    <t>Gonzalez de Recinos</t>
  </si>
  <si>
    <t>CINDY</t>
  </si>
  <si>
    <t>MARTINEZ</t>
  </si>
  <si>
    <t>Lizeth</t>
  </si>
  <si>
    <t>Rios</t>
  </si>
  <si>
    <t>Thuan</t>
  </si>
  <si>
    <t>Pham</t>
  </si>
  <si>
    <t>Kim</t>
  </si>
  <si>
    <t>Alvarado</t>
  </si>
  <si>
    <t>NGOAN</t>
  </si>
  <si>
    <t>VU</t>
  </si>
  <si>
    <t>Lorena</t>
  </si>
  <si>
    <t>Ochen</t>
  </si>
  <si>
    <t>Amone</t>
  </si>
  <si>
    <t>Karla</t>
  </si>
  <si>
    <t>Macareno</t>
  </si>
  <si>
    <t>Lidia</t>
  </si>
  <si>
    <t>Calvert</t>
  </si>
  <si>
    <t>Makaela</t>
  </si>
  <si>
    <t>Dunn</t>
  </si>
  <si>
    <t>BUSH ELEMENTARY</t>
  </si>
  <si>
    <t>ORALIA</t>
  </si>
  <si>
    <t>YOJCOM HI CHOLOTIO</t>
  </si>
  <si>
    <t>Krystal</t>
  </si>
  <si>
    <t>Hooper</t>
  </si>
  <si>
    <t>Dustin</t>
  </si>
  <si>
    <t>Dang</t>
  </si>
  <si>
    <t>Salinas</t>
  </si>
  <si>
    <t>Jasmine</t>
  </si>
  <si>
    <t>Frank</t>
  </si>
  <si>
    <t>Leha</t>
  </si>
  <si>
    <t>Rangel</t>
  </si>
  <si>
    <t>ALICIA</t>
  </si>
  <si>
    <t>Yenitza</t>
  </si>
  <si>
    <t>Mayo</t>
  </si>
  <si>
    <t>ACAC</t>
  </si>
  <si>
    <t>Angela</t>
  </si>
  <si>
    <t>Prado</t>
  </si>
  <si>
    <t>Nwankwo-Ikechi</t>
  </si>
  <si>
    <t>Nwankwo</t>
  </si>
  <si>
    <t>Blessing Odunayo</t>
  </si>
  <si>
    <t>Ogunbunmi</t>
  </si>
  <si>
    <t>Nhan</t>
  </si>
  <si>
    <t>Dwight</t>
  </si>
  <si>
    <t>Pryor</t>
  </si>
  <si>
    <t>Jakyra</t>
  </si>
  <si>
    <t>Sampy</t>
  </si>
  <si>
    <t>Lonvis</t>
  </si>
  <si>
    <t>Naulls</t>
  </si>
  <si>
    <t>Delone</t>
  </si>
  <si>
    <t>Raymond</t>
  </si>
  <si>
    <t>Hatton III</t>
  </si>
  <si>
    <t>Latonya</t>
  </si>
  <si>
    <t>Hilliard</t>
  </si>
  <si>
    <t>Jovel</t>
  </si>
  <si>
    <t>David</t>
  </si>
  <si>
    <t>Barnes</t>
  </si>
  <si>
    <t>Marandia</t>
  </si>
  <si>
    <t>Kirkmon</t>
  </si>
  <si>
    <t>Hicks</t>
  </si>
  <si>
    <t>Chastity</t>
  </si>
  <si>
    <t>Perkins</t>
  </si>
  <si>
    <t>Acosta</t>
  </si>
  <si>
    <t>zhe</t>
  </si>
  <si>
    <t>liu</t>
  </si>
  <si>
    <t>Cedric</t>
  </si>
  <si>
    <t>Lucky</t>
  </si>
  <si>
    <t>Rosalinda</t>
  </si>
  <si>
    <t>Olvera Gomez</t>
  </si>
  <si>
    <t>Thi</t>
  </si>
  <si>
    <t>Dina</t>
  </si>
  <si>
    <t>Hernandez</t>
  </si>
  <si>
    <t>Tina</t>
  </si>
  <si>
    <t>Balay</t>
  </si>
  <si>
    <t>tanya</t>
  </si>
  <si>
    <t>herrera</t>
  </si>
  <si>
    <t>Craig</t>
  </si>
  <si>
    <t>Jenny</t>
  </si>
  <si>
    <t>Ekwere</t>
  </si>
  <si>
    <t>Fiorella</t>
  </si>
  <si>
    <t>Henderson Retuerto</t>
  </si>
  <si>
    <t>Eduardo</t>
  </si>
  <si>
    <t>Borja</t>
  </si>
  <si>
    <t>Mercedalia</t>
  </si>
  <si>
    <t>Mercedalia Soto</t>
  </si>
  <si>
    <t>Reilly</t>
  </si>
  <si>
    <t>Jessica</t>
  </si>
  <si>
    <t>AMY</t>
  </si>
  <si>
    <t>TRAN</t>
  </si>
  <si>
    <t>Tanishala</t>
  </si>
  <si>
    <t>Ridley</t>
  </si>
  <si>
    <t>EDDRICK</t>
  </si>
  <si>
    <t>GILMORE</t>
  </si>
  <si>
    <t>Earl</t>
  </si>
  <si>
    <t>Bushman</t>
  </si>
  <si>
    <t>Nooshafarin</t>
  </si>
  <si>
    <t>Amirazodi</t>
  </si>
  <si>
    <t>BEST</t>
  </si>
  <si>
    <t>Marlo</t>
  </si>
  <si>
    <t>Celestine</t>
  </si>
  <si>
    <t>McDonald</t>
  </si>
  <si>
    <t>Talha</t>
  </si>
  <si>
    <t>Sohail</t>
  </si>
  <si>
    <t>Aziza</t>
  </si>
  <si>
    <t>Sultana</t>
  </si>
  <si>
    <t>Annette Ojeda</t>
  </si>
  <si>
    <t>Figueroa</t>
  </si>
  <si>
    <t>Juan-Jose</t>
  </si>
  <si>
    <t>Gerardo</t>
  </si>
  <si>
    <t>Marie</t>
  </si>
  <si>
    <t>Cortes</t>
  </si>
  <si>
    <t>Janet</t>
  </si>
  <si>
    <t>Galindo</t>
  </si>
  <si>
    <t>Karlene</t>
  </si>
  <si>
    <t>Campbell</t>
  </si>
  <si>
    <t>Janice</t>
  </si>
  <si>
    <t>Emmons</t>
  </si>
  <si>
    <t>Aisha</t>
  </si>
  <si>
    <t>Asby</t>
  </si>
  <si>
    <t>Cristina</t>
  </si>
  <si>
    <t>Vazquez</t>
  </si>
  <si>
    <t>Sonia</t>
  </si>
  <si>
    <t>JARED</t>
  </si>
  <si>
    <t>CRAIG</t>
  </si>
  <si>
    <t>Josue</t>
  </si>
  <si>
    <t>dominguez</t>
  </si>
  <si>
    <t>Youtasha</t>
  </si>
  <si>
    <t>Paige</t>
  </si>
  <si>
    <t>Mayte</t>
  </si>
  <si>
    <t>Yost</t>
  </si>
  <si>
    <t>Sirisha</t>
  </si>
  <si>
    <t>Sreekanth</t>
  </si>
  <si>
    <t>Rhinelander</t>
  </si>
  <si>
    <t>Diana</t>
  </si>
  <si>
    <t>Rios Moreno</t>
  </si>
  <si>
    <t>Herman</t>
  </si>
  <si>
    <t>Williams Jr</t>
  </si>
  <si>
    <t>Murima</t>
  </si>
  <si>
    <t>Rukata</t>
  </si>
  <si>
    <t>Harriet</t>
  </si>
  <si>
    <t>Lancaster</t>
  </si>
  <si>
    <t>BOONE</t>
  </si>
  <si>
    <t>Egla</t>
  </si>
  <si>
    <t>Galvan</t>
  </si>
  <si>
    <t>Basirat</t>
  </si>
  <si>
    <t>George</t>
  </si>
  <si>
    <t>MORALES</t>
  </si>
  <si>
    <t>Norma</t>
  </si>
  <si>
    <t>Meza</t>
  </si>
  <si>
    <t>Cindy</t>
  </si>
  <si>
    <t>Pelter</t>
  </si>
  <si>
    <t>Hung</t>
  </si>
  <si>
    <t>Robert</t>
  </si>
  <si>
    <t>Wilkerson</t>
  </si>
  <si>
    <t>Hilda</t>
  </si>
  <si>
    <t>Molina</t>
  </si>
  <si>
    <t>LEAH</t>
  </si>
  <si>
    <t>RATCLIFF</t>
  </si>
  <si>
    <t>SARABIA</t>
  </si>
  <si>
    <t>Dionicia</t>
  </si>
  <si>
    <t>Kayla</t>
  </si>
  <si>
    <t>Thomas</t>
  </si>
  <si>
    <t>Andres</t>
  </si>
  <si>
    <t>Viera</t>
  </si>
  <si>
    <t>Van</t>
  </si>
  <si>
    <t>Tran</t>
  </si>
  <si>
    <t>Dystiny</t>
  </si>
  <si>
    <t>Davis</t>
  </si>
  <si>
    <t>Angel</t>
  </si>
  <si>
    <t>Diaz</t>
  </si>
  <si>
    <t>Garcia Villegas</t>
  </si>
  <si>
    <t>Chelsea</t>
  </si>
  <si>
    <t>Claboine</t>
  </si>
  <si>
    <t>SPECIAL EDUCATION</t>
  </si>
  <si>
    <t>Lopez-Moreno</t>
  </si>
  <si>
    <t>Jane</t>
  </si>
  <si>
    <t>Waguespack</t>
  </si>
  <si>
    <t>ADMINISTRATION</t>
  </si>
  <si>
    <t>Donna</t>
  </si>
  <si>
    <t>Rea</t>
  </si>
  <si>
    <t>PUPIL PERSONNEL SERVICES</t>
  </si>
  <si>
    <t>Roxana</t>
  </si>
  <si>
    <t>Piedad</t>
  </si>
  <si>
    <t>KELLY</t>
  </si>
  <si>
    <t>TAX OFFICE</t>
  </si>
  <si>
    <t>DUONG</t>
  </si>
  <si>
    <t>THAO</t>
  </si>
  <si>
    <t>Mersadez</t>
  </si>
  <si>
    <t>Gobert</t>
  </si>
  <si>
    <t>Kessler</t>
  </si>
  <si>
    <t>Oruare</t>
  </si>
  <si>
    <t>Ovbiagele</t>
  </si>
  <si>
    <t>DEBOSE</t>
  </si>
  <si>
    <t>XAVIER</t>
  </si>
  <si>
    <t>Carmen</t>
  </si>
  <si>
    <t>Dominguez</t>
  </si>
  <si>
    <t>Joseph</t>
  </si>
  <si>
    <t>Coppinger</t>
  </si>
  <si>
    <t>Bernadette</t>
  </si>
  <si>
    <t>Makayla</t>
  </si>
  <si>
    <t>Cruz</t>
  </si>
  <si>
    <t>Carless</t>
  </si>
  <si>
    <t>WILLIAMS</t>
  </si>
  <si>
    <t>Wilton</t>
  </si>
  <si>
    <t>Curry</t>
  </si>
  <si>
    <t>Rhea</t>
  </si>
  <si>
    <t>Levias</t>
  </si>
  <si>
    <t>Pat</t>
  </si>
  <si>
    <t>Susan</t>
  </si>
  <si>
    <t>Connan</t>
  </si>
  <si>
    <t>Carol</t>
  </si>
  <si>
    <t>Ogar</t>
  </si>
  <si>
    <t>NANELIA</t>
  </si>
  <si>
    <t>OROZCO</t>
  </si>
  <si>
    <t>SAWYER</t>
  </si>
  <si>
    <t>ALLISON</t>
  </si>
  <si>
    <t>Rhonda</t>
  </si>
  <si>
    <t>Wilhite</t>
  </si>
  <si>
    <t>Socorro</t>
  </si>
  <si>
    <t>Santiago</t>
  </si>
  <si>
    <t>Emily</t>
  </si>
  <si>
    <t>Barron</t>
  </si>
  <si>
    <t>Nelda</t>
  </si>
  <si>
    <t>Billescas</t>
  </si>
  <si>
    <t>ALVARADO</t>
  </si>
  <si>
    <t>JUAN</t>
  </si>
  <si>
    <t>Calderon</t>
  </si>
  <si>
    <t>Geraldine</t>
  </si>
  <si>
    <t>Khoo</t>
  </si>
  <si>
    <t>Edgardo</t>
  </si>
  <si>
    <t>Dela Cruz</t>
  </si>
  <si>
    <t>Shaner</t>
  </si>
  <si>
    <t>Leslie</t>
  </si>
  <si>
    <t>Brannon</t>
  </si>
  <si>
    <t>DARNELL</t>
  </si>
  <si>
    <t>MICHELLE</t>
  </si>
  <si>
    <t>KERRY</t>
  </si>
  <si>
    <t>Linda</t>
  </si>
  <si>
    <t>Henderson</t>
  </si>
  <si>
    <t>Form</t>
  </si>
  <si>
    <t xml:space="preserve"> I-9 Form</t>
  </si>
  <si>
    <t xml:space="preserve">Employment Questionnaire for TRS </t>
  </si>
  <si>
    <t xml:space="preserve">Public Access to Employee Records Form </t>
  </si>
  <si>
    <t>W-4 Form</t>
  </si>
  <si>
    <t xml:space="preserve">I-9 Supporting Documents </t>
  </si>
  <si>
    <t xml:space="preserve">Workers' Compensation 504 Medical Care Program Form </t>
  </si>
  <si>
    <t>Alief ISD New Teacher Survey</t>
  </si>
  <si>
    <t>Column</t>
  </si>
  <si>
    <t>E</t>
  </si>
  <si>
    <t>M</t>
  </si>
  <si>
    <t>U</t>
  </si>
  <si>
    <t>O</t>
  </si>
  <si>
    <t>I</t>
  </si>
  <si>
    <t>L</t>
  </si>
  <si>
    <t>R</t>
  </si>
  <si>
    <t>N</t>
  </si>
  <si>
    <t>F</t>
  </si>
  <si>
    <t>P</t>
  </si>
  <si>
    <t>G</t>
  </si>
  <si>
    <t>H</t>
  </si>
  <si>
    <t>J</t>
  </si>
  <si>
    <t>K</t>
  </si>
  <si>
    <t>Q</t>
  </si>
  <si>
    <t>S</t>
  </si>
  <si>
    <t>T</t>
  </si>
  <si>
    <t>V</t>
  </si>
  <si>
    <t>W</t>
  </si>
  <si>
    <t>X</t>
  </si>
  <si>
    <t>Y</t>
  </si>
  <si>
    <t>Z</t>
  </si>
  <si>
    <t>AA</t>
  </si>
  <si>
    <t>Total</t>
  </si>
  <si>
    <t>Incomplete (Optional)</t>
  </si>
  <si>
    <t>Incomplete (Required)</t>
  </si>
  <si>
    <t>AB</t>
  </si>
  <si>
    <t>Yes</t>
  </si>
  <si>
    <t>No</t>
  </si>
  <si>
    <t>TOTAL</t>
  </si>
  <si>
    <t>Col</t>
  </si>
  <si>
    <t>Checklist Complete?</t>
  </si>
  <si>
    <t>Thanh</t>
  </si>
  <si>
    <t>% Incomplete (Optional)</t>
  </si>
  <si>
    <t>Percent Complete</t>
  </si>
  <si>
    <t>% Incomplete (Required)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</si>
  <si>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</si>
  <si>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</si>
  <si>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</si>
  <si>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</si>
  <si>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</si>
  <si>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</si>
  <si>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</si>
  <si>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</si>
  <si>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</si>
  <si>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</si>
  <si>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</si>
  <si>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significant difference between completion of voluntary steps  and required steps</t>
  </si>
  <si>
    <t>Outlier: 'Onboarding Checklist Completion' form is not being complete</t>
  </si>
  <si>
    <t>Data For Unpaired T-Test</t>
  </si>
  <si>
    <t xml:space="preserve">Incomplete (Required)
</t>
  </si>
  <si>
    <t xml:space="preserve">Incomplete (Optional)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</si>
</sst>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249977111117893"/>
        <bgColor theme="9" tint="0.79998168889431442"/>
      </patternFill>
    </fill>
    <fill>
      <patternFill patternType="solid">
        <fgColor theme="1" tint="0.249977111117893"/>
        <bgColor theme="9" tint="0.59999389629810485"/>
      </patternFill>
    </fill>
    <fill>
      <patternFill patternType="solid">
        <fgColor theme="0" tint="-0.499984740745262"/>
        <bgColor theme="9" tint="0.59999389629810485"/>
      </patternFill>
    </fill>
    <fill>
      <patternFill patternType="solid">
        <fgColor theme="0" tint="-0.499984740745262"/>
        <bgColor theme="9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0" fontId="0" fillId="33" borderId="10" xfId="0" applyFont="1" applyFill="1" applyBorder="1"/>
    <xf numFmtId="0" fontId="0" fillId="34" borderId="10" xfId="0" applyFont="1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10" fontId="17" fillId="0" borderId="0" xfId="0" applyNumberFormat="1" applyFont="1"/>
    <xf numFmtId="0" fontId="17" fillId="0" borderId="0" xfId="0" applyFont="1"/>
    <xf numFmtId="10" fontId="17" fillId="35" borderId="0" xfId="0" applyNumberFormat="1" applyFont="1" applyFill="1" applyBorder="1"/>
    <xf numFmtId="10" fontId="17" fillId="36" borderId="0" xfId="0" applyNumberFormat="1" applyFont="1" applyFill="1" applyBorder="1"/>
    <xf numFmtId="10" fontId="17" fillId="37" borderId="0" xfId="0" applyNumberFormat="1" applyFont="1" applyFill="1" applyBorder="1"/>
    <xf numFmtId="10" fontId="17" fillId="38" borderId="0" xfId="0" applyNumberFormat="1" applyFont="1" applyFill="1" applyBorder="1"/>
    <xf numFmtId="0" fontId="17" fillId="0" borderId="0" xfId="0" applyFont="1" applyBorder="1"/>
    <xf numFmtId="0" fontId="0" fillId="40" borderId="0" xfId="0" applyFill="1" applyBorder="1" applyAlignment="1"/>
    <xf numFmtId="0" fontId="18" fillId="0" borderId="13" xfId="0" applyFont="1" applyFill="1" applyBorder="1" applyAlignment="1">
      <alignment horizontal="center" vertical="top" wrapText="1"/>
    </xf>
    <xf numFmtId="0" fontId="0" fillId="34" borderId="11" xfId="0" applyFont="1" applyFill="1" applyBorder="1"/>
    <xf numFmtId="10" fontId="17" fillId="39" borderId="0" xfId="0" applyNumberFormat="1" applyFont="1" applyFill="1" applyAlignment="1">
      <alignment horizontal="center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 tint="0.5999938962981048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 tint="0.59999389629810485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Percentage of Incomplete Steps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plotSurface>
          <cx:spPr>
            <a:solidFill>
              <a:schemeClr val="tx1">
                <a:lumMod val="85000"/>
                <a:lumOff val="15000"/>
              </a:schemeClr>
            </a:solidFill>
          </cx:spPr>
        </cx:plotSurface>
        <cx:series layoutId="boxWhisker" uniqueId="{CC7979BC-6A13-4540-B51D-8F1BFBE802CA}">
          <cx:tx>
            <cx:txData>
              <cx:f>_xlchart.v1.0</cx:f>
              <cx:v>% Incomplete (Required)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45A53A7F-5114-40F3-A7F8-5FA605C4C9B7}">
          <cx:tx>
            <cx:txData>
              <cx:f>_xlchart.v1.2</cx:f>
              <cx:v>% Incomplete (Optional)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spPr>
    <a:solidFill>
      <a:schemeClr val="tx1">
        <a:lumMod val="85000"/>
        <a:lumOff val="15000"/>
      </a:schemeClr>
    </a:solidFill>
    <a:ln>
      <a:solidFill>
        <a:schemeClr val="accent6">
          <a:lumMod val="60000"/>
          <a:lumOff val="40000"/>
        </a:schemeClr>
      </a:solidFill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26</xdr:row>
      <xdr:rowOff>4760</xdr:rowOff>
    </xdr:from>
    <xdr:to>
      <xdr:col>13</xdr:col>
      <xdr:colOff>314325</xdr:colOff>
      <xdr:row>53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AB335" totalsRowShown="0">
  <autoFilter ref="A1:AB335"/>
  <tableColumns count="28">
    <tableColumn id="1" name="FirstName" dataDxfId="11"/>
    <tableColumn id="2" name="LastName"/>
    <tableColumn id="3" name="Location"/>
    <tableColumn id="4" name="AssignedDateTime" dataDxfId="10"/>
    <tableColumn id="5" name="Review and sign-off on employee guide"/>
    <tableColumn id="6" name="Complete The Employment Questionnaire for TRS "/>
    <tableColumn id="7" name="Complete The Public Access to Employee Records Form "/>
    <tableColumn id="8" name="Complete the I-9 Form"/>
    <tableColumn id="9" name="Complete The W-4 Form"/>
    <tableColumn id="10" name="Complete the I-9 Supporting Documents "/>
    <tableColumn id="11" name="Complete Workers' Compensation 504 Medical Care Program Form "/>
    <tableColumn id="12" name="Retiree Acknowledgement Form"/>
    <tableColumn id="13" name="Direct Deposit "/>
    <tableColumn id="14" name="TCG Administrators 457(b)"/>
    <tableColumn id="15" name="Worker's Compensation Coverage"/>
    <tableColumn id="16" name="Complete the Alief ISD New Teacher Survey"/>
    <tableColumn id="17" name="Benefit Signature Sheet"/>
    <tableColumn id="18" name="Outside Employment Notification Form"/>
    <tableColumn id="19" name="21-22 Payroll Calendar"/>
    <tableColumn id="20" name="Federal Ethnicity and Race Identification  "/>
    <tableColumn id="21" name="TRS - Retirement Status Page"/>
    <tableColumn id="22" name="Social Security Statement"/>
    <tableColumn id="23" name="Employee Information Sheet"/>
    <tableColumn id="24" name="Camp Alief Brochure - New Hire Teachers"/>
    <tableColumn id="25" name="New Hire Checklist"/>
    <tableColumn id="26" name="Onboarding Checklist Completion"/>
    <tableColumn id="27" name="How to use employee records"/>
    <tableColumn id="28" name="IsComplet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4" totalsRowShown="0" headerRowDxfId="9">
  <autoFilter ref="A1:G24"/>
  <tableColumns count="7">
    <tableColumn id="2" name="Column"/>
    <tableColumn id="1" name="Form"/>
    <tableColumn id="3" name="Complete"/>
    <tableColumn id="5" name="Pending"/>
    <tableColumn id="6" name="Incomplete (Required)"/>
    <tableColumn id="7" name="Incomplete (Optional)"/>
    <tableColumn id="8" name="Total">
      <calculatedColumnFormula>SUM(C2:F2)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6:F27" totalsRowShown="0">
  <autoFilter ref="A26:F27"/>
  <tableColumns count="6">
    <tableColumn id="1" name="Col"/>
    <tableColumn id="2" name="Checklist Complete?"/>
    <tableColumn id="3" name="Yes">
      <calculatedColumnFormula>COUNTIF('Onboarding Checklist Completion'!AB2:AB336,"TRUE")</calculatedColumnFormula>
    </tableColumn>
    <tableColumn id="4" name="No">
      <calculatedColumnFormula>COUNTIF('Onboarding Checklist Completion'!AB2:AB336,"FALSE")</calculatedColumnFormula>
    </tableColumn>
    <tableColumn id="5" name="TOTAL">
      <calculatedColumnFormula>SUM(C27:D27)</calculatedColumnFormula>
    </tableColumn>
    <tableColumn id="6" name="Percent Complete" dataDxfId="8">
      <calculatedColumnFormula>C27/E27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J1:K24" totalsRowShown="0">
  <autoFilter ref="J1:K24"/>
  <tableColumns count="2">
    <tableColumn id="1" name="% Incomplete (Required)" dataDxfId="7">
      <calculatedColumnFormula>E2/G2</calculatedColumnFormula>
    </tableColumn>
    <tableColumn id="2" name="% Incomplete (Optional)" dataDxfId="6">
      <calculatedColumnFormula>F2/G2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O8:O23" totalsRowShown="0" headerRowDxfId="5" dataDxfId="4">
  <autoFilter ref="O8:O23"/>
  <tableColumns count="1">
    <tableColumn id="1" name="% Incomplete (Required)" dataDxfId="3">
      <calculatedColumnFormula>E10/G10</calculatedColumnFormula>
    </tableColumn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P8:P16" totalsRowShown="0" headerRowDxfId="2" dataDxfId="1">
  <autoFilter ref="P8:P16"/>
  <tableColumns count="1">
    <tableColumn id="1" name="% Incomplete (Optional)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8"/>
  <sheetViews>
    <sheetView tabSelected="1" topLeftCell="A84" zoomScale="110" zoomScaleNormal="110" workbookViewId="0">
      <selection activeCell="B335" sqref="A325:B335"/>
    </sheetView>
  </sheetViews>
  <sheetFormatPr defaultRowHeight="15" x14ac:dyDescent="0.25"/>
  <cols>
    <col min="1" max="1" width="13.7109375" customWidth="1"/>
    <col min="2" max="2" width="13.42578125" customWidth="1"/>
    <col min="3" max="3" width="29.140625" customWidth="1"/>
    <col min="4" max="4" width="22.42578125" customWidth="1"/>
    <col min="5" max="5" width="40.7109375" customWidth="1"/>
    <col min="6" max="6" width="51.42578125" customWidth="1"/>
    <col min="7" max="7" width="56.85546875" customWidth="1"/>
    <col min="8" max="8" width="25" customWidth="1"/>
    <col min="9" max="9" width="26.42578125" customWidth="1"/>
    <col min="10" max="10" width="42.5703125" customWidth="1"/>
    <col min="11" max="11" width="67.85546875" customWidth="1"/>
    <col min="12" max="12" width="34.85546875" customWidth="1"/>
    <col min="13" max="13" width="17.85546875" customWidth="1"/>
    <col min="14" max="14" width="29.42578125" customWidth="1"/>
    <col min="15" max="15" width="36.28515625" customWidth="1"/>
    <col min="16" max="16" width="45.85546875" customWidth="1"/>
    <col min="17" max="17" width="27.42578125" customWidth="1"/>
    <col min="18" max="18" width="41.140625" customWidth="1"/>
    <col min="19" max="19" width="25.5703125" customWidth="1"/>
    <col min="20" max="20" width="43.7109375" customWidth="1"/>
    <col min="21" max="21" width="32.7109375" customWidth="1"/>
    <col min="22" max="22" width="29.7109375" customWidth="1"/>
    <col min="23" max="23" width="31.28515625" customWidth="1"/>
    <col min="24" max="24" width="43.140625" customWidth="1"/>
    <col min="25" max="25" width="21.7109375" customWidth="1"/>
    <col min="26" max="26" width="36" customWidth="1"/>
    <col min="27" max="27" width="31.28515625" customWidth="1"/>
    <col min="28" max="28" width="15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5" t="s">
        <v>225</v>
      </c>
      <c r="B2" t="s">
        <v>69</v>
      </c>
      <c r="C2" t="s">
        <v>70</v>
      </c>
      <c r="D2" s="1">
        <v>44546.40902777778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  <c r="T2" t="s">
        <v>32</v>
      </c>
      <c r="U2" t="s">
        <v>33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b">
        <v>0</v>
      </c>
    </row>
    <row r="3" spans="1:28" x14ac:dyDescent="0.25">
      <c r="A3" s="6" t="s">
        <v>145</v>
      </c>
      <c r="B3" t="s">
        <v>542</v>
      </c>
      <c r="C3" t="s">
        <v>167</v>
      </c>
      <c r="D3" s="1">
        <v>44466.499305555553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31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b">
        <v>0</v>
      </c>
    </row>
    <row r="4" spans="1:28" x14ac:dyDescent="0.25">
      <c r="A4" s="5" t="s">
        <v>385</v>
      </c>
      <c r="B4" t="s">
        <v>602</v>
      </c>
      <c r="C4" t="s">
        <v>103</v>
      </c>
      <c r="D4" s="1">
        <v>44467.478472222225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32</v>
      </c>
      <c r="AA4" t="s">
        <v>31</v>
      </c>
      <c r="AB4" t="b">
        <v>0</v>
      </c>
    </row>
    <row r="5" spans="1:28" x14ac:dyDescent="0.25">
      <c r="A5" s="6" t="s">
        <v>635</v>
      </c>
      <c r="B5" t="s">
        <v>662</v>
      </c>
      <c r="C5" t="s">
        <v>65</v>
      </c>
      <c r="D5" s="1">
        <v>44456.554166666669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32</v>
      </c>
      <c r="AA5" t="s">
        <v>31</v>
      </c>
      <c r="AB5" t="b">
        <v>0</v>
      </c>
    </row>
    <row r="6" spans="1:28" x14ac:dyDescent="0.25">
      <c r="A6" s="5" t="s">
        <v>293</v>
      </c>
      <c r="B6" t="s">
        <v>29</v>
      </c>
      <c r="C6" t="s">
        <v>198</v>
      </c>
      <c r="D6" s="1">
        <v>44517.488194444442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32</v>
      </c>
      <c r="AA6" t="s">
        <v>31</v>
      </c>
      <c r="AB6" t="b">
        <v>0</v>
      </c>
    </row>
    <row r="7" spans="1:28" x14ac:dyDescent="0.25">
      <c r="A7" s="6" t="s">
        <v>54</v>
      </c>
      <c r="B7" t="s">
        <v>166</v>
      </c>
      <c r="C7" t="s">
        <v>167</v>
      </c>
      <c r="D7" s="1">
        <v>44538.363194444442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32</v>
      </c>
      <c r="AA7" t="s">
        <v>31</v>
      </c>
      <c r="AB7" t="b">
        <v>0</v>
      </c>
    </row>
    <row r="8" spans="1:28" x14ac:dyDescent="0.25">
      <c r="A8" s="5" t="s">
        <v>624</v>
      </c>
      <c r="B8" t="s">
        <v>237</v>
      </c>
      <c r="C8" t="s">
        <v>238</v>
      </c>
      <c r="D8" s="1">
        <v>44529.442361111112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34</v>
      </c>
      <c r="M8" t="s">
        <v>34</v>
      </c>
      <c r="N8" t="s">
        <v>34</v>
      </c>
      <c r="O8" t="s">
        <v>31</v>
      </c>
      <c r="P8" t="s">
        <v>34</v>
      </c>
      <c r="Q8" t="s">
        <v>34</v>
      </c>
      <c r="R8" t="s">
        <v>34</v>
      </c>
      <c r="S8" t="s">
        <v>31</v>
      </c>
      <c r="T8" t="s">
        <v>34</v>
      </c>
      <c r="U8" t="s">
        <v>31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b">
        <v>0</v>
      </c>
    </row>
    <row r="9" spans="1:28" x14ac:dyDescent="0.25">
      <c r="A9" s="6" t="s">
        <v>477</v>
      </c>
      <c r="B9" t="s">
        <v>449</v>
      </c>
      <c r="C9" t="s">
        <v>157</v>
      </c>
      <c r="D9" s="1">
        <v>44489.386805555558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32</v>
      </c>
      <c r="AA9" t="s">
        <v>31</v>
      </c>
      <c r="AB9" t="b">
        <v>0</v>
      </c>
    </row>
    <row r="10" spans="1:28" x14ac:dyDescent="0.25">
      <c r="A10" s="5" t="s">
        <v>253</v>
      </c>
      <c r="B10" t="s">
        <v>555</v>
      </c>
      <c r="C10" t="s">
        <v>310</v>
      </c>
      <c r="D10" s="1">
        <v>44475.361805555556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b">
        <v>1</v>
      </c>
    </row>
    <row r="11" spans="1:28" x14ac:dyDescent="0.25">
      <c r="A11" s="6" t="s">
        <v>439</v>
      </c>
      <c r="B11" t="s">
        <v>78</v>
      </c>
      <c r="C11" t="s">
        <v>43</v>
      </c>
      <c r="D11" s="1">
        <v>44546.380555555559</v>
      </c>
      <c r="E11" t="s">
        <v>33</v>
      </c>
      <c r="F11" t="s">
        <v>33</v>
      </c>
      <c r="G11" t="s">
        <v>33</v>
      </c>
      <c r="H11" t="s">
        <v>33</v>
      </c>
      <c r="I11" t="s">
        <v>32</v>
      </c>
      <c r="J11" t="s">
        <v>33</v>
      </c>
      <c r="K11" t="s">
        <v>33</v>
      </c>
      <c r="L11" t="s">
        <v>31</v>
      </c>
      <c r="M11" t="s">
        <v>32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32</v>
      </c>
      <c r="U11" t="s">
        <v>33</v>
      </c>
      <c r="V11" t="s">
        <v>31</v>
      </c>
      <c r="W11" t="s">
        <v>32</v>
      </c>
      <c r="X11" t="s">
        <v>31</v>
      </c>
      <c r="Y11" t="s">
        <v>31</v>
      </c>
      <c r="Z11" t="s">
        <v>32</v>
      </c>
      <c r="AA11" t="s">
        <v>31</v>
      </c>
      <c r="AB11" t="b">
        <v>0</v>
      </c>
    </row>
    <row r="12" spans="1:28" x14ac:dyDescent="0.25">
      <c r="A12" s="5" t="s">
        <v>38</v>
      </c>
      <c r="B12" t="s">
        <v>599</v>
      </c>
      <c r="C12" t="s">
        <v>186</v>
      </c>
      <c r="D12" s="1">
        <v>44462.451388888891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33</v>
      </c>
      <c r="K12" t="s">
        <v>31</v>
      </c>
      <c r="L12" t="s">
        <v>31</v>
      </c>
      <c r="M12" t="s">
        <v>34</v>
      </c>
      <c r="N12" t="s">
        <v>31</v>
      </c>
      <c r="O12" t="s">
        <v>31</v>
      </c>
      <c r="P12" t="s">
        <v>34</v>
      </c>
      <c r="Q12" t="s">
        <v>34</v>
      </c>
      <c r="R12" t="s">
        <v>34</v>
      </c>
      <c r="S12" t="s">
        <v>34</v>
      </c>
      <c r="T12" t="s">
        <v>31</v>
      </c>
      <c r="U12" t="s">
        <v>31</v>
      </c>
      <c r="V12" t="s">
        <v>34</v>
      </c>
      <c r="W12" t="s">
        <v>34</v>
      </c>
      <c r="X12" t="s">
        <v>34</v>
      </c>
      <c r="Y12" t="s">
        <v>31</v>
      </c>
      <c r="Z12" t="s">
        <v>34</v>
      </c>
      <c r="AA12" t="s">
        <v>31</v>
      </c>
      <c r="AB12" t="b">
        <v>0</v>
      </c>
    </row>
    <row r="13" spans="1:28" x14ac:dyDescent="0.25">
      <c r="A13" s="6" t="s">
        <v>403</v>
      </c>
      <c r="B13" t="s">
        <v>524</v>
      </c>
      <c r="C13" t="s">
        <v>299</v>
      </c>
      <c r="D13" s="1">
        <v>44477.381944444445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34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b">
        <v>0</v>
      </c>
    </row>
    <row r="14" spans="1:28" x14ac:dyDescent="0.25">
      <c r="A14" s="5" t="s">
        <v>460</v>
      </c>
      <c r="B14" t="s">
        <v>169</v>
      </c>
      <c r="C14" t="s">
        <v>96</v>
      </c>
      <c r="D14" s="1">
        <v>44538.35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32</v>
      </c>
      <c r="AA14" t="s">
        <v>31</v>
      </c>
      <c r="AB14" t="b">
        <v>0</v>
      </c>
    </row>
    <row r="15" spans="1:28" x14ac:dyDescent="0.25">
      <c r="A15" s="6" t="s">
        <v>110</v>
      </c>
      <c r="B15" t="s">
        <v>58</v>
      </c>
      <c r="C15" t="s">
        <v>49</v>
      </c>
      <c r="D15" s="1">
        <v>44546.511805555558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33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b">
        <v>0</v>
      </c>
    </row>
    <row r="16" spans="1:28" x14ac:dyDescent="0.25">
      <c r="A16" s="5" t="s">
        <v>131</v>
      </c>
      <c r="B16" t="s">
        <v>580</v>
      </c>
      <c r="C16" t="s">
        <v>201</v>
      </c>
      <c r="D16" s="1">
        <v>44469.490277777775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32</v>
      </c>
      <c r="AA16" t="s">
        <v>31</v>
      </c>
      <c r="AB16" t="b">
        <v>0</v>
      </c>
    </row>
    <row r="17" spans="1:28" x14ac:dyDescent="0.25">
      <c r="A17" s="6" t="s">
        <v>81</v>
      </c>
      <c r="B17" t="s">
        <v>488</v>
      </c>
      <c r="C17" t="s">
        <v>238</v>
      </c>
      <c r="D17" s="1">
        <v>44483.615972222222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32</v>
      </c>
      <c r="AA17" t="s">
        <v>31</v>
      </c>
      <c r="AB17" t="b">
        <v>0</v>
      </c>
    </row>
    <row r="18" spans="1:28" x14ac:dyDescent="0.25">
      <c r="A18" s="5" t="s">
        <v>339</v>
      </c>
      <c r="B18" t="s">
        <v>265</v>
      </c>
      <c r="C18" t="s">
        <v>40</v>
      </c>
      <c r="D18" s="1">
        <v>44518.345138888886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32</v>
      </c>
      <c r="AA18" t="s">
        <v>31</v>
      </c>
      <c r="AB18" t="b">
        <v>0</v>
      </c>
    </row>
    <row r="19" spans="1:28" x14ac:dyDescent="0.25">
      <c r="A19" s="6" t="s">
        <v>540</v>
      </c>
      <c r="B19" t="s">
        <v>134</v>
      </c>
      <c r="C19" t="s">
        <v>112</v>
      </c>
      <c r="D19" s="1">
        <v>44540.425694444442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32</v>
      </c>
      <c r="AA19" t="s">
        <v>31</v>
      </c>
      <c r="AB19" t="b">
        <v>0</v>
      </c>
    </row>
    <row r="20" spans="1:28" x14ac:dyDescent="0.25">
      <c r="A20" s="5" t="s">
        <v>562</v>
      </c>
      <c r="B20" t="s">
        <v>87</v>
      </c>
      <c r="C20" t="s">
        <v>53</v>
      </c>
      <c r="D20" s="1">
        <v>44546.350694444445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33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b">
        <v>0</v>
      </c>
    </row>
    <row r="21" spans="1:28" x14ac:dyDescent="0.25">
      <c r="A21" s="6" t="s">
        <v>509</v>
      </c>
      <c r="B21" t="s">
        <v>653</v>
      </c>
      <c r="C21" t="s">
        <v>172</v>
      </c>
      <c r="D21" s="1">
        <v>44459.6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32</v>
      </c>
      <c r="AA21" t="s">
        <v>31</v>
      </c>
      <c r="AB21" t="b">
        <v>0</v>
      </c>
    </row>
    <row r="22" spans="1:28" x14ac:dyDescent="0.25">
      <c r="A22" s="5" t="s">
        <v>499</v>
      </c>
      <c r="B22" t="s">
        <v>241</v>
      </c>
      <c r="C22" t="s">
        <v>30</v>
      </c>
      <c r="D22" s="1">
        <v>44519.378472222219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32</v>
      </c>
      <c r="AA22" t="s">
        <v>31</v>
      </c>
      <c r="AB22" t="b">
        <v>0</v>
      </c>
    </row>
    <row r="23" spans="1:28" x14ac:dyDescent="0.25">
      <c r="A23" s="6" t="s">
        <v>115</v>
      </c>
      <c r="B23" t="s">
        <v>98</v>
      </c>
      <c r="C23" t="s">
        <v>96</v>
      </c>
      <c r="D23" s="1">
        <v>44545.398611111108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33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b">
        <v>0</v>
      </c>
    </row>
    <row r="24" spans="1:28" x14ac:dyDescent="0.25">
      <c r="A24" s="5" t="s">
        <v>73</v>
      </c>
      <c r="B24" t="s">
        <v>80</v>
      </c>
      <c r="C24" t="s">
        <v>167</v>
      </c>
      <c r="D24" s="1">
        <v>44502.672222222223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32</v>
      </c>
      <c r="AA24" t="s">
        <v>31</v>
      </c>
      <c r="AB24" t="b">
        <v>0</v>
      </c>
    </row>
    <row r="25" spans="1:28" x14ac:dyDescent="0.25">
      <c r="A25" s="6" t="s">
        <v>545</v>
      </c>
      <c r="B25" t="s">
        <v>394</v>
      </c>
      <c r="C25" t="s">
        <v>201</v>
      </c>
      <c r="D25" s="1">
        <v>44498.622916666667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32</v>
      </c>
      <c r="AA25" t="s">
        <v>31</v>
      </c>
      <c r="AB25" t="b">
        <v>0</v>
      </c>
    </row>
    <row r="26" spans="1:28" x14ac:dyDescent="0.25">
      <c r="A26" s="5" t="s">
        <v>164</v>
      </c>
      <c r="B26" t="s">
        <v>76</v>
      </c>
      <c r="C26" t="s">
        <v>75</v>
      </c>
      <c r="D26" s="1">
        <v>44546.382638888892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31</v>
      </c>
      <c r="T26" t="s">
        <v>32</v>
      </c>
      <c r="U26" t="s">
        <v>33</v>
      </c>
      <c r="V26" t="s">
        <v>34</v>
      </c>
      <c r="W26" t="s">
        <v>34</v>
      </c>
      <c r="X26" t="s">
        <v>31</v>
      </c>
      <c r="Y26" t="s">
        <v>34</v>
      </c>
      <c r="Z26" t="s">
        <v>34</v>
      </c>
      <c r="AA26" t="s">
        <v>34</v>
      </c>
      <c r="AB26" t="b">
        <v>0</v>
      </c>
    </row>
    <row r="27" spans="1:28" x14ac:dyDescent="0.25">
      <c r="A27" s="6" t="s">
        <v>246</v>
      </c>
      <c r="B27" t="s">
        <v>217</v>
      </c>
      <c r="C27" t="s">
        <v>201</v>
      </c>
      <c r="D27" s="1">
        <v>44487.604861111111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32</v>
      </c>
      <c r="AA27" t="s">
        <v>31</v>
      </c>
      <c r="AB27" t="b">
        <v>0</v>
      </c>
    </row>
    <row r="28" spans="1:28" x14ac:dyDescent="0.25">
      <c r="A28" s="5" t="s">
        <v>137</v>
      </c>
      <c r="B28" t="s">
        <v>601</v>
      </c>
      <c r="C28" t="s">
        <v>96</v>
      </c>
      <c r="D28" s="1">
        <v>44467.479166666664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b">
        <v>1</v>
      </c>
    </row>
    <row r="29" spans="1:28" x14ac:dyDescent="0.25">
      <c r="A29" s="6" t="s">
        <v>525</v>
      </c>
      <c r="B29" t="s">
        <v>629</v>
      </c>
      <c r="C29" t="s">
        <v>123</v>
      </c>
      <c r="D29" s="1">
        <v>44463.664583333331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32</v>
      </c>
      <c r="AA29" t="s">
        <v>31</v>
      </c>
      <c r="AB29" t="b">
        <v>0</v>
      </c>
    </row>
    <row r="30" spans="1:28" x14ac:dyDescent="0.25">
      <c r="A30" s="5" t="s">
        <v>556</v>
      </c>
      <c r="B30" t="s">
        <v>590</v>
      </c>
      <c r="C30" t="s">
        <v>120</v>
      </c>
      <c r="D30" s="1">
        <v>44468.454861111109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32</v>
      </c>
      <c r="AA30" t="s">
        <v>31</v>
      </c>
      <c r="AB30" t="b">
        <v>0</v>
      </c>
    </row>
    <row r="31" spans="1:28" x14ac:dyDescent="0.25">
      <c r="A31" s="6" t="s">
        <v>553</v>
      </c>
      <c r="B31" t="s">
        <v>328</v>
      </c>
      <c r="C31" t="s">
        <v>201</v>
      </c>
      <c r="D31" s="1">
        <v>44511.420138888891</v>
      </c>
      <c r="E31" t="s">
        <v>33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31</v>
      </c>
      <c r="M31" t="s">
        <v>34</v>
      </c>
      <c r="N31" t="s">
        <v>31</v>
      </c>
      <c r="O31" t="s">
        <v>31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31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b">
        <v>0</v>
      </c>
    </row>
    <row r="32" spans="1:28" x14ac:dyDescent="0.25">
      <c r="A32" s="5" t="s">
        <v>375</v>
      </c>
      <c r="B32" t="s">
        <v>136</v>
      </c>
      <c r="C32" t="s">
        <v>117</v>
      </c>
      <c r="D32" s="1">
        <v>44539.64166666667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32</v>
      </c>
      <c r="AA32" t="s">
        <v>31</v>
      </c>
      <c r="AB32" t="b">
        <v>0</v>
      </c>
    </row>
    <row r="33" spans="1:28" x14ac:dyDescent="0.25">
      <c r="A33" s="6" t="s">
        <v>377</v>
      </c>
      <c r="B33" t="s">
        <v>531</v>
      </c>
      <c r="C33" t="s">
        <v>96</v>
      </c>
      <c r="D33" s="1">
        <v>44476.661111111112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b">
        <v>1</v>
      </c>
    </row>
    <row r="34" spans="1:28" x14ac:dyDescent="0.25">
      <c r="A34" s="5" t="s">
        <v>107</v>
      </c>
      <c r="B34" t="s">
        <v>180</v>
      </c>
      <c r="C34" t="s">
        <v>181</v>
      </c>
      <c r="D34" s="1">
        <v>44536.590277777781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32</v>
      </c>
      <c r="AA34" t="s">
        <v>31</v>
      </c>
      <c r="AB34" t="b">
        <v>0</v>
      </c>
    </row>
    <row r="35" spans="1:28" x14ac:dyDescent="0.25">
      <c r="A35" s="6" t="s">
        <v>617</v>
      </c>
      <c r="B35" t="s">
        <v>436</v>
      </c>
      <c r="C35" t="s">
        <v>198</v>
      </c>
      <c r="D35" s="1">
        <v>44489.65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32</v>
      </c>
      <c r="AA35" t="s">
        <v>31</v>
      </c>
      <c r="AB35" t="b">
        <v>0</v>
      </c>
    </row>
    <row r="36" spans="1:28" x14ac:dyDescent="0.25">
      <c r="A36" s="5" t="s">
        <v>592</v>
      </c>
      <c r="B36" t="s">
        <v>546</v>
      </c>
      <c r="C36" t="s">
        <v>103</v>
      </c>
      <c r="D36" s="1">
        <v>44476.499305555553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32</v>
      </c>
      <c r="AA36" t="s">
        <v>31</v>
      </c>
      <c r="AB36" t="b">
        <v>0</v>
      </c>
    </row>
    <row r="37" spans="1:28" x14ac:dyDescent="0.25">
      <c r="A37" s="6" t="s">
        <v>712</v>
      </c>
      <c r="B37" t="s">
        <v>432</v>
      </c>
      <c r="C37" t="s">
        <v>167</v>
      </c>
      <c r="D37" s="1">
        <v>44489.661111111112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34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32</v>
      </c>
      <c r="AA37" t="s">
        <v>31</v>
      </c>
      <c r="AB37" t="b">
        <v>0</v>
      </c>
    </row>
    <row r="38" spans="1:28" x14ac:dyDescent="0.25">
      <c r="A38" s="5" t="s">
        <v>308</v>
      </c>
      <c r="B38" t="s">
        <v>279</v>
      </c>
      <c r="C38" t="s">
        <v>198</v>
      </c>
      <c r="D38" s="1">
        <v>44516.600694444445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32</v>
      </c>
      <c r="AA38" t="s">
        <v>31</v>
      </c>
      <c r="AB38" t="b">
        <v>0</v>
      </c>
    </row>
    <row r="39" spans="1:28" x14ac:dyDescent="0.25">
      <c r="A39" s="6" t="s">
        <v>415</v>
      </c>
      <c r="B39" t="s">
        <v>55</v>
      </c>
      <c r="C39" t="s">
        <v>56</v>
      </c>
      <c r="D39" s="1">
        <v>44546.512499999997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 t="s">
        <v>33</v>
      </c>
      <c r="V39" t="s">
        <v>34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b">
        <v>0</v>
      </c>
    </row>
    <row r="40" spans="1:28" x14ac:dyDescent="0.25">
      <c r="A40" s="5" t="s">
        <v>173</v>
      </c>
      <c r="B40" t="s">
        <v>80</v>
      </c>
      <c r="C40" t="s">
        <v>72</v>
      </c>
      <c r="D40" s="1">
        <v>44546.379861111112</v>
      </c>
      <c r="E40" t="s">
        <v>31</v>
      </c>
      <c r="F40" t="s">
        <v>31</v>
      </c>
      <c r="G40" t="s">
        <v>31</v>
      </c>
      <c r="H40" t="s">
        <v>33</v>
      </c>
      <c r="I40" t="s">
        <v>33</v>
      </c>
      <c r="J40" t="s">
        <v>33</v>
      </c>
      <c r="K40" t="s">
        <v>31</v>
      </c>
      <c r="L40" t="s">
        <v>31</v>
      </c>
      <c r="M40" t="s">
        <v>34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32</v>
      </c>
      <c r="U40" t="s">
        <v>33</v>
      </c>
      <c r="V40" t="s">
        <v>31</v>
      </c>
      <c r="W40" t="s">
        <v>32</v>
      </c>
      <c r="X40" t="s">
        <v>31</v>
      </c>
      <c r="Y40" t="s">
        <v>31</v>
      </c>
      <c r="Z40" t="s">
        <v>34</v>
      </c>
      <c r="AA40" t="s">
        <v>31</v>
      </c>
      <c r="AB40" t="b">
        <v>0</v>
      </c>
    </row>
    <row r="41" spans="1:28" x14ac:dyDescent="0.25">
      <c r="A41" s="6" t="s">
        <v>59</v>
      </c>
      <c r="B41" t="s">
        <v>618</v>
      </c>
      <c r="C41" t="s">
        <v>310</v>
      </c>
      <c r="D41" s="1">
        <v>44461.480555555558</v>
      </c>
      <c r="E41" t="s">
        <v>33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34</v>
      </c>
      <c r="M41" t="s">
        <v>34</v>
      </c>
      <c r="N41" t="s">
        <v>31</v>
      </c>
      <c r="O41" t="s">
        <v>31</v>
      </c>
      <c r="P41" t="s">
        <v>34</v>
      </c>
      <c r="Q41" t="s">
        <v>34</v>
      </c>
      <c r="R41" t="s">
        <v>34</v>
      </c>
      <c r="S41" t="s">
        <v>31</v>
      </c>
      <c r="T41" t="s">
        <v>34</v>
      </c>
      <c r="U41" t="s">
        <v>33</v>
      </c>
      <c r="V41" t="s">
        <v>34</v>
      </c>
      <c r="W41" t="s">
        <v>34</v>
      </c>
      <c r="X41" t="s">
        <v>31</v>
      </c>
      <c r="Y41" t="s">
        <v>34</v>
      </c>
      <c r="Z41" t="s">
        <v>34</v>
      </c>
      <c r="AA41" t="s">
        <v>34</v>
      </c>
      <c r="AB41" t="b">
        <v>0</v>
      </c>
    </row>
    <row r="42" spans="1:28" x14ac:dyDescent="0.25">
      <c r="A42" s="5" t="s">
        <v>474</v>
      </c>
      <c r="B42" t="s">
        <v>405</v>
      </c>
      <c r="C42" t="s">
        <v>83</v>
      </c>
      <c r="D42" s="1">
        <v>44496.372916666667</v>
      </c>
      <c r="E42" t="s">
        <v>31</v>
      </c>
      <c r="F42" t="s">
        <v>31</v>
      </c>
      <c r="G42" t="s">
        <v>31</v>
      </c>
      <c r="H42" t="s">
        <v>31</v>
      </c>
      <c r="I42" t="s">
        <v>32</v>
      </c>
      <c r="J42" t="s">
        <v>31</v>
      </c>
      <c r="K42" t="s">
        <v>31</v>
      </c>
      <c r="L42" t="s">
        <v>31</v>
      </c>
      <c r="M42" t="s">
        <v>34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34</v>
      </c>
      <c r="AA42" t="s">
        <v>31</v>
      </c>
      <c r="AB42" t="b">
        <v>0</v>
      </c>
    </row>
    <row r="43" spans="1:28" x14ac:dyDescent="0.25">
      <c r="A43" s="6" t="s">
        <v>356</v>
      </c>
      <c r="B43" t="s">
        <v>183</v>
      </c>
      <c r="C43" t="s">
        <v>167</v>
      </c>
      <c r="D43" s="1">
        <v>44536.587500000001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34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32</v>
      </c>
      <c r="AA43" t="s">
        <v>31</v>
      </c>
      <c r="AB43" t="b">
        <v>0</v>
      </c>
    </row>
    <row r="44" spans="1:28" x14ac:dyDescent="0.25">
      <c r="A44" s="5" t="s">
        <v>239</v>
      </c>
      <c r="B44" t="s">
        <v>507</v>
      </c>
      <c r="C44" t="s">
        <v>452</v>
      </c>
      <c r="D44" s="1">
        <v>44480.676388888889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32</v>
      </c>
      <c r="AA44" t="s">
        <v>31</v>
      </c>
      <c r="AB44" t="b">
        <v>0</v>
      </c>
    </row>
    <row r="45" spans="1:28" x14ac:dyDescent="0.25">
      <c r="A45" s="6" t="s">
        <v>244</v>
      </c>
      <c r="B45" t="s">
        <v>563</v>
      </c>
      <c r="C45" t="s">
        <v>103</v>
      </c>
      <c r="D45" s="1">
        <v>44474.62777777778</v>
      </c>
      <c r="E45" t="s">
        <v>31</v>
      </c>
      <c r="F45" t="s">
        <v>31</v>
      </c>
      <c r="G45" t="s">
        <v>31</v>
      </c>
      <c r="H45" t="s">
        <v>31</v>
      </c>
      <c r="I45" t="s">
        <v>33</v>
      </c>
      <c r="J45" t="s">
        <v>31</v>
      </c>
      <c r="K45" t="s">
        <v>31</v>
      </c>
      <c r="L45" t="s">
        <v>31</v>
      </c>
      <c r="M45" t="s">
        <v>34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32</v>
      </c>
      <c r="AA45" t="s">
        <v>31</v>
      </c>
      <c r="AB45" t="b">
        <v>0</v>
      </c>
    </row>
    <row r="46" spans="1:28" x14ac:dyDescent="0.25">
      <c r="A46" s="5" t="s">
        <v>588</v>
      </c>
      <c r="B46" t="s">
        <v>269</v>
      </c>
      <c r="C46" t="s">
        <v>270</v>
      </c>
      <c r="D46" s="1">
        <v>44517.592361111114</v>
      </c>
      <c r="E46" t="s">
        <v>31</v>
      </c>
      <c r="F46" t="s">
        <v>31</v>
      </c>
      <c r="G46" t="s">
        <v>31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32</v>
      </c>
      <c r="AA46" t="s">
        <v>31</v>
      </c>
      <c r="AB46" t="b">
        <v>0</v>
      </c>
    </row>
    <row r="47" spans="1:28" x14ac:dyDescent="0.25">
      <c r="A47" s="6" t="s">
        <v>325</v>
      </c>
      <c r="B47" t="s">
        <v>534</v>
      </c>
      <c r="C47" t="s">
        <v>195</v>
      </c>
      <c r="D47" s="1">
        <v>44476.637499999997</v>
      </c>
      <c r="E47" t="s">
        <v>31</v>
      </c>
      <c r="F47" t="s">
        <v>31</v>
      </c>
      <c r="G47" t="s">
        <v>31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32</v>
      </c>
      <c r="AA47" t="s">
        <v>31</v>
      </c>
      <c r="AB47" t="b">
        <v>0</v>
      </c>
    </row>
    <row r="48" spans="1:28" x14ac:dyDescent="0.25">
      <c r="A48" s="5" t="s">
        <v>71</v>
      </c>
      <c r="B48" t="s">
        <v>384</v>
      </c>
      <c r="C48" t="s">
        <v>103</v>
      </c>
      <c r="D48" s="1">
        <v>44501.629166666666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32</v>
      </c>
      <c r="AA48" t="s">
        <v>31</v>
      </c>
      <c r="AB48" t="b">
        <v>0</v>
      </c>
    </row>
    <row r="49" spans="1:28" x14ac:dyDescent="0.25">
      <c r="A49" s="6" t="s">
        <v>639</v>
      </c>
      <c r="B49" t="s">
        <v>275</v>
      </c>
      <c r="C49" t="s">
        <v>112</v>
      </c>
      <c r="D49" s="1">
        <v>44516.602777777778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32</v>
      </c>
      <c r="AA49" t="s">
        <v>31</v>
      </c>
      <c r="AB49" t="b">
        <v>0</v>
      </c>
    </row>
    <row r="50" spans="1:28" x14ac:dyDescent="0.25">
      <c r="A50" s="5" t="s">
        <v>216</v>
      </c>
      <c r="B50" t="s">
        <v>442</v>
      </c>
      <c r="C50" t="s">
        <v>167</v>
      </c>
      <c r="D50" s="1">
        <v>44489.38958333333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32</v>
      </c>
      <c r="AA50" t="s">
        <v>31</v>
      </c>
      <c r="AB50" t="b">
        <v>0</v>
      </c>
    </row>
    <row r="51" spans="1:28" x14ac:dyDescent="0.25">
      <c r="A51" s="6" t="s">
        <v>291</v>
      </c>
      <c r="B51" t="s">
        <v>273</v>
      </c>
      <c r="C51" t="s">
        <v>274</v>
      </c>
      <c r="D51" s="1">
        <v>44517.42291666667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32</v>
      </c>
      <c r="AA51" t="s">
        <v>31</v>
      </c>
      <c r="AB51" t="b">
        <v>0</v>
      </c>
    </row>
    <row r="52" spans="1:28" x14ac:dyDescent="0.25">
      <c r="A52" s="5" t="s">
        <v>541</v>
      </c>
      <c r="B52" t="s">
        <v>207</v>
      </c>
      <c r="C52" t="s">
        <v>103</v>
      </c>
      <c r="D52" s="1">
        <v>44533.383333333331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31</v>
      </c>
      <c r="T52" t="s">
        <v>34</v>
      </c>
      <c r="U52" t="s">
        <v>31</v>
      </c>
      <c r="V52" t="s">
        <v>34</v>
      </c>
      <c r="W52" t="s">
        <v>34</v>
      </c>
      <c r="X52" t="s">
        <v>34</v>
      </c>
      <c r="Y52" t="s">
        <v>34</v>
      </c>
      <c r="Z52" t="s">
        <v>34</v>
      </c>
      <c r="AA52" t="s">
        <v>34</v>
      </c>
      <c r="AB52" t="b">
        <v>0</v>
      </c>
    </row>
    <row r="53" spans="1:28" x14ac:dyDescent="0.25">
      <c r="A53" s="6" t="s">
        <v>261</v>
      </c>
      <c r="B53" t="s">
        <v>593</v>
      </c>
      <c r="C53" t="s">
        <v>175</v>
      </c>
      <c r="D53" s="1">
        <v>44467.612500000003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32</v>
      </c>
      <c r="AA53" t="s">
        <v>31</v>
      </c>
      <c r="AB53" t="b">
        <v>0</v>
      </c>
    </row>
    <row r="54" spans="1:28" x14ac:dyDescent="0.25">
      <c r="A54" s="5" t="s">
        <v>584</v>
      </c>
      <c r="B54" t="s">
        <v>620</v>
      </c>
      <c r="C54" t="s">
        <v>198</v>
      </c>
      <c r="D54" s="1">
        <v>44466.368055555555</v>
      </c>
      <c r="E54" t="s">
        <v>31</v>
      </c>
      <c r="F54" t="s">
        <v>31</v>
      </c>
      <c r="G54" t="s">
        <v>31</v>
      </c>
      <c r="H54" t="s">
        <v>31</v>
      </c>
      <c r="I54" t="s">
        <v>33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32</v>
      </c>
      <c r="AA54" t="s">
        <v>31</v>
      </c>
      <c r="AB54" t="b">
        <v>0</v>
      </c>
    </row>
    <row r="55" spans="1:28" x14ac:dyDescent="0.25">
      <c r="A55" s="6" t="s">
        <v>484</v>
      </c>
      <c r="B55" t="s">
        <v>357</v>
      </c>
      <c r="C55" t="s">
        <v>189</v>
      </c>
      <c r="D55" s="1">
        <v>44504.663194444445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33</v>
      </c>
      <c r="V55" t="s">
        <v>31</v>
      </c>
      <c r="W55" t="s">
        <v>31</v>
      </c>
      <c r="X55" t="s">
        <v>31</v>
      </c>
      <c r="Y55" t="s">
        <v>31</v>
      </c>
      <c r="Z55" t="s">
        <v>32</v>
      </c>
      <c r="AA55" t="s">
        <v>31</v>
      </c>
      <c r="AB55" t="b">
        <v>0</v>
      </c>
    </row>
    <row r="56" spans="1:28" x14ac:dyDescent="0.25">
      <c r="A56" s="5" t="s">
        <v>435</v>
      </c>
      <c r="B56" t="s">
        <v>505</v>
      </c>
      <c r="C56" t="s">
        <v>154</v>
      </c>
      <c r="D56" s="1">
        <v>44480.677083333336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32</v>
      </c>
      <c r="AA56" t="s">
        <v>31</v>
      </c>
      <c r="AB56" t="b">
        <v>0</v>
      </c>
    </row>
    <row r="57" spans="1:28" x14ac:dyDescent="0.25">
      <c r="A57" s="6" t="s">
        <v>462</v>
      </c>
      <c r="B57" t="s">
        <v>138</v>
      </c>
      <c r="C57" t="s">
        <v>139</v>
      </c>
      <c r="D57" s="1">
        <v>44539.640277777777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32</v>
      </c>
      <c r="AA57" t="s">
        <v>31</v>
      </c>
      <c r="AB57" t="b">
        <v>0</v>
      </c>
    </row>
    <row r="58" spans="1:28" x14ac:dyDescent="0.25">
      <c r="A58" s="5" t="s">
        <v>408</v>
      </c>
      <c r="B58" t="s">
        <v>645</v>
      </c>
      <c r="C58" t="s">
        <v>123</v>
      </c>
      <c r="D58" s="1">
        <v>44459.673611111109</v>
      </c>
      <c r="E58" t="s">
        <v>31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31</v>
      </c>
      <c r="Y58" t="s">
        <v>31</v>
      </c>
      <c r="Z58" t="s">
        <v>32</v>
      </c>
      <c r="AA58" t="s">
        <v>31</v>
      </c>
      <c r="AB58" t="b">
        <v>0</v>
      </c>
    </row>
    <row r="59" spans="1:28" x14ac:dyDescent="0.25">
      <c r="A59" s="6" t="s">
        <v>193</v>
      </c>
      <c r="B59" t="s">
        <v>125</v>
      </c>
      <c r="C59" t="s">
        <v>123</v>
      </c>
      <c r="D59" s="1">
        <v>44540.432638888888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32</v>
      </c>
      <c r="AA59" t="s">
        <v>31</v>
      </c>
      <c r="AB59" t="b">
        <v>0</v>
      </c>
    </row>
    <row r="60" spans="1:28" x14ac:dyDescent="0.25">
      <c r="A60" s="5" t="s">
        <v>127</v>
      </c>
      <c r="B60" t="s">
        <v>438</v>
      </c>
      <c r="C60" t="s">
        <v>167</v>
      </c>
      <c r="D60" s="1">
        <v>44489.648611111108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31</v>
      </c>
      <c r="Y60" t="s">
        <v>31</v>
      </c>
      <c r="Z60" t="s">
        <v>32</v>
      </c>
      <c r="AA60" t="s">
        <v>31</v>
      </c>
      <c r="AB60" t="b">
        <v>0</v>
      </c>
    </row>
    <row r="61" spans="1:28" x14ac:dyDescent="0.25">
      <c r="A61" s="6" t="s">
        <v>443</v>
      </c>
      <c r="B61" t="s">
        <v>595</v>
      </c>
      <c r="C61" t="s">
        <v>43</v>
      </c>
      <c r="D61" s="1">
        <v>44467.588888888888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31</v>
      </c>
      <c r="Y61" t="s">
        <v>31</v>
      </c>
      <c r="Z61" t="s">
        <v>32</v>
      </c>
      <c r="AA61" t="s">
        <v>31</v>
      </c>
      <c r="AB61" t="b">
        <v>0</v>
      </c>
    </row>
    <row r="62" spans="1:28" x14ac:dyDescent="0.25">
      <c r="A62" s="5" t="s">
        <v>417</v>
      </c>
      <c r="B62" t="s">
        <v>561</v>
      </c>
      <c r="C62" t="s">
        <v>106</v>
      </c>
      <c r="D62" s="1">
        <v>44474.629861111112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 t="s">
        <v>31</v>
      </c>
      <c r="K62" t="s">
        <v>31</v>
      </c>
      <c r="L62" t="s">
        <v>31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32</v>
      </c>
      <c r="AA62" t="s">
        <v>31</v>
      </c>
      <c r="AB62" t="b">
        <v>0</v>
      </c>
    </row>
    <row r="63" spans="1:28" x14ac:dyDescent="0.25">
      <c r="A63" s="6" t="s">
        <v>448</v>
      </c>
      <c r="B63" t="s">
        <v>330</v>
      </c>
      <c r="C63" t="s">
        <v>331</v>
      </c>
      <c r="D63" s="1">
        <v>44511.418055555558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31</v>
      </c>
      <c r="Y63" t="s">
        <v>31</v>
      </c>
      <c r="Z63" t="s">
        <v>32</v>
      </c>
      <c r="AA63" t="s">
        <v>31</v>
      </c>
      <c r="AB63" t="b">
        <v>0</v>
      </c>
    </row>
    <row r="64" spans="1:28" x14ac:dyDescent="0.25">
      <c r="A64" s="5" t="s">
        <v>332</v>
      </c>
      <c r="B64" t="s">
        <v>130</v>
      </c>
      <c r="C64" t="s">
        <v>201</v>
      </c>
      <c r="D64" s="1">
        <v>44498.623611111114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31</v>
      </c>
      <c r="Y64" t="s">
        <v>31</v>
      </c>
      <c r="Z64" t="s">
        <v>32</v>
      </c>
      <c r="AA64" t="s">
        <v>31</v>
      </c>
      <c r="AB64" t="b">
        <v>0</v>
      </c>
    </row>
    <row r="65" spans="1:28" x14ac:dyDescent="0.25">
      <c r="A65" s="6" t="s">
        <v>84</v>
      </c>
      <c r="B65" t="s">
        <v>575</v>
      </c>
      <c r="C65" t="s">
        <v>167</v>
      </c>
      <c r="D65" s="1">
        <v>44470.453472222223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31</v>
      </c>
      <c r="Y65" t="s">
        <v>31</v>
      </c>
      <c r="Z65" t="s">
        <v>31</v>
      </c>
      <c r="AA65" t="s">
        <v>31</v>
      </c>
      <c r="AB65" t="b">
        <v>1</v>
      </c>
    </row>
    <row r="66" spans="1:28" x14ac:dyDescent="0.25">
      <c r="A66" s="5" t="s">
        <v>268</v>
      </c>
      <c r="B66" t="s">
        <v>597</v>
      </c>
      <c r="C66" t="s">
        <v>83</v>
      </c>
      <c r="D66" s="1">
        <v>44467.580555555556</v>
      </c>
      <c r="E66" t="s">
        <v>33</v>
      </c>
      <c r="F66" t="s">
        <v>33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31</v>
      </c>
      <c r="V66" t="s">
        <v>34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b">
        <v>0</v>
      </c>
    </row>
    <row r="67" spans="1:28" x14ac:dyDescent="0.25">
      <c r="A67" s="6" t="s">
        <v>455</v>
      </c>
      <c r="B67" t="s">
        <v>277</v>
      </c>
      <c r="C67" t="s">
        <v>96</v>
      </c>
      <c r="D67" s="1">
        <v>44516.602083333331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32</v>
      </c>
      <c r="AA67" t="s">
        <v>31</v>
      </c>
      <c r="AB67" t="b">
        <v>0</v>
      </c>
    </row>
    <row r="68" spans="1:28" x14ac:dyDescent="0.25">
      <c r="A68" s="5" t="s">
        <v>366</v>
      </c>
      <c r="B68" t="s">
        <v>326</v>
      </c>
      <c r="C68" t="s">
        <v>201</v>
      </c>
      <c r="D68" s="1">
        <v>44511.42083333333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31</v>
      </c>
      <c r="Y68" t="s">
        <v>31</v>
      </c>
      <c r="Z68" t="s">
        <v>32</v>
      </c>
      <c r="AA68" t="s">
        <v>31</v>
      </c>
      <c r="AB68" t="b">
        <v>0</v>
      </c>
    </row>
    <row r="69" spans="1:28" x14ac:dyDescent="0.25">
      <c r="A69" s="6" t="s">
        <v>158</v>
      </c>
      <c r="B69" t="s">
        <v>98</v>
      </c>
      <c r="C69" t="s">
        <v>96</v>
      </c>
      <c r="D69" s="1">
        <v>44473.560416666667</v>
      </c>
      <c r="E69" t="s">
        <v>33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31</v>
      </c>
      <c r="V69" t="s">
        <v>34</v>
      </c>
      <c r="W69" t="s">
        <v>34</v>
      </c>
      <c r="X69" t="s">
        <v>34</v>
      </c>
      <c r="Y69" t="s">
        <v>34</v>
      </c>
      <c r="Z69" t="s">
        <v>34</v>
      </c>
      <c r="AA69" t="s">
        <v>34</v>
      </c>
      <c r="AB69" t="b">
        <v>0</v>
      </c>
    </row>
    <row r="70" spans="1:28" x14ac:dyDescent="0.25">
      <c r="A70" s="5" t="s">
        <v>308</v>
      </c>
      <c r="B70" t="s">
        <v>159</v>
      </c>
      <c r="C70" t="s">
        <v>65</v>
      </c>
      <c r="D70" s="1">
        <v>44532.397222222222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32</v>
      </c>
      <c r="AA70" t="s">
        <v>31</v>
      </c>
      <c r="AB70" t="b">
        <v>0</v>
      </c>
    </row>
    <row r="71" spans="1:28" x14ac:dyDescent="0.25">
      <c r="A71" s="6" t="s">
        <v>642</v>
      </c>
      <c r="B71" t="s">
        <v>176</v>
      </c>
      <c r="C71" t="s">
        <v>37</v>
      </c>
      <c r="D71" s="1">
        <v>44537.336805555555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32</v>
      </c>
      <c r="X71" t="s">
        <v>31</v>
      </c>
      <c r="Y71" t="s">
        <v>31</v>
      </c>
      <c r="Z71" t="s">
        <v>32</v>
      </c>
      <c r="AA71" t="s">
        <v>31</v>
      </c>
      <c r="AB71" t="b">
        <v>0</v>
      </c>
    </row>
    <row r="72" spans="1:28" x14ac:dyDescent="0.25">
      <c r="A72" s="5" t="s">
        <v>193</v>
      </c>
      <c r="B72" t="s">
        <v>294</v>
      </c>
      <c r="C72" t="s">
        <v>96</v>
      </c>
      <c r="D72" s="1">
        <v>44515.609027777777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32</v>
      </c>
      <c r="AA72" t="s">
        <v>31</v>
      </c>
      <c r="AB72" t="b">
        <v>0</v>
      </c>
    </row>
    <row r="73" spans="1:28" x14ac:dyDescent="0.25">
      <c r="A73" s="6" t="s">
        <v>422</v>
      </c>
      <c r="B73" t="s">
        <v>217</v>
      </c>
      <c r="C73" t="s">
        <v>30</v>
      </c>
      <c r="D73" s="1">
        <v>44532.4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32</v>
      </c>
      <c r="AA73" t="s">
        <v>31</v>
      </c>
      <c r="AB73" t="b">
        <v>0</v>
      </c>
    </row>
    <row r="74" spans="1:28" x14ac:dyDescent="0.25">
      <c r="A74" s="5" t="s">
        <v>182</v>
      </c>
      <c r="B74" t="s">
        <v>627</v>
      </c>
      <c r="C74" t="s">
        <v>72</v>
      </c>
      <c r="D74" s="1">
        <v>44463.665277777778</v>
      </c>
      <c r="E74" t="s">
        <v>31</v>
      </c>
      <c r="F74" t="s">
        <v>31</v>
      </c>
      <c r="G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32</v>
      </c>
      <c r="AA74" t="s">
        <v>31</v>
      </c>
      <c r="AB74" t="b">
        <v>0</v>
      </c>
    </row>
    <row r="75" spans="1:28" x14ac:dyDescent="0.25">
      <c r="A75" s="6" t="s">
        <v>371</v>
      </c>
      <c r="B75" t="s">
        <v>391</v>
      </c>
      <c r="C75" t="s">
        <v>310</v>
      </c>
      <c r="D75" s="1">
        <v>44498.631249999999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32</v>
      </c>
      <c r="AA75" t="s">
        <v>31</v>
      </c>
      <c r="AB75" t="b">
        <v>0</v>
      </c>
    </row>
    <row r="76" spans="1:28" x14ac:dyDescent="0.25">
      <c r="A76" s="5" t="s">
        <v>479</v>
      </c>
      <c r="B76" t="s">
        <v>485</v>
      </c>
      <c r="C76" t="s">
        <v>201</v>
      </c>
      <c r="D76" s="1">
        <v>44484.591666666667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32</v>
      </c>
      <c r="AA76" t="s">
        <v>31</v>
      </c>
      <c r="AB76" t="b">
        <v>0</v>
      </c>
    </row>
    <row r="77" spans="1:28" x14ac:dyDescent="0.25">
      <c r="A77" s="6" t="s">
        <v>223</v>
      </c>
      <c r="B77" t="s">
        <v>367</v>
      </c>
      <c r="C77" t="s">
        <v>120</v>
      </c>
      <c r="D77" s="1">
        <v>44503.430555555555</v>
      </c>
      <c r="E77" t="s">
        <v>31</v>
      </c>
      <c r="F77" t="s">
        <v>31</v>
      </c>
      <c r="G77" t="s">
        <v>31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32</v>
      </c>
      <c r="AA77" t="s">
        <v>31</v>
      </c>
      <c r="AB77" t="b">
        <v>0</v>
      </c>
    </row>
    <row r="78" spans="1:28" x14ac:dyDescent="0.25">
      <c r="A78" s="5" t="s">
        <v>214</v>
      </c>
      <c r="B78" t="s">
        <v>599</v>
      </c>
      <c r="C78" t="s">
        <v>30</v>
      </c>
      <c r="D78" s="1">
        <v>44467.479861111111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t="s">
        <v>31</v>
      </c>
      <c r="K78" t="s">
        <v>31</v>
      </c>
      <c r="L78" t="s">
        <v>31</v>
      </c>
      <c r="M78" t="s">
        <v>31</v>
      </c>
      <c r="N78" t="s">
        <v>31</v>
      </c>
      <c r="O78" t="s">
        <v>31</v>
      </c>
      <c r="P78" t="s">
        <v>31</v>
      </c>
      <c r="Q78" t="s">
        <v>31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32</v>
      </c>
      <c r="AA78" t="s">
        <v>31</v>
      </c>
      <c r="AB78" t="b">
        <v>0</v>
      </c>
    </row>
    <row r="79" spans="1:28" x14ac:dyDescent="0.25">
      <c r="A79" s="6" t="s">
        <v>426</v>
      </c>
      <c r="B79" t="s">
        <v>548</v>
      </c>
      <c r="C79" t="s">
        <v>529</v>
      </c>
      <c r="D79" s="1">
        <v>44475.489583333336</v>
      </c>
      <c r="E79" t="s">
        <v>33</v>
      </c>
      <c r="F79" t="s">
        <v>33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  <c r="U79" t="s">
        <v>31</v>
      </c>
      <c r="V79" t="s">
        <v>34</v>
      </c>
      <c r="W79" t="s">
        <v>34</v>
      </c>
      <c r="X79" t="s">
        <v>34</v>
      </c>
      <c r="Y79" t="s">
        <v>34</v>
      </c>
      <c r="Z79" t="s">
        <v>34</v>
      </c>
      <c r="AA79" t="s">
        <v>34</v>
      </c>
      <c r="AB79" t="b">
        <v>0</v>
      </c>
    </row>
    <row r="80" spans="1:28" x14ac:dyDescent="0.25">
      <c r="A80" s="5" t="s">
        <v>361</v>
      </c>
      <c r="B80" t="s">
        <v>301</v>
      </c>
      <c r="C80" t="s">
        <v>96</v>
      </c>
      <c r="D80" s="1">
        <v>44515.511805555558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32</v>
      </c>
      <c r="AA80" t="s">
        <v>31</v>
      </c>
      <c r="AB80" t="b">
        <v>0</v>
      </c>
    </row>
    <row r="81" spans="1:28" x14ac:dyDescent="0.25">
      <c r="A81" s="6" t="s">
        <v>91</v>
      </c>
      <c r="B81" t="s">
        <v>336</v>
      </c>
      <c r="C81" t="s">
        <v>139</v>
      </c>
      <c r="D81" s="1">
        <v>44511.361111111109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34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32</v>
      </c>
      <c r="X81" t="s">
        <v>31</v>
      </c>
      <c r="Y81" t="s">
        <v>31</v>
      </c>
      <c r="Z81" t="s">
        <v>32</v>
      </c>
      <c r="AA81" t="s">
        <v>31</v>
      </c>
      <c r="AB81" t="b">
        <v>0</v>
      </c>
    </row>
    <row r="82" spans="1:28" x14ac:dyDescent="0.25">
      <c r="A82" s="5" t="s">
        <v>133</v>
      </c>
      <c r="B82" t="s">
        <v>655</v>
      </c>
      <c r="C82" t="s">
        <v>364</v>
      </c>
      <c r="D82" s="1">
        <v>44459.440972222219</v>
      </c>
      <c r="E82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Q82" t="s">
        <v>31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32</v>
      </c>
      <c r="AA82" t="s">
        <v>31</v>
      </c>
      <c r="AB82" t="b">
        <v>0</v>
      </c>
    </row>
    <row r="83" spans="1:28" x14ac:dyDescent="0.25">
      <c r="A83" s="6" t="s">
        <v>253</v>
      </c>
      <c r="B83" t="s">
        <v>213</v>
      </c>
      <c r="C83" t="s">
        <v>149</v>
      </c>
      <c r="D83" s="1">
        <v>44533.365277777775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32</v>
      </c>
      <c r="AA83" t="s">
        <v>31</v>
      </c>
      <c r="AB83" t="b">
        <v>0</v>
      </c>
    </row>
    <row r="84" spans="1:28" x14ac:dyDescent="0.25">
      <c r="A84" s="5" t="s">
        <v>50</v>
      </c>
      <c r="B84" t="s">
        <v>520</v>
      </c>
      <c r="C84" t="s">
        <v>75</v>
      </c>
      <c r="D84" s="1">
        <v>44480.347916666666</v>
      </c>
      <c r="E84" t="s">
        <v>31</v>
      </c>
      <c r="F84" t="s">
        <v>31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33</v>
      </c>
      <c r="V84" t="s">
        <v>31</v>
      </c>
      <c r="W84" t="s">
        <v>31</v>
      </c>
      <c r="X84" t="s">
        <v>31</v>
      </c>
      <c r="Y84" t="s">
        <v>31</v>
      </c>
      <c r="Z84" t="s">
        <v>34</v>
      </c>
      <c r="AA84" t="s">
        <v>31</v>
      </c>
      <c r="AB84" t="b">
        <v>0</v>
      </c>
    </row>
    <row r="85" spans="1:28" x14ac:dyDescent="0.25">
      <c r="A85" s="6" t="s">
        <v>392</v>
      </c>
      <c r="B85" t="s">
        <v>510</v>
      </c>
      <c r="C85" t="s">
        <v>195</v>
      </c>
      <c r="D85" s="1">
        <v>44480.65902777778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32</v>
      </c>
      <c r="AA85" t="s">
        <v>31</v>
      </c>
      <c r="AB85" t="b">
        <v>0</v>
      </c>
    </row>
    <row r="86" spans="1:28" x14ac:dyDescent="0.25">
      <c r="A86" s="5" t="s">
        <v>302</v>
      </c>
      <c r="B86" t="s">
        <v>231</v>
      </c>
      <c r="C86" t="s">
        <v>112</v>
      </c>
      <c r="D86" s="1">
        <v>44530.588888888888</v>
      </c>
      <c r="E86" t="s">
        <v>31</v>
      </c>
      <c r="F86" t="s">
        <v>31</v>
      </c>
      <c r="G86" t="s">
        <v>31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34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32</v>
      </c>
      <c r="AA86" t="s">
        <v>31</v>
      </c>
      <c r="AB86" t="b">
        <v>0</v>
      </c>
    </row>
    <row r="87" spans="1:28" x14ac:dyDescent="0.25">
      <c r="A87" s="6" t="s">
        <v>410</v>
      </c>
      <c r="B87" t="s">
        <v>608</v>
      </c>
      <c r="C87" t="s">
        <v>609</v>
      </c>
      <c r="D87" s="1">
        <v>44463.501388888886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34</v>
      </c>
      <c r="M87" t="s">
        <v>34</v>
      </c>
      <c r="N87" t="s">
        <v>31</v>
      </c>
      <c r="O87" t="s">
        <v>31</v>
      </c>
      <c r="P87" t="s">
        <v>34</v>
      </c>
      <c r="Q87" t="s">
        <v>34</v>
      </c>
      <c r="R87" t="s">
        <v>34</v>
      </c>
      <c r="S87" t="s">
        <v>31</v>
      </c>
      <c r="T87" t="s">
        <v>34</v>
      </c>
      <c r="U87" t="s">
        <v>32</v>
      </c>
      <c r="V87" t="s">
        <v>34</v>
      </c>
      <c r="W87" t="s">
        <v>34</v>
      </c>
      <c r="X87" t="s">
        <v>31</v>
      </c>
      <c r="Y87" t="s">
        <v>34</v>
      </c>
      <c r="Z87" t="s">
        <v>34</v>
      </c>
      <c r="AA87" t="s">
        <v>34</v>
      </c>
      <c r="AB87" t="b">
        <v>0</v>
      </c>
    </row>
    <row r="88" spans="1:28" x14ac:dyDescent="0.25">
      <c r="A88" s="5" t="s">
        <v>558</v>
      </c>
      <c r="B88" t="s">
        <v>315</v>
      </c>
      <c r="C88" t="s">
        <v>109</v>
      </c>
      <c r="D88" s="1">
        <v>44512.574999999997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32</v>
      </c>
      <c r="AA88" t="s">
        <v>31</v>
      </c>
      <c r="AB88" t="b">
        <v>0</v>
      </c>
    </row>
    <row r="89" spans="1:28" x14ac:dyDescent="0.25">
      <c r="A89" s="6" t="s">
        <v>669</v>
      </c>
      <c r="B89" t="s">
        <v>658</v>
      </c>
      <c r="C89" t="s">
        <v>350</v>
      </c>
      <c r="D89" s="1">
        <v>44456.557638888888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32</v>
      </c>
      <c r="AA89" t="s">
        <v>31</v>
      </c>
      <c r="AB89" t="b">
        <v>0</v>
      </c>
    </row>
    <row r="90" spans="1:28" x14ac:dyDescent="0.25">
      <c r="A90" s="5" t="s">
        <v>177</v>
      </c>
      <c r="B90" t="s">
        <v>51</v>
      </c>
      <c r="C90" t="s">
        <v>40</v>
      </c>
      <c r="D90" s="1">
        <v>44546.604861111111</v>
      </c>
      <c r="E90" t="s">
        <v>33</v>
      </c>
      <c r="F90" t="s">
        <v>31</v>
      </c>
      <c r="G90" t="s">
        <v>33</v>
      </c>
      <c r="H90" t="s">
        <v>31</v>
      </c>
      <c r="I90" t="s">
        <v>33</v>
      </c>
      <c r="J90" t="s">
        <v>33</v>
      </c>
      <c r="K90" t="s">
        <v>33</v>
      </c>
      <c r="L90" t="s">
        <v>34</v>
      </c>
      <c r="M90" t="s">
        <v>34</v>
      </c>
      <c r="N90" t="s">
        <v>34</v>
      </c>
      <c r="O90" t="s">
        <v>31</v>
      </c>
      <c r="P90" t="s">
        <v>31</v>
      </c>
      <c r="Q90" t="s">
        <v>31</v>
      </c>
      <c r="R90" t="s">
        <v>34</v>
      </c>
      <c r="S90" t="s">
        <v>31</v>
      </c>
      <c r="T90" t="s">
        <v>34</v>
      </c>
      <c r="U90" t="s">
        <v>33</v>
      </c>
      <c r="V90" t="s">
        <v>34</v>
      </c>
      <c r="W90" t="s">
        <v>34</v>
      </c>
      <c r="X90" t="s">
        <v>31</v>
      </c>
      <c r="Y90" t="s">
        <v>31</v>
      </c>
      <c r="Z90" t="s">
        <v>34</v>
      </c>
      <c r="AA90" t="s">
        <v>31</v>
      </c>
      <c r="AB90" t="b">
        <v>0</v>
      </c>
    </row>
    <row r="91" spans="1:28" x14ac:dyDescent="0.25">
      <c r="A91" s="6" t="s">
        <v>433</v>
      </c>
      <c r="B91" t="s">
        <v>491</v>
      </c>
      <c r="C91" t="s">
        <v>364</v>
      </c>
      <c r="D91" s="1">
        <v>44483.472916666666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32</v>
      </c>
      <c r="AA91" t="s">
        <v>31</v>
      </c>
      <c r="AB91" t="b">
        <v>0</v>
      </c>
    </row>
    <row r="92" spans="1:28" x14ac:dyDescent="0.25">
      <c r="A92" s="5" t="s">
        <v>603</v>
      </c>
      <c r="B92" t="s">
        <v>245</v>
      </c>
      <c r="C92" t="s">
        <v>96</v>
      </c>
      <c r="D92" s="1">
        <v>44519.377083333333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32</v>
      </c>
      <c r="AA92" t="s">
        <v>31</v>
      </c>
      <c r="AB92" t="b">
        <v>0</v>
      </c>
    </row>
    <row r="93" spans="1:28" x14ac:dyDescent="0.25">
      <c r="A93" s="6" t="s">
        <v>187</v>
      </c>
      <c r="B93" t="s">
        <v>203</v>
      </c>
      <c r="C93" t="s">
        <v>103</v>
      </c>
      <c r="D93" s="1">
        <v>44533.384722222225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32</v>
      </c>
      <c r="AA93" t="s">
        <v>31</v>
      </c>
      <c r="AB93" t="b">
        <v>0</v>
      </c>
    </row>
    <row r="94" spans="1:28" x14ac:dyDescent="0.25">
      <c r="A94" s="5" t="s">
        <v>622</v>
      </c>
      <c r="B94" t="s">
        <v>429</v>
      </c>
      <c r="C94" t="s">
        <v>250</v>
      </c>
      <c r="D94" s="1">
        <v>44490.601388888892</v>
      </c>
      <c r="E94" t="s">
        <v>31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 t="s">
        <v>32</v>
      </c>
      <c r="X94" t="s">
        <v>31</v>
      </c>
      <c r="Y94" t="s">
        <v>31</v>
      </c>
      <c r="Z94" t="s">
        <v>32</v>
      </c>
      <c r="AA94" t="s">
        <v>31</v>
      </c>
      <c r="AB94" t="b">
        <v>0</v>
      </c>
    </row>
    <row r="95" spans="1:28" x14ac:dyDescent="0.25">
      <c r="A95" s="6" t="s">
        <v>329</v>
      </c>
      <c r="B95" t="s">
        <v>372</v>
      </c>
      <c r="C95" t="s">
        <v>37</v>
      </c>
      <c r="D95" s="1">
        <v>44475.374305555553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32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32</v>
      </c>
      <c r="AA95" t="s">
        <v>31</v>
      </c>
      <c r="AB95" t="b">
        <v>0</v>
      </c>
    </row>
    <row r="96" spans="1:28" x14ac:dyDescent="0.25">
      <c r="A96" s="5" t="s">
        <v>129</v>
      </c>
      <c r="B96" t="s">
        <v>372</v>
      </c>
      <c r="C96" t="s">
        <v>37</v>
      </c>
      <c r="D96" s="1">
        <v>44503.421527777777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  <c r="Y96" t="s">
        <v>31</v>
      </c>
      <c r="Z96" t="s">
        <v>32</v>
      </c>
      <c r="AA96" t="s">
        <v>31</v>
      </c>
      <c r="AB96" t="b">
        <v>0</v>
      </c>
    </row>
    <row r="97" spans="1:28" x14ac:dyDescent="0.25">
      <c r="A97" s="6" t="s">
        <v>600</v>
      </c>
      <c r="B97" t="s">
        <v>292</v>
      </c>
      <c r="C97" t="s">
        <v>96</v>
      </c>
      <c r="D97" s="1">
        <v>44515.609722222223</v>
      </c>
      <c r="E97" t="s">
        <v>31</v>
      </c>
      <c r="F97" t="s">
        <v>31</v>
      </c>
      <c r="G97" t="s">
        <v>31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32</v>
      </c>
      <c r="AA97" t="s">
        <v>31</v>
      </c>
      <c r="AB97" t="b">
        <v>0</v>
      </c>
    </row>
    <row r="98" spans="1:28" x14ac:dyDescent="0.25">
      <c r="A98" s="5" t="s">
        <v>147</v>
      </c>
      <c r="B98" t="s">
        <v>80</v>
      </c>
      <c r="C98" t="s">
        <v>167</v>
      </c>
      <c r="D98" s="1">
        <v>44481.64166666667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31</v>
      </c>
      <c r="Y98" t="s">
        <v>31</v>
      </c>
      <c r="Z98" t="s">
        <v>32</v>
      </c>
      <c r="AA98" t="s">
        <v>31</v>
      </c>
      <c r="AB98" t="b">
        <v>0</v>
      </c>
    </row>
    <row r="99" spans="1:28" x14ac:dyDescent="0.25">
      <c r="A99" s="6" t="s">
        <v>654</v>
      </c>
      <c r="B99" t="s">
        <v>347</v>
      </c>
      <c r="C99" t="s">
        <v>172</v>
      </c>
      <c r="D99" s="1">
        <v>44508.398611111108</v>
      </c>
      <c r="E99" t="s">
        <v>31</v>
      </c>
      <c r="F99" t="s">
        <v>31</v>
      </c>
      <c r="G99" t="s">
        <v>31</v>
      </c>
      <c r="H99" t="s">
        <v>31</v>
      </c>
      <c r="I99" t="s">
        <v>33</v>
      </c>
      <c r="J99" t="s">
        <v>33</v>
      </c>
      <c r="K99" t="s">
        <v>31</v>
      </c>
      <c r="L99" t="s">
        <v>31</v>
      </c>
      <c r="M99" t="s">
        <v>34</v>
      </c>
      <c r="N99" t="s">
        <v>31</v>
      </c>
      <c r="O99" t="s">
        <v>31</v>
      </c>
      <c r="P99" t="s">
        <v>34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 t="s">
        <v>34</v>
      </c>
      <c r="X99" t="s">
        <v>31</v>
      </c>
      <c r="Y99" t="s">
        <v>31</v>
      </c>
      <c r="Z99" t="s">
        <v>34</v>
      </c>
      <c r="AA99" t="s">
        <v>31</v>
      </c>
      <c r="AB99" t="b">
        <v>0</v>
      </c>
    </row>
    <row r="100" spans="1:28" x14ac:dyDescent="0.25">
      <c r="A100" s="5" t="s">
        <v>99</v>
      </c>
      <c r="B100" t="s">
        <v>224</v>
      </c>
      <c r="C100" t="s">
        <v>149</v>
      </c>
      <c r="D100" s="1">
        <v>44508.393750000003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34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32</v>
      </c>
      <c r="U100" t="s">
        <v>31</v>
      </c>
      <c r="V100" t="s">
        <v>31</v>
      </c>
      <c r="W100" t="s">
        <v>32</v>
      </c>
      <c r="X100" t="s">
        <v>31</v>
      </c>
      <c r="Y100" t="s">
        <v>31</v>
      </c>
      <c r="Z100" t="s">
        <v>32</v>
      </c>
      <c r="AA100" t="s">
        <v>31</v>
      </c>
      <c r="AB100" t="b">
        <v>0</v>
      </c>
    </row>
    <row r="101" spans="1:28" x14ac:dyDescent="0.25">
      <c r="A101" s="6" t="s">
        <v>393</v>
      </c>
      <c r="B101" t="s">
        <v>398</v>
      </c>
      <c r="C101" t="s">
        <v>175</v>
      </c>
      <c r="D101" s="1">
        <v>44497.606944444444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32</v>
      </c>
      <c r="AA101" t="s">
        <v>31</v>
      </c>
      <c r="AB101" t="b">
        <v>0</v>
      </c>
    </row>
    <row r="102" spans="1:28" x14ac:dyDescent="0.25">
      <c r="A102" s="5" t="s">
        <v>124</v>
      </c>
      <c r="B102" t="s">
        <v>434</v>
      </c>
      <c r="C102" t="s">
        <v>46</v>
      </c>
      <c r="D102" s="1">
        <v>44489.651388888888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34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32</v>
      </c>
      <c r="AA102" t="s">
        <v>31</v>
      </c>
      <c r="AB102" t="b">
        <v>0</v>
      </c>
    </row>
    <row r="103" spans="1:28" x14ac:dyDescent="0.25">
      <c r="A103" s="6" t="s">
        <v>162</v>
      </c>
      <c r="B103" t="s">
        <v>451</v>
      </c>
      <c r="C103" t="s">
        <v>452</v>
      </c>
      <c r="D103" s="1">
        <v>44489.386111111111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32</v>
      </c>
      <c r="AA103" t="s">
        <v>31</v>
      </c>
      <c r="AB103" t="b">
        <v>0</v>
      </c>
    </row>
    <row r="104" spans="1:28" x14ac:dyDescent="0.25">
      <c r="A104" s="5" t="s">
        <v>284</v>
      </c>
      <c r="B104" t="s">
        <v>418</v>
      </c>
      <c r="C104" t="s">
        <v>419</v>
      </c>
      <c r="D104" s="1">
        <v>44491.54791666667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32</v>
      </c>
      <c r="AA104" t="s">
        <v>31</v>
      </c>
      <c r="AB104" t="b">
        <v>0</v>
      </c>
    </row>
    <row r="105" spans="1:28" x14ac:dyDescent="0.25">
      <c r="A105" s="6" t="s">
        <v>554</v>
      </c>
      <c r="B105" t="s">
        <v>183</v>
      </c>
      <c r="C105" t="s">
        <v>37</v>
      </c>
      <c r="D105" s="1">
        <v>44467.481249999997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b">
        <v>1</v>
      </c>
    </row>
    <row r="106" spans="1:28" x14ac:dyDescent="0.25">
      <c r="A106" s="5" t="s">
        <v>495</v>
      </c>
      <c r="B106" t="s">
        <v>237</v>
      </c>
      <c r="C106" t="s">
        <v>201</v>
      </c>
      <c r="D106" s="1">
        <v>44495.663194444445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32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32</v>
      </c>
      <c r="AA106" t="s">
        <v>31</v>
      </c>
      <c r="AB106" t="b">
        <v>0</v>
      </c>
    </row>
    <row r="107" spans="1:28" x14ac:dyDescent="0.25">
      <c r="A107" s="6" t="s">
        <v>113</v>
      </c>
      <c r="B107" t="s">
        <v>144</v>
      </c>
      <c r="C107" t="s">
        <v>49</v>
      </c>
      <c r="D107" s="1">
        <v>44539.451388888891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32</v>
      </c>
      <c r="U107" t="s">
        <v>31</v>
      </c>
      <c r="V107" t="s">
        <v>31</v>
      </c>
      <c r="W107" t="s">
        <v>32</v>
      </c>
      <c r="X107" t="s">
        <v>31</v>
      </c>
      <c r="Y107" t="s">
        <v>31</v>
      </c>
      <c r="Z107" t="s">
        <v>32</v>
      </c>
      <c r="AA107" t="s">
        <v>31</v>
      </c>
      <c r="AB107" t="b">
        <v>0</v>
      </c>
    </row>
    <row r="108" spans="1:28" x14ac:dyDescent="0.25">
      <c r="A108" s="5" t="s">
        <v>57</v>
      </c>
      <c r="B108" t="s">
        <v>252</v>
      </c>
      <c r="C108" t="s">
        <v>364</v>
      </c>
      <c r="D108" s="1">
        <v>44456.359027777777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32</v>
      </c>
      <c r="AA108" t="s">
        <v>31</v>
      </c>
      <c r="AB108" t="b">
        <v>0</v>
      </c>
    </row>
    <row r="109" spans="1:28" x14ac:dyDescent="0.25">
      <c r="A109" s="6" t="s">
        <v>86</v>
      </c>
      <c r="B109" t="s">
        <v>536</v>
      </c>
      <c r="C109" t="s">
        <v>299</v>
      </c>
      <c r="D109" s="1">
        <v>44476.630555555559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32</v>
      </c>
      <c r="AA109" t="s">
        <v>31</v>
      </c>
      <c r="AB109" t="b">
        <v>0</v>
      </c>
    </row>
    <row r="110" spans="1:28" x14ac:dyDescent="0.25">
      <c r="A110" s="5" t="s">
        <v>446</v>
      </c>
      <c r="B110" t="s">
        <v>85</v>
      </c>
      <c r="C110" t="s">
        <v>72</v>
      </c>
      <c r="D110" s="1">
        <v>44546.376388888886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32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t="s">
        <v>32</v>
      </c>
      <c r="U110" t="s">
        <v>33</v>
      </c>
      <c r="V110" t="s">
        <v>31</v>
      </c>
      <c r="W110" t="s">
        <v>32</v>
      </c>
      <c r="X110" t="s">
        <v>31</v>
      </c>
      <c r="Y110" t="s">
        <v>31</v>
      </c>
      <c r="Z110" t="s">
        <v>32</v>
      </c>
      <c r="AA110" t="s">
        <v>31</v>
      </c>
      <c r="AB110" t="b">
        <v>0</v>
      </c>
    </row>
    <row r="111" spans="1:28" x14ac:dyDescent="0.25">
      <c r="A111" s="6" t="s">
        <v>300</v>
      </c>
      <c r="B111" t="s">
        <v>552</v>
      </c>
      <c r="C111" t="s">
        <v>46</v>
      </c>
      <c r="D111" s="1">
        <v>44475.410416666666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32</v>
      </c>
      <c r="AA111" t="s">
        <v>31</v>
      </c>
      <c r="AB111" t="b">
        <v>0</v>
      </c>
    </row>
    <row r="112" spans="1:28" x14ac:dyDescent="0.25">
      <c r="A112" s="5" t="s">
        <v>656</v>
      </c>
      <c r="B112" t="s">
        <v>421</v>
      </c>
      <c r="C112" t="s">
        <v>53</v>
      </c>
      <c r="D112" s="1">
        <v>44491.438194444447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32</v>
      </c>
      <c r="AA112" t="s">
        <v>31</v>
      </c>
      <c r="AB112" t="b">
        <v>0</v>
      </c>
    </row>
    <row r="113" spans="1:28" x14ac:dyDescent="0.25">
      <c r="A113" s="6" t="s">
        <v>140</v>
      </c>
      <c r="B113" t="s">
        <v>657</v>
      </c>
      <c r="C113" t="s">
        <v>83</v>
      </c>
      <c r="D113" s="1">
        <v>44456.618750000001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32</v>
      </c>
      <c r="AA113" t="s">
        <v>31</v>
      </c>
      <c r="AB113" t="b">
        <v>0</v>
      </c>
    </row>
    <row r="114" spans="1:28" x14ac:dyDescent="0.25">
      <c r="A114" s="5" t="s">
        <v>278</v>
      </c>
      <c r="B114" t="s">
        <v>74</v>
      </c>
      <c r="C114" t="s">
        <v>75</v>
      </c>
      <c r="D114" s="1">
        <v>44546.384027777778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33</v>
      </c>
      <c r="K114" t="s">
        <v>33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33</v>
      </c>
      <c r="V114" t="s">
        <v>34</v>
      </c>
      <c r="W114" t="s">
        <v>34</v>
      </c>
      <c r="X114" t="s">
        <v>34</v>
      </c>
      <c r="Y114" t="s">
        <v>34</v>
      </c>
      <c r="Z114" t="s">
        <v>34</v>
      </c>
      <c r="AA114" t="s">
        <v>34</v>
      </c>
      <c r="AB114" t="b">
        <v>0</v>
      </c>
    </row>
    <row r="115" spans="1:28" x14ac:dyDescent="0.25">
      <c r="A115" s="6" t="s">
        <v>206</v>
      </c>
      <c r="B115" t="s">
        <v>229</v>
      </c>
      <c r="C115" t="s">
        <v>96</v>
      </c>
      <c r="D115" s="1">
        <v>44530.59375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32</v>
      </c>
      <c r="AA115" t="s">
        <v>31</v>
      </c>
      <c r="AB115" t="b">
        <v>0</v>
      </c>
    </row>
    <row r="116" spans="1:28" x14ac:dyDescent="0.25">
      <c r="A116" s="5" t="s">
        <v>614</v>
      </c>
      <c r="B116" t="s">
        <v>508</v>
      </c>
      <c r="C116" t="s">
        <v>189</v>
      </c>
      <c r="D116" s="1">
        <v>44480.675694444442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32</v>
      </c>
      <c r="AA116" t="s">
        <v>31</v>
      </c>
      <c r="AB116" t="b">
        <v>0</v>
      </c>
    </row>
    <row r="117" spans="1:28" x14ac:dyDescent="0.25">
      <c r="A117" s="6" t="s">
        <v>468</v>
      </c>
      <c r="B117" t="s">
        <v>211</v>
      </c>
      <c r="C117" t="s">
        <v>96</v>
      </c>
      <c r="D117" s="1">
        <v>44533.381249999999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32</v>
      </c>
      <c r="AA117" t="s">
        <v>31</v>
      </c>
      <c r="AB117" t="b">
        <v>0</v>
      </c>
    </row>
    <row r="118" spans="1:28" x14ac:dyDescent="0.25">
      <c r="A118" s="5" t="s">
        <v>411</v>
      </c>
      <c r="B118" t="s">
        <v>200</v>
      </c>
      <c r="C118" t="s">
        <v>201</v>
      </c>
      <c r="D118" s="1">
        <v>44533.386111111111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32</v>
      </c>
      <c r="AA118" t="s">
        <v>31</v>
      </c>
      <c r="AB118" t="b">
        <v>0</v>
      </c>
    </row>
    <row r="119" spans="1:28" x14ac:dyDescent="0.25">
      <c r="A119" s="6" t="s">
        <v>613</v>
      </c>
      <c r="B119" t="s">
        <v>503</v>
      </c>
      <c r="C119" t="s">
        <v>167</v>
      </c>
      <c r="D119" s="1">
        <v>44480.679861111108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32</v>
      </c>
      <c r="AA119" t="s">
        <v>31</v>
      </c>
      <c r="AB119" t="b">
        <v>0</v>
      </c>
    </row>
    <row r="120" spans="1:28" x14ac:dyDescent="0.25">
      <c r="A120" s="5" t="s">
        <v>145</v>
      </c>
      <c r="B120" t="s">
        <v>116</v>
      </c>
      <c r="C120" t="s">
        <v>117</v>
      </c>
      <c r="D120" s="1">
        <v>44543.398611111108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33</v>
      </c>
      <c r="V120" t="s">
        <v>34</v>
      </c>
      <c r="W120" t="s">
        <v>34</v>
      </c>
      <c r="X120" t="s">
        <v>34</v>
      </c>
      <c r="Y120" t="s">
        <v>34</v>
      </c>
      <c r="Z120" t="s">
        <v>34</v>
      </c>
      <c r="AA120" t="s">
        <v>34</v>
      </c>
      <c r="AB120" t="b">
        <v>0</v>
      </c>
    </row>
    <row r="121" spans="1:28" x14ac:dyDescent="0.25">
      <c r="A121" s="6" t="s">
        <v>598</v>
      </c>
      <c r="B121" t="s">
        <v>490</v>
      </c>
      <c r="C121" t="s">
        <v>238</v>
      </c>
      <c r="D121" s="1">
        <v>44483.577777777777</v>
      </c>
      <c r="E121" t="s">
        <v>31</v>
      </c>
      <c r="F121" t="s">
        <v>31</v>
      </c>
      <c r="G121" t="s">
        <v>31</v>
      </c>
      <c r="H121" t="s">
        <v>31</v>
      </c>
      <c r="I121" t="s">
        <v>32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32</v>
      </c>
      <c r="AA121" t="s">
        <v>31</v>
      </c>
      <c r="AB121" t="b">
        <v>0</v>
      </c>
    </row>
    <row r="122" spans="1:28" x14ac:dyDescent="0.25">
      <c r="A122" s="5" t="s">
        <v>648</v>
      </c>
      <c r="B122" t="s">
        <v>114</v>
      </c>
      <c r="C122" t="s">
        <v>112</v>
      </c>
      <c r="D122" s="1">
        <v>44543.402777777781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32</v>
      </c>
      <c r="U122" t="s">
        <v>33</v>
      </c>
      <c r="V122" t="s">
        <v>31</v>
      </c>
      <c r="W122" t="s">
        <v>32</v>
      </c>
      <c r="X122" t="s">
        <v>31</v>
      </c>
      <c r="Y122" t="s">
        <v>31</v>
      </c>
      <c r="Z122" t="s">
        <v>32</v>
      </c>
      <c r="AA122" t="s">
        <v>31</v>
      </c>
      <c r="AB122" t="b">
        <v>0</v>
      </c>
    </row>
    <row r="123" spans="1:28" x14ac:dyDescent="0.25">
      <c r="A123" s="6" t="s">
        <v>155</v>
      </c>
      <c r="B123" t="s">
        <v>665</v>
      </c>
      <c r="C123" t="s">
        <v>149</v>
      </c>
      <c r="D123" s="1">
        <v>44456.397222222222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32</v>
      </c>
      <c r="AA123" t="s">
        <v>31</v>
      </c>
      <c r="AB123" t="b">
        <v>0</v>
      </c>
    </row>
    <row r="124" spans="1:28" x14ac:dyDescent="0.25">
      <c r="A124" s="5" t="s">
        <v>352</v>
      </c>
      <c r="B124" t="s">
        <v>538</v>
      </c>
      <c r="C124" t="s">
        <v>142</v>
      </c>
      <c r="D124" s="1">
        <v>44476.614583333336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32</v>
      </c>
      <c r="AA124" t="s">
        <v>31</v>
      </c>
      <c r="AB124" t="b">
        <v>0</v>
      </c>
    </row>
    <row r="125" spans="1:28" x14ac:dyDescent="0.25">
      <c r="A125" s="6" t="s">
        <v>255</v>
      </c>
      <c r="B125" t="s">
        <v>254</v>
      </c>
      <c r="C125" t="s">
        <v>117</v>
      </c>
      <c r="D125" s="1">
        <v>44518.635416666664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32</v>
      </c>
      <c r="AA125" t="s">
        <v>31</v>
      </c>
      <c r="AB125" t="b">
        <v>0</v>
      </c>
    </row>
    <row r="126" spans="1:28" x14ac:dyDescent="0.25">
      <c r="A126" s="5" t="s">
        <v>295</v>
      </c>
      <c r="B126" t="s">
        <v>459</v>
      </c>
      <c r="C126" t="s">
        <v>452</v>
      </c>
      <c r="D126" s="1">
        <v>44488.600694444445</v>
      </c>
      <c r="E126" t="s">
        <v>32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  <c r="U126" t="s">
        <v>31</v>
      </c>
      <c r="V126" t="s">
        <v>34</v>
      </c>
      <c r="W126" t="s">
        <v>34</v>
      </c>
      <c r="X126" t="s">
        <v>34</v>
      </c>
      <c r="Y126" t="s">
        <v>34</v>
      </c>
      <c r="Z126" t="s">
        <v>34</v>
      </c>
      <c r="AA126" t="s">
        <v>34</v>
      </c>
      <c r="AB126" t="b">
        <v>0</v>
      </c>
    </row>
    <row r="127" spans="1:28" x14ac:dyDescent="0.25">
      <c r="A127" s="6" t="s">
        <v>457</v>
      </c>
      <c r="B127" t="s">
        <v>493</v>
      </c>
      <c r="C127" t="s">
        <v>139</v>
      </c>
      <c r="D127" s="1">
        <v>44482.560416666667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31</v>
      </c>
      <c r="V127" t="s">
        <v>34</v>
      </c>
      <c r="W127" t="s">
        <v>34</v>
      </c>
      <c r="X127" t="s">
        <v>34</v>
      </c>
      <c r="Y127" t="s">
        <v>34</v>
      </c>
      <c r="Z127" t="s">
        <v>34</v>
      </c>
      <c r="AA127" t="s">
        <v>34</v>
      </c>
      <c r="AB127" t="b">
        <v>0</v>
      </c>
    </row>
    <row r="128" spans="1:28" x14ac:dyDescent="0.25">
      <c r="A128" s="5" t="s">
        <v>104</v>
      </c>
      <c r="B128" t="s">
        <v>589</v>
      </c>
      <c r="C128" t="s">
        <v>37</v>
      </c>
      <c r="D128" s="1">
        <v>44468.455555555556</v>
      </c>
      <c r="E128" t="s">
        <v>31</v>
      </c>
      <c r="F128" t="s">
        <v>31</v>
      </c>
      <c r="G128" t="s">
        <v>31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32</v>
      </c>
      <c r="AA128" t="s">
        <v>31</v>
      </c>
      <c r="AB128" t="b">
        <v>0</v>
      </c>
    </row>
    <row r="129" spans="1:28" x14ac:dyDescent="0.25">
      <c r="A129" s="6" t="s">
        <v>399</v>
      </c>
      <c r="B129" t="s">
        <v>290</v>
      </c>
      <c r="C129" t="s">
        <v>96</v>
      </c>
      <c r="D129" s="1">
        <v>44515.611111111109</v>
      </c>
      <c r="E129" t="s">
        <v>31</v>
      </c>
      <c r="F129" t="s">
        <v>31</v>
      </c>
      <c r="G129" t="s">
        <v>31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32</v>
      </c>
      <c r="AA129" t="s">
        <v>31</v>
      </c>
      <c r="AB129" t="b">
        <v>0</v>
      </c>
    </row>
    <row r="130" spans="1:28" x14ac:dyDescent="0.25">
      <c r="A130" s="5" t="s">
        <v>591</v>
      </c>
      <c r="B130" t="s">
        <v>260</v>
      </c>
      <c r="C130" t="s">
        <v>53</v>
      </c>
      <c r="D130" s="1">
        <v>44518.40347222222</v>
      </c>
      <c r="E130" t="s">
        <v>31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32</v>
      </c>
      <c r="AA130" t="s">
        <v>31</v>
      </c>
      <c r="AB130" t="b">
        <v>0</v>
      </c>
    </row>
    <row r="131" spans="1:28" x14ac:dyDescent="0.25">
      <c r="A131" s="6" t="s">
        <v>143</v>
      </c>
      <c r="B131" t="s">
        <v>237</v>
      </c>
      <c r="C131" t="s">
        <v>46</v>
      </c>
      <c r="D131" s="1">
        <v>44480.583333333336</v>
      </c>
      <c r="E131" t="s">
        <v>31</v>
      </c>
      <c r="F131" t="s">
        <v>31</v>
      </c>
      <c r="G131" t="s">
        <v>31</v>
      </c>
      <c r="H131" t="s">
        <v>31</v>
      </c>
      <c r="I131" t="s">
        <v>32</v>
      </c>
      <c r="J131" t="s">
        <v>31</v>
      </c>
      <c r="K131" t="s">
        <v>31</v>
      </c>
      <c r="L131" t="s">
        <v>31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32</v>
      </c>
      <c r="AA131" t="s">
        <v>31</v>
      </c>
      <c r="AB131" t="b">
        <v>0</v>
      </c>
    </row>
    <row r="132" spans="1:28" x14ac:dyDescent="0.25">
      <c r="A132" s="5" t="s">
        <v>212</v>
      </c>
      <c r="B132" t="s">
        <v>80</v>
      </c>
      <c r="C132" t="s">
        <v>167</v>
      </c>
      <c r="D132" s="1">
        <v>44469.484027777777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32</v>
      </c>
      <c r="AA132" t="s">
        <v>31</v>
      </c>
      <c r="AB132" t="b">
        <v>0</v>
      </c>
    </row>
    <row r="133" spans="1:28" x14ac:dyDescent="0.25">
      <c r="A133" s="6" t="s">
        <v>101</v>
      </c>
      <c r="B133" t="s">
        <v>309</v>
      </c>
      <c r="C133" t="s">
        <v>310</v>
      </c>
      <c r="D133" s="1">
        <v>44515.335416666669</v>
      </c>
      <c r="E133" t="s">
        <v>33</v>
      </c>
      <c r="F133" t="s">
        <v>33</v>
      </c>
      <c r="G133" t="s">
        <v>33</v>
      </c>
      <c r="H133" t="s">
        <v>33</v>
      </c>
      <c r="I133" t="s">
        <v>33</v>
      </c>
      <c r="J133" t="s">
        <v>33</v>
      </c>
      <c r="K133" t="s">
        <v>33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33</v>
      </c>
      <c r="V133" t="s">
        <v>34</v>
      </c>
      <c r="W133" t="s">
        <v>34</v>
      </c>
      <c r="X133" t="s">
        <v>34</v>
      </c>
      <c r="Y133" t="s">
        <v>34</v>
      </c>
      <c r="Z133" t="s">
        <v>34</v>
      </c>
      <c r="AA133" t="s">
        <v>34</v>
      </c>
      <c r="AB133" t="b">
        <v>0</v>
      </c>
    </row>
    <row r="134" spans="1:28" x14ac:dyDescent="0.25">
      <c r="A134" s="5" t="s">
        <v>406</v>
      </c>
      <c r="B134" t="s">
        <v>29</v>
      </c>
      <c r="C134" t="s">
        <v>198</v>
      </c>
      <c r="D134" s="1">
        <v>44467.475694444445</v>
      </c>
      <c r="E134" t="s">
        <v>31</v>
      </c>
      <c r="F134" t="s">
        <v>31</v>
      </c>
      <c r="G134" t="s">
        <v>31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31</v>
      </c>
      <c r="Y134" t="s">
        <v>31</v>
      </c>
      <c r="Z134" t="s">
        <v>31</v>
      </c>
      <c r="AA134" t="s">
        <v>31</v>
      </c>
      <c r="AB134" t="b">
        <v>1</v>
      </c>
    </row>
    <row r="135" spans="1:28" x14ac:dyDescent="0.25">
      <c r="A135" s="6" t="s">
        <v>129</v>
      </c>
      <c r="B135" t="s">
        <v>226</v>
      </c>
      <c r="C135" t="s">
        <v>227</v>
      </c>
      <c r="D135" s="1">
        <v>44531.520833333336</v>
      </c>
      <c r="E135" t="s">
        <v>31</v>
      </c>
      <c r="F135" t="s">
        <v>31</v>
      </c>
      <c r="G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32</v>
      </c>
      <c r="AA135" t="s">
        <v>31</v>
      </c>
      <c r="AB135" t="b">
        <v>0</v>
      </c>
    </row>
    <row r="136" spans="1:28" x14ac:dyDescent="0.25">
      <c r="A136" s="5" t="s">
        <v>523</v>
      </c>
      <c r="B136" t="s">
        <v>353</v>
      </c>
      <c r="C136" t="s">
        <v>167</v>
      </c>
      <c r="D136" s="1">
        <v>44508.390277777777</v>
      </c>
      <c r="E136" t="s">
        <v>33</v>
      </c>
      <c r="F136" t="s">
        <v>33</v>
      </c>
      <c r="G136" t="s">
        <v>33</v>
      </c>
      <c r="H136" t="s">
        <v>33</v>
      </c>
      <c r="I136" t="s">
        <v>33</v>
      </c>
      <c r="J136" t="s">
        <v>33</v>
      </c>
      <c r="K136" t="s">
        <v>33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31</v>
      </c>
      <c r="V136" t="s">
        <v>34</v>
      </c>
      <c r="W136" t="s">
        <v>34</v>
      </c>
      <c r="X136" t="s">
        <v>34</v>
      </c>
      <c r="Y136" t="s">
        <v>34</v>
      </c>
      <c r="Z136" t="s">
        <v>34</v>
      </c>
      <c r="AA136" t="s">
        <v>34</v>
      </c>
      <c r="AB136" t="b">
        <v>0</v>
      </c>
    </row>
    <row r="137" spans="1:28" x14ac:dyDescent="0.25">
      <c r="A137" s="6" t="s">
        <v>182</v>
      </c>
      <c r="B137" t="s">
        <v>542</v>
      </c>
      <c r="C137" t="s">
        <v>609</v>
      </c>
      <c r="D137" s="1">
        <v>44463.647222222222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 t="s">
        <v>32</v>
      </c>
      <c r="R137" t="s">
        <v>31</v>
      </c>
      <c r="S137" t="s">
        <v>31</v>
      </c>
      <c r="T137" t="s">
        <v>32</v>
      </c>
      <c r="U137" t="s">
        <v>32</v>
      </c>
      <c r="V137" t="s">
        <v>31</v>
      </c>
      <c r="W137" t="s">
        <v>32</v>
      </c>
      <c r="X137" t="s">
        <v>31</v>
      </c>
      <c r="Y137" t="s">
        <v>31</v>
      </c>
      <c r="Z137" t="s">
        <v>34</v>
      </c>
      <c r="AA137" t="s">
        <v>31</v>
      </c>
      <c r="AB137" t="b">
        <v>0</v>
      </c>
    </row>
    <row r="138" spans="1:28" x14ac:dyDescent="0.25">
      <c r="A138" s="5" t="s">
        <v>66</v>
      </c>
      <c r="B138" t="s">
        <v>205</v>
      </c>
      <c r="C138" t="s">
        <v>195</v>
      </c>
      <c r="D138" s="1">
        <v>44533.384027777778</v>
      </c>
      <c r="E138" t="s">
        <v>31</v>
      </c>
      <c r="F138" t="s">
        <v>31</v>
      </c>
      <c r="G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34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 t="s">
        <v>34</v>
      </c>
      <c r="U138" t="s">
        <v>31</v>
      </c>
      <c r="V138" t="s">
        <v>31</v>
      </c>
      <c r="W138" t="s">
        <v>31</v>
      </c>
      <c r="X138" t="s">
        <v>31</v>
      </c>
      <c r="Y138" t="s">
        <v>31</v>
      </c>
      <c r="Z138" t="s">
        <v>32</v>
      </c>
      <c r="AA138" t="s">
        <v>31</v>
      </c>
      <c r="AB138" t="b">
        <v>0</v>
      </c>
    </row>
    <row r="139" spans="1:28" x14ac:dyDescent="0.25">
      <c r="A139" s="6" t="s">
        <v>521</v>
      </c>
      <c r="B139" t="s">
        <v>320</v>
      </c>
      <c r="C139" t="s">
        <v>90</v>
      </c>
      <c r="D139" s="1">
        <v>44511.446527777778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S139" t="s">
        <v>31</v>
      </c>
      <c r="T139" t="s">
        <v>31</v>
      </c>
      <c r="U139" t="s">
        <v>31</v>
      </c>
      <c r="V139" t="s">
        <v>31</v>
      </c>
      <c r="W139" t="s">
        <v>31</v>
      </c>
      <c r="X139" t="s">
        <v>31</v>
      </c>
      <c r="Y139" t="s">
        <v>31</v>
      </c>
      <c r="Z139" t="s">
        <v>32</v>
      </c>
      <c r="AA139" t="s">
        <v>31</v>
      </c>
      <c r="AB139" t="b">
        <v>0</v>
      </c>
    </row>
    <row r="140" spans="1:28" x14ac:dyDescent="0.25">
      <c r="A140" s="5" t="s">
        <v>68</v>
      </c>
      <c r="B140" t="s">
        <v>559</v>
      </c>
      <c r="C140" t="s">
        <v>201</v>
      </c>
      <c r="D140" s="1">
        <v>44474.630555555559</v>
      </c>
      <c r="E140" t="s">
        <v>31</v>
      </c>
      <c r="F140" t="s">
        <v>31</v>
      </c>
      <c r="G140" t="s">
        <v>31</v>
      </c>
      <c r="H140" t="s">
        <v>31</v>
      </c>
      <c r="I140" t="s">
        <v>33</v>
      </c>
      <c r="J140" t="s">
        <v>31</v>
      </c>
      <c r="K140" t="s">
        <v>31</v>
      </c>
      <c r="L140" t="s">
        <v>31</v>
      </c>
      <c r="M140" t="s">
        <v>31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 t="s">
        <v>31</v>
      </c>
      <c r="U140" t="s">
        <v>31</v>
      </c>
      <c r="V140" t="s">
        <v>31</v>
      </c>
      <c r="W140" t="s">
        <v>31</v>
      </c>
      <c r="X140" t="s">
        <v>31</v>
      </c>
      <c r="Y140" t="s">
        <v>31</v>
      </c>
      <c r="Z140" t="s">
        <v>32</v>
      </c>
      <c r="AA140" t="s">
        <v>31</v>
      </c>
      <c r="AB140" t="b">
        <v>0</v>
      </c>
    </row>
    <row r="141" spans="1:28" x14ac:dyDescent="0.25">
      <c r="A141" s="6" t="s">
        <v>596</v>
      </c>
      <c r="B141" t="s">
        <v>373</v>
      </c>
      <c r="C141" t="s">
        <v>374</v>
      </c>
      <c r="D141" s="1">
        <v>44503.4</v>
      </c>
      <c r="E141" t="s">
        <v>31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T141" t="s">
        <v>31</v>
      </c>
      <c r="U141" t="s">
        <v>31</v>
      </c>
      <c r="V141" t="s">
        <v>31</v>
      </c>
      <c r="W141" t="s">
        <v>31</v>
      </c>
      <c r="X141" t="s">
        <v>31</v>
      </c>
      <c r="Y141" t="s">
        <v>31</v>
      </c>
      <c r="Z141" t="s">
        <v>32</v>
      </c>
      <c r="AA141" t="s">
        <v>31</v>
      </c>
      <c r="AB141" t="b">
        <v>0</v>
      </c>
    </row>
    <row r="142" spans="1:28" x14ac:dyDescent="0.25">
      <c r="A142" s="5" t="s">
        <v>199</v>
      </c>
      <c r="B142" t="s">
        <v>638</v>
      </c>
      <c r="C142" t="s">
        <v>56</v>
      </c>
      <c r="D142" s="1">
        <v>44463.355555555558</v>
      </c>
      <c r="E142" t="s">
        <v>31</v>
      </c>
      <c r="F142" t="s">
        <v>31</v>
      </c>
      <c r="G142" t="s">
        <v>31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32</v>
      </c>
      <c r="AA142" t="s">
        <v>31</v>
      </c>
      <c r="AB142" t="b">
        <v>0</v>
      </c>
    </row>
    <row r="143" spans="1:28" x14ac:dyDescent="0.25">
      <c r="A143" s="6" t="s">
        <v>190</v>
      </c>
      <c r="B143" t="s">
        <v>262</v>
      </c>
      <c r="C143" t="s">
        <v>40</v>
      </c>
      <c r="D143" s="1">
        <v>44518.34652777778</v>
      </c>
      <c r="E143" t="s">
        <v>31</v>
      </c>
      <c r="F143" t="s">
        <v>31</v>
      </c>
      <c r="G143" t="s">
        <v>31</v>
      </c>
      <c r="H143" t="s">
        <v>31</v>
      </c>
      <c r="I143" t="s">
        <v>31</v>
      </c>
      <c r="J143" t="s">
        <v>31</v>
      </c>
      <c r="K143" t="s">
        <v>31</v>
      </c>
      <c r="L143" t="s">
        <v>31</v>
      </c>
      <c r="M143" t="s">
        <v>31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31</v>
      </c>
      <c r="Z143" t="s">
        <v>32</v>
      </c>
      <c r="AA143" t="s">
        <v>31</v>
      </c>
      <c r="AB143" t="b">
        <v>0</v>
      </c>
    </row>
    <row r="144" spans="1:28" x14ac:dyDescent="0.25">
      <c r="A144" s="5" t="s">
        <v>208</v>
      </c>
      <c r="B144" t="s">
        <v>407</v>
      </c>
      <c r="C144" t="s">
        <v>167</v>
      </c>
      <c r="D144" s="1">
        <v>44496.353472222225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31</v>
      </c>
      <c r="O144" t="s">
        <v>31</v>
      </c>
      <c r="P144" t="s">
        <v>31</v>
      </c>
      <c r="Q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31</v>
      </c>
      <c r="W144" t="s">
        <v>31</v>
      </c>
      <c r="X144" t="s">
        <v>31</v>
      </c>
      <c r="Y144" t="s">
        <v>31</v>
      </c>
      <c r="Z144" t="s">
        <v>32</v>
      </c>
      <c r="AA144" t="s">
        <v>31</v>
      </c>
      <c r="AB144" t="b">
        <v>0</v>
      </c>
    </row>
    <row r="145" spans="1:28" x14ac:dyDescent="0.25">
      <c r="A145" s="6" t="s">
        <v>280</v>
      </c>
      <c r="B145" t="s">
        <v>528</v>
      </c>
      <c r="C145" t="s">
        <v>529</v>
      </c>
      <c r="D145" s="1">
        <v>44477.357638888891</v>
      </c>
      <c r="E145" t="s">
        <v>31</v>
      </c>
      <c r="F145" t="s">
        <v>31</v>
      </c>
      <c r="G145" t="s">
        <v>31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 t="s">
        <v>31</v>
      </c>
      <c r="Q145" t="s">
        <v>31</v>
      </c>
      <c r="R145" t="s">
        <v>31</v>
      </c>
      <c r="S145" t="s">
        <v>31</v>
      </c>
      <c r="T145" t="s">
        <v>31</v>
      </c>
      <c r="U145" t="s">
        <v>31</v>
      </c>
      <c r="V145" t="s">
        <v>31</v>
      </c>
      <c r="W145" t="s">
        <v>31</v>
      </c>
      <c r="X145" t="s">
        <v>31</v>
      </c>
      <c r="Y145" t="s">
        <v>31</v>
      </c>
      <c r="Z145" t="s">
        <v>32</v>
      </c>
      <c r="AA145" t="s">
        <v>31</v>
      </c>
      <c r="AB145" t="b">
        <v>0</v>
      </c>
    </row>
    <row r="146" spans="1:28" x14ac:dyDescent="0.25">
      <c r="A146" s="5" t="s">
        <v>640</v>
      </c>
      <c r="B146" t="s">
        <v>641</v>
      </c>
      <c r="C146" t="s">
        <v>612</v>
      </c>
      <c r="D146" s="1">
        <v>44462.442361111112</v>
      </c>
      <c r="E146" t="s">
        <v>33</v>
      </c>
      <c r="F146" t="s">
        <v>33</v>
      </c>
      <c r="G146" t="s">
        <v>33</v>
      </c>
      <c r="H146" t="s">
        <v>33</v>
      </c>
      <c r="I146" t="s">
        <v>33</v>
      </c>
      <c r="J146" t="s">
        <v>33</v>
      </c>
      <c r="K146" t="s">
        <v>33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  <c r="U146" t="s">
        <v>31</v>
      </c>
      <c r="V146" t="s">
        <v>34</v>
      </c>
      <c r="W146" t="s">
        <v>34</v>
      </c>
      <c r="X146" t="s">
        <v>34</v>
      </c>
      <c r="Y146" t="s">
        <v>34</v>
      </c>
      <c r="Z146" t="s">
        <v>34</v>
      </c>
      <c r="AA146" t="s">
        <v>34</v>
      </c>
      <c r="AB146" t="b">
        <v>0</v>
      </c>
    </row>
    <row r="147" spans="1:28" x14ac:dyDescent="0.25">
      <c r="A147" s="6" t="s">
        <v>79</v>
      </c>
      <c r="B147" t="s">
        <v>233</v>
      </c>
      <c r="C147" t="s">
        <v>201</v>
      </c>
      <c r="D147" s="1">
        <v>44529.634027777778</v>
      </c>
      <c r="E147" t="s">
        <v>31</v>
      </c>
      <c r="F147" t="s">
        <v>31</v>
      </c>
      <c r="G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34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32</v>
      </c>
      <c r="AA147" t="s">
        <v>31</v>
      </c>
      <c r="AB147" t="b">
        <v>0</v>
      </c>
    </row>
    <row r="148" spans="1:28" x14ac:dyDescent="0.25">
      <c r="A148" s="5" t="s">
        <v>179</v>
      </c>
      <c r="B148" t="s">
        <v>146</v>
      </c>
      <c r="C148" t="s">
        <v>103</v>
      </c>
      <c r="D148" s="1">
        <v>44539.450694444444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31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 t="s">
        <v>31</v>
      </c>
      <c r="U148" t="s">
        <v>31</v>
      </c>
      <c r="V148" t="s">
        <v>31</v>
      </c>
      <c r="W148" t="s">
        <v>31</v>
      </c>
      <c r="X148" t="s">
        <v>31</v>
      </c>
      <c r="Y148" t="s">
        <v>31</v>
      </c>
      <c r="Z148" t="s">
        <v>31</v>
      </c>
      <c r="AA148" t="s">
        <v>31</v>
      </c>
      <c r="AB148" t="b">
        <v>1</v>
      </c>
    </row>
    <row r="149" spans="1:28" x14ac:dyDescent="0.25">
      <c r="A149" s="6" t="s">
        <v>637</v>
      </c>
      <c r="B149" t="s">
        <v>454</v>
      </c>
      <c r="C149" t="s">
        <v>167</v>
      </c>
      <c r="D149" s="1">
        <v>44489.385416666664</v>
      </c>
      <c r="E149" t="s">
        <v>31</v>
      </c>
      <c r="F149" t="s">
        <v>31</v>
      </c>
      <c r="G149" t="s">
        <v>31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 t="s">
        <v>31</v>
      </c>
      <c r="U149" t="s">
        <v>31</v>
      </c>
      <c r="V149" t="s">
        <v>31</v>
      </c>
      <c r="W149" t="s">
        <v>31</v>
      </c>
      <c r="X149" t="s">
        <v>31</v>
      </c>
      <c r="Y149" t="s">
        <v>31</v>
      </c>
      <c r="Z149" t="s">
        <v>32</v>
      </c>
      <c r="AA149" t="s">
        <v>31</v>
      </c>
      <c r="AB149" t="b">
        <v>0</v>
      </c>
    </row>
    <row r="150" spans="1:28" x14ac:dyDescent="0.25">
      <c r="A150" s="5" t="s">
        <v>218</v>
      </c>
      <c r="B150" t="s">
        <v>585</v>
      </c>
      <c r="C150" t="s">
        <v>106</v>
      </c>
      <c r="D150" s="1">
        <v>44469.460416666669</v>
      </c>
      <c r="E150" t="s">
        <v>33</v>
      </c>
      <c r="F150" t="s">
        <v>33</v>
      </c>
      <c r="G150" t="s">
        <v>33</v>
      </c>
      <c r="H150" t="s">
        <v>33</v>
      </c>
      <c r="I150" t="s">
        <v>33</v>
      </c>
      <c r="J150" t="s">
        <v>33</v>
      </c>
      <c r="K150" t="s">
        <v>33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  <c r="U150" t="s">
        <v>31</v>
      </c>
      <c r="V150" t="s">
        <v>34</v>
      </c>
      <c r="W150" t="s">
        <v>34</v>
      </c>
      <c r="X150" t="s">
        <v>34</v>
      </c>
      <c r="Y150" t="s">
        <v>34</v>
      </c>
      <c r="Z150" t="s">
        <v>34</v>
      </c>
      <c r="AA150" t="s">
        <v>34</v>
      </c>
      <c r="AB150" t="b">
        <v>0</v>
      </c>
    </row>
    <row r="151" spans="1:28" x14ac:dyDescent="0.25">
      <c r="A151" s="6" t="s">
        <v>271</v>
      </c>
      <c r="B151" t="s">
        <v>577</v>
      </c>
      <c r="C151" t="s">
        <v>37</v>
      </c>
      <c r="D151" s="1">
        <v>44469.59097222222</v>
      </c>
      <c r="E151" t="s">
        <v>31</v>
      </c>
      <c r="F151" t="s">
        <v>31</v>
      </c>
      <c r="G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31</v>
      </c>
      <c r="P151" t="s">
        <v>31</v>
      </c>
      <c r="Q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31</v>
      </c>
      <c r="X151" t="s">
        <v>31</v>
      </c>
      <c r="Y151" t="s">
        <v>31</v>
      </c>
      <c r="Z151" t="s">
        <v>31</v>
      </c>
      <c r="AA151" t="s">
        <v>31</v>
      </c>
      <c r="AB151" t="b">
        <v>1</v>
      </c>
    </row>
    <row r="152" spans="1:28" x14ac:dyDescent="0.25">
      <c r="A152" s="5" t="s">
        <v>380</v>
      </c>
      <c r="B152" t="s">
        <v>194</v>
      </c>
      <c r="C152" t="s">
        <v>195</v>
      </c>
      <c r="D152" s="1">
        <v>44533.615972222222</v>
      </c>
      <c r="E152" t="s">
        <v>31</v>
      </c>
      <c r="F152" t="s">
        <v>31</v>
      </c>
      <c r="G152" t="s">
        <v>31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32</v>
      </c>
      <c r="AA152" t="s">
        <v>31</v>
      </c>
      <c r="AB152" t="b">
        <v>0</v>
      </c>
    </row>
    <row r="153" spans="1:28" x14ac:dyDescent="0.25">
      <c r="A153" s="6" t="s">
        <v>659</v>
      </c>
      <c r="B153" t="s">
        <v>281</v>
      </c>
      <c r="C153" t="s">
        <v>198</v>
      </c>
      <c r="D153" s="1">
        <v>44516.6</v>
      </c>
      <c r="E153" t="s">
        <v>31</v>
      </c>
      <c r="F153" t="s">
        <v>31</v>
      </c>
      <c r="G153" t="s">
        <v>31</v>
      </c>
      <c r="H153" t="s">
        <v>31</v>
      </c>
      <c r="I153" t="s">
        <v>33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32</v>
      </c>
      <c r="AA153" t="s">
        <v>31</v>
      </c>
      <c r="AB153" t="b">
        <v>0</v>
      </c>
    </row>
    <row r="154" spans="1:28" x14ac:dyDescent="0.25">
      <c r="A154" s="5" t="s">
        <v>631</v>
      </c>
      <c r="B154" t="s">
        <v>197</v>
      </c>
      <c r="C154" t="s">
        <v>198</v>
      </c>
      <c r="D154" s="1">
        <v>44533.39166666667</v>
      </c>
      <c r="E154" t="s">
        <v>31</v>
      </c>
      <c r="F154" t="s">
        <v>31</v>
      </c>
      <c r="G154" t="s">
        <v>31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34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32</v>
      </c>
      <c r="AA154" t="s">
        <v>31</v>
      </c>
      <c r="AB154" t="b">
        <v>0</v>
      </c>
    </row>
    <row r="155" spans="1:28" x14ac:dyDescent="0.25">
      <c r="A155" s="6" t="s">
        <v>318</v>
      </c>
      <c r="B155" t="s">
        <v>52</v>
      </c>
      <c r="C155" t="s">
        <v>53</v>
      </c>
      <c r="D155" s="1">
        <v>44546.538194444445</v>
      </c>
      <c r="E155" t="s">
        <v>33</v>
      </c>
      <c r="F155" t="s">
        <v>33</v>
      </c>
      <c r="G155" t="s">
        <v>33</v>
      </c>
      <c r="H155" t="s">
        <v>33</v>
      </c>
      <c r="I155" t="s">
        <v>33</v>
      </c>
      <c r="J155" t="s">
        <v>33</v>
      </c>
      <c r="K155" t="s">
        <v>33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  <c r="U155" t="s">
        <v>33</v>
      </c>
      <c r="V155" t="s">
        <v>34</v>
      </c>
      <c r="W155" t="s">
        <v>34</v>
      </c>
      <c r="X155" t="s">
        <v>34</v>
      </c>
      <c r="Y155" t="s">
        <v>32</v>
      </c>
      <c r="Z155" t="s">
        <v>34</v>
      </c>
      <c r="AA155" t="s">
        <v>32</v>
      </c>
      <c r="AB155" t="b">
        <v>0</v>
      </c>
    </row>
    <row r="156" spans="1:28" x14ac:dyDescent="0.25">
      <c r="A156" s="5" t="s">
        <v>113</v>
      </c>
      <c r="B156" t="s">
        <v>649</v>
      </c>
      <c r="C156" t="s">
        <v>612</v>
      </c>
      <c r="D156" s="1">
        <v>44459.635416666664</v>
      </c>
      <c r="E156" t="s">
        <v>31</v>
      </c>
      <c r="F156" t="s">
        <v>31</v>
      </c>
      <c r="G156" t="s">
        <v>31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32</v>
      </c>
      <c r="AA156" t="s">
        <v>31</v>
      </c>
      <c r="AB156" t="b">
        <v>0</v>
      </c>
    </row>
    <row r="157" spans="1:28" x14ac:dyDescent="0.25">
      <c r="A157" s="6" t="s">
        <v>289</v>
      </c>
      <c r="B157" t="s">
        <v>262</v>
      </c>
      <c r="C157" t="s">
        <v>43</v>
      </c>
      <c r="D157" s="1">
        <v>44511.361805555556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32</v>
      </c>
      <c r="AA157" t="s">
        <v>31</v>
      </c>
      <c r="AB157" t="b">
        <v>0</v>
      </c>
    </row>
    <row r="158" spans="1:28" x14ac:dyDescent="0.25">
      <c r="A158" s="5" t="s">
        <v>371</v>
      </c>
      <c r="B158" t="s">
        <v>412</v>
      </c>
      <c r="C158" t="s">
        <v>37</v>
      </c>
      <c r="D158" s="1">
        <v>44494.661805555559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31</v>
      </c>
      <c r="N158" t="s">
        <v>31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32</v>
      </c>
      <c r="AA158" t="s">
        <v>31</v>
      </c>
      <c r="AB158" t="b">
        <v>0</v>
      </c>
    </row>
    <row r="159" spans="1:28" x14ac:dyDescent="0.25">
      <c r="A159" s="6" t="s">
        <v>501</v>
      </c>
      <c r="B159" t="s">
        <v>456</v>
      </c>
      <c r="C159" t="s">
        <v>96</v>
      </c>
      <c r="D159" s="1">
        <v>44489.385416666664</v>
      </c>
      <c r="E159" t="s">
        <v>31</v>
      </c>
      <c r="F159" t="s">
        <v>31</v>
      </c>
      <c r="G159" t="s">
        <v>31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31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  <c r="Y159" t="s">
        <v>31</v>
      </c>
      <c r="Z159" t="s">
        <v>32</v>
      </c>
      <c r="AA159" t="s">
        <v>31</v>
      </c>
      <c r="AB159" t="b">
        <v>0</v>
      </c>
    </row>
    <row r="160" spans="1:28" x14ac:dyDescent="0.25">
      <c r="A160" s="5" t="s">
        <v>646</v>
      </c>
      <c r="B160" t="s">
        <v>240</v>
      </c>
      <c r="C160" t="s">
        <v>96</v>
      </c>
      <c r="D160" s="1">
        <v>44529.441666666666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32</v>
      </c>
      <c r="AA160" t="s">
        <v>31</v>
      </c>
      <c r="AB160" t="b">
        <v>0</v>
      </c>
    </row>
    <row r="161" spans="1:28" x14ac:dyDescent="0.25">
      <c r="A161" s="6" t="s">
        <v>395</v>
      </c>
      <c r="B161" t="s">
        <v>222</v>
      </c>
      <c r="C161" t="s">
        <v>65</v>
      </c>
      <c r="D161" s="1">
        <v>44532.395138888889</v>
      </c>
      <c r="E161" t="s">
        <v>31</v>
      </c>
      <c r="F161" t="s">
        <v>31</v>
      </c>
      <c r="G161" t="s">
        <v>31</v>
      </c>
      <c r="H161" t="s">
        <v>31</v>
      </c>
      <c r="I161" t="s">
        <v>31</v>
      </c>
      <c r="J161" t="s">
        <v>31</v>
      </c>
      <c r="K161" t="s">
        <v>31</v>
      </c>
      <c r="L161" t="s">
        <v>31</v>
      </c>
      <c r="M161" t="s">
        <v>31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32</v>
      </c>
      <c r="AA161" t="s">
        <v>31</v>
      </c>
      <c r="AB161" t="b">
        <v>0</v>
      </c>
    </row>
    <row r="162" spans="1:28" x14ac:dyDescent="0.25">
      <c r="A162" s="5" t="s">
        <v>234</v>
      </c>
      <c r="B162" t="s">
        <v>126</v>
      </c>
      <c r="C162" t="s">
        <v>123</v>
      </c>
      <c r="D162" s="1">
        <v>44540.431944444441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32</v>
      </c>
      <c r="X162" t="s">
        <v>31</v>
      </c>
      <c r="Y162" t="s">
        <v>31</v>
      </c>
      <c r="Z162" t="s">
        <v>32</v>
      </c>
      <c r="AA162" t="s">
        <v>31</v>
      </c>
      <c r="AB162" t="b">
        <v>0</v>
      </c>
    </row>
    <row r="163" spans="1:28" x14ac:dyDescent="0.25">
      <c r="A163" s="6" t="s">
        <v>576</v>
      </c>
      <c r="B163" t="s">
        <v>544</v>
      </c>
      <c r="C163" t="s">
        <v>452</v>
      </c>
      <c r="D163" s="1">
        <v>44476.513888888891</v>
      </c>
      <c r="E163" t="s">
        <v>33</v>
      </c>
      <c r="F163" t="s">
        <v>33</v>
      </c>
      <c r="G163" t="s">
        <v>33</v>
      </c>
      <c r="H163" t="s">
        <v>33</v>
      </c>
      <c r="I163" t="s">
        <v>33</v>
      </c>
      <c r="J163" t="s">
        <v>33</v>
      </c>
      <c r="K163" t="s">
        <v>33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31</v>
      </c>
      <c r="V163" t="s">
        <v>34</v>
      </c>
      <c r="W163" t="s">
        <v>34</v>
      </c>
      <c r="X163" t="s">
        <v>34</v>
      </c>
      <c r="Y163" t="s">
        <v>34</v>
      </c>
      <c r="Z163" t="s">
        <v>34</v>
      </c>
      <c r="AA163" t="s">
        <v>34</v>
      </c>
      <c r="AB163" t="b">
        <v>0</v>
      </c>
    </row>
    <row r="164" spans="1:28" x14ac:dyDescent="0.25">
      <c r="A164" s="5" t="s">
        <v>135</v>
      </c>
      <c r="B164" t="s">
        <v>486</v>
      </c>
      <c r="D164" s="1">
        <v>44484.474305555559</v>
      </c>
      <c r="E164" t="s">
        <v>33</v>
      </c>
      <c r="F164" t="s">
        <v>33</v>
      </c>
      <c r="G164" t="s">
        <v>33</v>
      </c>
      <c r="H164" t="s">
        <v>33</v>
      </c>
      <c r="I164" t="s">
        <v>33</v>
      </c>
      <c r="J164" t="s">
        <v>33</v>
      </c>
      <c r="K164" t="s">
        <v>33</v>
      </c>
      <c r="L164" t="s">
        <v>34</v>
      </c>
      <c r="M164" t="s">
        <v>34</v>
      </c>
      <c r="N164" t="s">
        <v>31</v>
      </c>
      <c r="O164" t="s">
        <v>31</v>
      </c>
      <c r="P164" t="s">
        <v>34</v>
      </c>
      <c r="Q164" t="s">
        <v>34</v>
      </c>
      <c r="R164" t="s">
        <v>34</v>
      </c>
      <c r="S164" t="s">
        <v>31</v>
      </c>
      <c r="T164" t="s">
        <v>34</v>
      </c>
      <c r="U164" t="s">
        <v>31</v>
      </c>
      <c r="V164" t="s">
        <v>34</v>
      </c>
      <c r="W164" t="s">
        <v>34</v>
      </c>
      <c r="X164" t="s">
        <v>31</v>
      </c>
      <c r="Y164" t="s">
        <v>34</v>
      </c>
      <c r="Z164" t="s">
        <v>34</v>
      </c>
      <c r="AA164" t="s">
        <v>34</v>
      </c>
      <c r="AB164" t="b">
        <v>0</v>
      </c>
    </row>
    <row r="165" spans="1:28" x14ac:dyDescent="0.25">
      <c r="A165" s="6" t="s">
        <v>306</v>
      </c>
      <c r="B165" t="s">
        <v>618</v>
      </c>
      <c r="C165" t="s">
        <v>310</v>
      </c>
      <c r="D165" s="1">
        <v>44466.477777777778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34</v>
      </c>
      <c r="AA165" t="s">
        <v>31</v>
      </c>
      <c r="AB165" t="b">
        <v>0</v>
      </c>
    </row>
    <row r="166" spans="1:28" x14ac:dyDescent="0.25">
      <c r="A166" s="5" t="s">
        <v>470</v>
      </c>
      <c r="B166" t="s">
        <v>191</v>
      </c>
      <c r="C166" t="s">
        <v>192</v>
      </c>
      <c r="D166" s="1">
        <v>44534.84097222222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32</v>
      </c>
      <c r="AA166" t="s">
        <v>31</v>
      </c>
      <c r="AB166" t="b">
        <v>0</v>
      </c>
    </row>
    <row r="167" spans="1:28" x14ac:dyDescent="0.25">
      <c r="A167" s="6" t="s">
        <v>170</v>
      </c>
      <c r="B167" t="s">
        <v>267</v>
      </c>
      <c r="C167" t="s">
        <v>120</v>
      </c>
      <c r="D167" s="1">
        <v>44517.597916666666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32</v>
      </c>
      <c r="AA167" t="s">
        <v>31</v>
      </c>
      <c r="AB167" t="b">
        <v>0</v>
      </c>
    </row>
    <row r="168" spans="1:28" x14ac:dyDescent="0.25">
      <c r="A168" s="5" t="s">
        <v>607</v>
      </c>
      <c r="B168" t="s">
        <v>60</v>
      </c>
      <c r="C168" t="s">
        <v>72</v>
      </c>
      <c r="D168" s="1">
        <v>44466.535416666666</v>
      </c>
      <c r="E168" t="s">
        <v>31</v>
      </c>
      <c r="F168" t="s">
        <v>31</v>
      </c>
      <c r="G168" t="s">
        <v>31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31</v>
      </c>
      <c r="N168" t="s">
        <v>31</v>
      </c>
      <c r="O168" t="s">
        <v>31</v>
      </c>
      <c r="P168" t="s">
        <v>31</v>
      </c>
      <c r="Q168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32</v>
      </c>
      <c r="AA168" t="s">
        <v>31</v>
      </c>
      <c r="AB168" t="b">
        <v>0</v>
      </c>
    </row>
    <row r="169" spans="1:28" x14ac:dyDescent="0.25">
      <c r="A169" s="6" t="s">
        <v>465</v>
      </c>
      <c r="B169" t="s">
        <v>89</v>
      </c>
      <c r="C169" t="s">
        <v>90</v>
      </c>
      <c r="D169" s="1">
        <v>44546.35</v>
      </c>
      <c r="E169" t="s">
        <v>33</v>
      </c>
      <c r="F169" t="s">
        <v>33</v>
      </c>
      <c r="G169" t="s">
        <v>33</v>
      </c>
      <c r="H169" t="s">
        <v>33</v>
      </c>
      <c r="I169" t="s">
        <v>33</v>
      </c>
      <c r="J169" t="s">
        <v>33</v>
      </c>
      <c r="K169" t="s">
        <v>33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33</v>
      </c>
      <c r="V169" t="s">
        <v>34</v>
      </c>
      <c r="W169" t="s">
        <v>34</v>
      </c>
      <c r="X169" t="s">
        <v>34</v>
      </c>
      <c r="Y169" t="s">
        <v>34</v>
      </c>
      <c r="Z169" t="s">
        <v>34</v>
      </c>
      <c r="AA169" t="s">
        <v>34</v>
      </c>
      <c r="AB169" t="b">
        <v>0</v>
      </c>
    </row>
    <row r="170" spans="1:28" x14ac:dyDescent="0.25">
      <c r="A170" s="5" t="s">
        <v>368</v>
      </c>
      <c r="B170" t="s">
        <v>606</v>
      </c>
      <c r="C170" t="s">
        <v>106</v>
      </c>
      <c r="D170" s="1">
        <v>44467.472916666666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31</v>
      </c>
      <c r="K170" t="s">
        <v>31</v>
      </c>
      <c r="L170" t="s">
        <v>31</v>
      </c>
      <c r="M170" t="s">
        <v>31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b">
        <v>1</v>
      </c>
    </row>
    <row r="171" spans="1:28" x14ac:dyDescent="0.25">
      <c r="A171" s="6" t="s">
        <v>124</v>
      </c>
      <c r="B171" t="s">
        <v>111</v>
      </c>
      <c r="C171" t="s">
        <v>112</v>
      </c>
      <c r="D171" s="1">
        <v>44544.324999999997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31</v>
      </c>
      <c r="K171" t="s">
        <v>31</v>
      </c>
      <c r="L171" t="s">
        <v>31</v>
      </c>
      <c r="M171" t="s">
        <v>32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T171" t="s">
        <v>32</v>
      </c>
      <c r="U171" t="s">
        <v>33</v>
      </c>
      <c r="V171" t="s">
        <v>31</v>
      </c>
      <c r="W171" t="s">
        <v>32</v>
      </c>
      <c r="X171" t="s">
        <v>31</v>
      </c>
      <c r="Y171" t="s">
        <v>31</v>
      </c>
      <c r="Z171" t="s">
        <v>32</v>
      </c>
      <c r="AA171" t="s">
        <v>31</v>
      </c>
      <c r="AB171" t="b">
        <v>0</v>
      </c>
    </row>
    <row r="172" spans="1:28" x14ac:dyDescent="0.25">
      <c r="A172" s="5" t="s">
        <v>380</v>
      </c>
      <c r="B172" t="s">
        <v>522</v>
      </c>
      <c r="C172" t="s">
        <v>175</v>
      </c>
      <c r="D172" s="1">
        <v>44477.553472222222</v>
      </c>
      <c r="E172" t="s">
        <v>31</v>
      </c>
      <c r="F172" t="s">
        <v>31</v>
      </c>
      <c r="G172" t="s">
        <v>31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32</v>
      </c>
      <c r="AA172" t="s">
        <v>31</v>
      </c>
      <c r="AB172" t="b">
        <v>0</v>
      </c>
    </row>
    <row r="173" spans="1:28" x14ac:dyDescent="0.25">
      <c r="A173" s="6" t="s">
        <v>519</v>
      </c>
      <c r="B173" t="s">
        <v>416</v>
      </c>
      <c r="C173" t="s">
        <v>201</v>
      </c>
      <c r="D173" s="1">
        <v>44494.644444444442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31</v>
      </c>
      <c r="N173" t="s">
        <v>31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T173" t="s">
        <v>31</v>
      </c>
      <c r="U173" t="s">
        <v>31</v>
      </c>
      <c r="V173" t="s">
        <v>31</v>
      </c>
      <c r="W173" t="s">
        <v>31</v>
      </c>
      <c r="X173" t="s">
        <v>31</v>
      </c>
      <c r="Y173" t="s">
        <v>31</v>
      </c>
      <c r="Z173" t="s">
        <v>32</v>
      </c>
      <c r="AA173" t="s">
        <v>31</v>
      </c>
      <c r="AB173" t="b">
        <v>0</v>
      </c>
    </row>
    <row r="174" spans="1:28" x14ac:dyDescent="0.25">
      <c r="A174" s="5" t="s">
        <v>383</v>
      </c>
      <c r="B174" t="s">
        <v>344</v>
      </c>
      <c r="C174" t="s">
        <v>345</v>
      </c>
      <c r="D174" s="1">
        <v>44508.4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31</v>
      </c>
      <c r="P174" t="s">
        <v>31</v>
      </c>
      <c r="Q174" t="s">
        <v>31</v>
      </c>
      <c r="R174" t="s">
        <v>31</v>
      </c>
      <c r="S174" t="s">
        <v>31</v>
      </c>
      <c r="T174" t="s">
        <v>31</v>
      </c>
      <c r="U174" t="s">
        <v>31</v>
      </c>
      <c r="V174" t="s">
        <v>31</v>
      </c>
      <c r="W174" t="s">
        <v>31</v>
      </c>
      <c r="X174" t="s">
        <v>31</v>
      </c>
      <c r="Y174" t="s">
        <v>31</v>
      </c>
      <c r="Z174" t="s">
        <v>32</v>
      </c>
      <c r="AA174" t="s">
        <v>31</v>
      </c>
      <c r="AB174" t="b">
        <v>0</v>
      </c>
    </row>
    <row r="175" spans="1:28" x14ac:dyDescent="0.25">
      <c r="A175" s="6" t="s">
        <v>464</v>
      </c>
      <c r="B175" t="s">
        <v>520</v>
      </c>
      <c r="C175" t="s">
        <v>75</v>
      </c>
      <c r="D175" s="1">
        <v>44475.659722222219</v>
      </c>
      <c r="E175" t="s">
        <v>33</v>
      </c>
      <c r="F175" t="s">
        <v>33</v>
      </c>
      <c r="G175" t="s">
        <v>33</v>
      </c>
      <c r="H175" t="s">
        <v>33</v>
      </c>
      <c r="I175" t="s">
        <v>33</v>
      </c>
      <c r="J175" t="s">
        <v>33</v>
      </c>
      <c r="K175" t="s">
        <v>33</v>
      </c>
      <c r="L175" t="s">
        <v>34</v>
      </c>
      <c r="M175" t="s">
        <v>34</v>
      </c>
      <c r="N175" t="s">
        <v>31</v>
      </c>
      <c r="O175" t="s">
        <v>31</v>
      </c>
      <c r="P175" t="s">
        <v>34</v>
      </c>
      <c r="Q175" t="s">
        <v>34</v>
      </c>
      <c r="R175" t="s">
        <v>34</v>
      </c>
      <c r="S175" t="s">
        <v>31</v>
      </c>
      <c r="T175" t="s">
        <v>34</v>
      </c>
      <c r="U175" t="s">
        <v>32</v>
      </c>
      <c r="V175" t="s">
        <v>34</v>
      </c>
      <c r="W175" t="s">
        <v>34</v>
      </c>
      <c r="X175" t="s">
        <v>31</v>
      </c>
      <c r="Y175" t="s">
        <v>34</v>
      </c>
      <c r="Z175" t="s">
        <v>34</v>
      </c>
      <c r="AA175" t="s">
        <v>34</v>
      </c>
      <c r="AB175" t="b">
        <v>0</v>
      </c>
    </row>
    <row r="176" spans="1:28" x14ac:dyDescent="0.25">
      <c r="A176" s="5" t="s">
        <v>272</v>
      </c>
      <c r="B176" t="s">
        <v>185</v>
      </c>
      <c r="C176" t="s">
        <v>186</v>
      </c>
      <c r="D176" s="1">
        <v>44536.586805555555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 t="s">
        <v>31</v>
      </c>
      <c r="R176" t="s">
        <v>31</v>
      </c>
      <c r="S176" t="s">
        <v>31</v>
      </c>
      <c r="T176" t="s">
        <v>31</v>
      </c>
      <c r="U176" t="s">
        <v>31</v>
      </c>
      <c r="V176" t="s">
        <v>31</v>
      </c>
      <c r="W176" t="s">
        <v>31</v>
      </c>
      <c r="X176" t="s">
        <v>31</v>
      </c>
      <c r="Y176" t="s">
        <v>31</v>
      </c>
      <c r="Z176" t="s">
        <v>32</v>
      </c>
      <c r="AA176" t="s">
        <v>31</v>
      </c>
      <c r="AB176" t="b">
        <v>0</v>
      </c>
    </row>
    <row r="177" spans="1:28" x14ac:dyDescent="0.25">
      <c r="A177" s="6" t="s">
        <v>387</v>
      </c>
      <c r="B177" t="s">
        <v>312</v>
      </c>
      <c r="C177" t="s">
        <v>313</v>
      </c>
      <c r="D177" s="1">
        <v>44512.606249999997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31</v>
      </c>
      <c r="N177" t="s">
        <v>31</v>
      </c>
      <c r="O177" t="s">
        <v>31</v>
      </c>
      <c r="P177" t="s">
        <v>31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32</v>
      </c>
      <c r="AA177" t="s">
        <v>31</v>
      </c>
      <c r="AB177" t="b">
        <v>0</v>
      </c>
    </row>
    <row r="178" spans="1:28" x14ac:dyDescent="0.25">
      <c r="A178" s="5" t="s">
        <v>661</v>
      </c>
      <c r="B178" t="s">
        <v>243</v>
      </c>
      <c r="C178" t="s">
        <v>65</v>
      </c>
      <c r="D178" s="1">
        <v>44519.37777777778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32</v>
      </c>
      <c r="AA178" t="s">
        <v>31</v>
      </c>
      <c r="AB178" t="b">
        <v>0</v>
      </c>
    </row>
    <row r="179" spans="1:28" x14ac:dyDescent="0.25">
      <c r="A179" s="6" t="s">
        <v>450</v>
      </c>
      <c r="B179" t="s">
        <v>461</v>
      </c>
      <c r="C179" t="s">
        <v>120</v>
      </c>
      <c r="D179" s="1">
        <v>44488.328472222223</v>
      </c>
      <c r="E179" t="s">
        <v>31</v>
      </c>
      <c r="F179" t="s">
        <v>31</v>
      </c>
      <c r="G179" t="s">
        <v>31</v>
      </c>
      <c r="H179" t="s">
        <v>31</v>
      </c>
      <c r="I179" t="s">
        <v>32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32</v>
      </c>
      <c r="AA179" t="s">
        <v>31</v>
      </c>
      <c r="AB179" t="b">
        <v>0</v>
      </c>
    </row>
    <row r="180" spans="1:28" x14ac:dyDescent="0.25">
      <c r="A180" s="5" t="s">
        <v>182</v>
      </c>
      <c r="B180" t="s">
        <v>92</v>
      </c>
      <c r="C180" t="s">
        <v>93</v>
      </c>
      <c r="D180" s="1">
        <v>44545.607638888891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32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32</v>
      </c>
      <c r="U180" t="s">
        <v>33</v>
      </c>
      <c r="V180" t="s">
        <v>31</v>
      </c>
      <c r="W180" t="s">
        <v>32</v>
      </c>
      <c r="X180" t="s">
        <v>31</v>
      </c>
      <c r="Y180" t="s">
        <v>31</v>
      </c>
      <c r="Z180" t="s">
        <v>32</v>
      </c>
      <c r="AA180" t="s">
        <v>31</v>
      </c>
      <c r="AB180" t="b">
        <v>0</v>
      </c>
    </row>
    <row r="181" spans="1:28" x14ac:dyDescent="0.25">
      <c r="A181" s="6" t="s">
        <v>182</v>
      </c>
      <c r="B181" t="s">
        <v>370</v>
      </c>
      <c r="C181" t="s">
        <v>167</v>
      </c>
      <c r="D181" s="1">
        <v>44503.422222222223</v>
      </c>
      <c r="E181" t="s">
        <v>31</v>
      </c>
      <c r="F181" t="s">
        <v>31</v>
      </c>
      <c r="G181" t="s">
        <v>31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31</v>
      </c>
      <c r="Z181" t="s">
        <v>32</v>
      </c>
      <c r="AA181" t="s">
        <v>31</v>
      </c>
      <c r="AB181" t="b">
        <v>0</v>
      </c>
    </row>
    <row r="182" spans="1:28" x14ac:dyDescent="0.25">
      <c r="A182" s="5" t="s">
        <v>41</v>
      </c>
      <c r="B182" t="s">
        <v>447</v>
      </c>
      <c r="C182" t="s">
        <v>186</v>
      </c>
      <c r="D182" s="1">
        <v>44489.387499999997</v>
      </c>
      <c r="E182" t="s">
        <v>31</v>
      </c>
      <c r="F182" t="s">
        <v>31</v>
      </c>
      <c r="G182" t="s">
        <v>31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32</v>
      </c>
      <c r="AA182" t="s">
        <v>31</v>
      </c>
      <c r="AB182" t="b">
        <v>0</v>
      </c>
    </row>
    <row r="183" spans="1:28" x14ac:dyDescent="0.25">
      <c r="A183" s="6" t="s">
        <v>664</v>
      </c>
      <c r="B183" t="s">
        <v>632</v>
      </c>
      <c r="C183" t="s">
        <v>616</v>
      </c>
      <c r="D183" s="1">
        <v>44463.631944444445</v>
      </c>
      <c r="E183" t="s">
        <v>31</v>
      </c>
      <c r="F183" t="s">
        <v>31</v>
      </c>
      <c r="G183" t="s">
        <v>31</v>
      </c>
      <c r="H183" t="s">
        <v>31</v>
      </c>
      <c r="I183" t="s">
        <v>31</v>
      </c>
      <c r="J183" t="s">
        <v>31</v>
      </c>
      <c r="K183" t="s">
        <v>31</v>
      </c>
      <c r="L183" t="s">
        <v>31</v>
      </c>
      <c r="M183" t="s">
        <v>31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T183" t="s">
        <v>31</v>
      </c>
      <c r="U183" t="s">
        <v>31</v>
      </c>
      <c r="V183" t="s">
        <v>31</v>
      </c>
      <c r="W183" t="s">
        <v>31</v>
      </c>
      <c r="X183" t="s">
        <v>31</v>
      </c>
      <c r="Y183" t="s">
        <v>31</v>
      </c>
      <c r="Z183" t="s">
        <v>32</v>
      </c>
      <c r="AA183" t="s">
        <v>31</v>
      </c>
      <c r="AB183" t="b">
        <v>0</v>
      </c>
    </row>
    <row r="184" spans="1:28" x14ac:dyDescent="0.25">
      <c r="A184" s="5" t="s">
        <v>401</v>
      </c>
      <c r="B184" t="s">
        <v>625</v>
      </c>
      <c r="C184" t="s">
        <v>573</v>
      </c>
      <c r="D184" s="1">
        <v>44463.665972222225</v>
      </c>
      <c r="E184" t="s">
        <v>31</v>
      </c>
      <c r="F184" t="s">
        <v>31</v>
      </c>
      <c r="G184" t="s">
        <v>31</v>
      </c>
      <c r="H184" t="s">
        <v>31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T184" t="s">
        <v>31</v>
      </c>
      <c r="U184" t="s">
        <v>31</v>
      </c>
      <c r="V184" t="s">
        <v>31</v>
      </c>
      <c r="W184" t="s">
        <v>31</v>
      </c>
      <c r="X184" t="s">
        <v>31</v>
      </c>
      <c r="Y184" t="s">
        <v>31</v>
      </c>
      <c r="Z184" t="s">
        <v>32</v>
      </c>
      <c r="AA184" t="s">
        <v>31</v>
      </c>
      <c r="AB184" t="b">
        <v>0</v>
      </c>
    </row>
    <row r="185" spans="1:28" x14ac:dyDescent="0.25">
      <c r="A185" s="6" t="s">
        <v>539</v>
      </c>
      <c r="B185" t="s">
        <v>550</v>
      </c>
      <c r="C185" t="s">
        <v>106</v>
      </c>
      <c r="D185" s="1">
        <v>44475.487500000003</v>
      </c>
      <c r="E185" t="s">
        <v>31</v>
      </c>
      <c r="F185" t="s">
        <v>31</v>
      </c>
      <c r="G185" t="s">
        <v>31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T185" t="s">
        <v>31</v>
      </c>
      <c r="U185" t="s">
        <v>31</v>
      </c>
      <c r="V185" t="s">
        <v>31</v>
      </c>
      <c r="W185" t="s">
        <v>31</v>
      </c>
      <c r="X185" t="s">
        <v>31</v>
      </c>
      <c r="Y185" t="s">
        <v>31</v>
      </c>
      <c r="Z185" t="s">
        <v>32</v>
      </c>
      <c r="AA185" t="s">
        <v>31</v>
      </c>
      <c r="AB185" t="b">
        <v>0</v>
      </c>
    </row>
    <row r="186" spans="1:28" x14ac:dyDescent="0.25">
      <c r="A186" s="5" t="s">
        <v>431</v>
      </c>
      <c r="B186" t="s">
        <v>572</v>
      </c>
      <c r="C186" t="s">
        <v>573</v>
      </c>
      <c r="D186" s="1">
        <v>44470.455555555556</v>
      </c>
      <c r="E186" t="s">
        <v>31</v>
      </c>
      <c r="F186" t="s">
        <v>31</v>
      </c>
      <c r="G186" t="s">
        <v>31</v>
      </c>
      <c r="H186" t="s">
        <v>31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 t="s">
        <v>31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31</v>
      </c>
      <c r="Y186" t="s">
        <v>31</v>
      </c>
      <c r="Z186" t="s">
        <v>31</v>
      </c>
      <c r="AA186" t="s">
        <v>31</v>
      </c>
      <c r="AB186" t="b">
        <v>1</v>
      </c>
    </row>
    <row r="187" spans="1:28" x14ac:dyDescent="0.25">
      <c r="A187" s="6" t="s">
        <v>266</v>
      </c>
      <c r="B187" t="s">
        <v>542</v>
      </c>
      <c r="C187" t="s">
        <v>167</v>
      </c>
      <c r="D187" s="1">
        <v>44463.662499999999</v>
      </c>
      <c r="E187" t="s">
        <v>33</v>
      </c>
      <c r="F187" t="s">
        <v>33</v>
      </c>
      <c r="G187" t="s">
        <v>33</v>
      </c>
      <c r="H187" t="s">
        <v>33</v>
      </c>
      <c r="I187" t="s">
        <v>33</v>
      </c>
      <c r="J187" t="s">
        <v>33</v>
      </c>
      <c r="K187" t="s">
        <v>33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  <c r="U187" t="s">
        <v>33</v>
      </c>
      <c r="V187" t="s">
        <v>34</v>
      </c>
      <c r="W187" t="s">
        <v>34</v>
      </c>
      <c r="X187" t="s">
        <v>34</v>
      </c>
      <c r="Y187" t="s">
        <v>34</v>
      </c>
      <c r="Z187" t="s">
        <v>34</v>
      </c>
      <c r="AA187" t="s">
        <v>34</v>
      </c>
      <c r="AB187" t="b">
        <v>0</v>
      </c>
    </row>
    <row r="188" spans="1:28" x14ac:dyDescent="0.25">
      <c r="A188" s="5" t="s">
        <v>184</v>
      </c>
      <c r="B188" t="s">
        <v>119</v>
      </c>
      <c r="C188" t="s">
        <v>120</v>
      </c>
      <c r="D188" s="1">
        <v>44543.397222222222</v>
      </c>
      <c r="E188" t="s">
        <v>31</v>
      </c>
      <c r="F188" t="s">
        <v>31</v>
      </c>
      <c r="G188" t="s">
        <v>31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31</v>
      </c>
      <c r="P188" t="s">
        <v>31</v>
      </c>
      <c r="Q188" t="s">
        <v>31</v>
      </c>
      <c r="R188" t="s">
        <v>31</v>
      </c>
      <c r="S188" t="s">
        <v>31</v>
      </c>
      <c r="T188" t="s">
        <v>32</v>
      </c>
      <c r="U188" t="s">
        <v>31</v>
      </c>
      <c r="V188" t="s">
        <v>31</v>
      </c>
      <c r="W188" t="s">
        <v>32</v>
      </c>
      <c r="X188" t="s">
        <v>31</v>
      </c>
      <c r="Y188" t="s">
        <v>31</v>
      </c>
      <c r="Z188" t="s">
        <v>32</v>
      </c>
      <c r="AA188" t="s">
        <v>31</v>
      </c>
      <c r="AB188" t="b">
        <v>0</v>
      </c>
    </row>
    <row r="189" spans="1:28" x14ac:dyDescent="0.25">
      <c r="A189" s="6" t="s">
        <v>446</v>
      </c>
      <c r="B189" t="s">
        <v>517</v>
      </c>
      <c r="C189" t="s">
        <v>72</v>
      </c>
      <c r="D189" s="1">
        <v>44480.585416666669</v>
      </c>
      <c r="E189" t="s">
        <v>31</v>
      </c>
      <c r="F189" t="s">
        <v>31</v>
      </c>
      <c r="G189" t="s">
        <v>31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T189" t="s">
        <v>31</v>
      </c>
      <c r="U189" t="s">
        <v>31</v>
      </c>
      <c r="V189" t="s">
        <v>31</v>
      </c>
      <c r="W189" t="s">
        <v>31</v>
      </c>
      <c r="X189" t="s">
        <v>31</v>
      </c>
      <c r="Y189" t="s">
        <v>31</v>
      </c>
      <c r="Z189" t="s">
        <v>32</v>
      </c>
      <c r="AA189" t="s">
        <v>31</v>
      </c>
      <c r="AB189" t="b">
        <v>0</v>
      </c>
    </row>
    <row r="190" spans="1:28" x14ac:dyDescent="0.25">
      <c r="A190" s="5" t="s">
        <v>341</v>
      </c>
      <c r="B190" t="s">
        <v>342</v>
      </c>
      <c r="C190" t="s">
        <v>83</v>
      </c>
      <c r="D190" s="1">
        <v>44508.402083333334</v>
      </c>
      <c r="E190" t="s">
        <v>31</v>
      </c>
      <c r="F190" t="s">
        <v>31</v>
      </c>
      <c r="G190" t="s">
        <v>31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 t="s">
        <v>31</v>
      </c>
      <c r="O190" t="s">
        <v>31</v>
      </c>
      <c r="P190" t="s">
        <v>31</v>
      </c>
      <c r="Q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32</v>
      </c>
      <c r="AA190" t="s">
        <v>31</v>
      </c>
      <c r="AB190" t="b">
        <v>0</v>
      </c>
    </row>
    <row r="191" spans="1:28" x14ac:dyDescent="0.25">
      <c r="A191" s="6" t="s">
        <v>619</v>
      </c>
      <c r="B191" t="s">
        <v>469</v>
      </c>
      <c r="C191" t="s">
        <v>49</v>
      </c>
      <c r="D191" s="1">
        <v>44487.456944444442</v>
      </c>
      <c r="E191" t="s">
        <v>31</v>
      </c>
      <c r="F191" t="s">
        <v>31</v>
      </c>
      <c r="G191" t="s">
        <v>31</v>
      </c>
      <c r="H191" t="s">
        <v>31</v>
      </c>
      <c r="I191" t="s">
        <v>33</v>
      </c>
      <c r="J191" t="s">
        <v>31</v>
      </c>
      <c r="K191" t="s">
        <v>31</v>
      </c>
      <c r="L191" t="s">
        <v>31</v>
      </c>
      <c r="M191" t="s">
        <v>34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31</v>
      </c>
      <c r="Z191" t="s">
        <v>32</v>
      </c>
      <c r="AA191" t="s">
        <v>31</v>
      </c>
      <c r="AB191" t="b">
        <v>0</v>
      </c>
    </row>
    <row r="192" spans="1:28" x14ac:dyDescent="0.25">
      <c r="A192" s="5" t="s">
        <v>489</v>
      </c>
      <c r="B192" t="s">
        <v>425</v>
      </c>
      <c r="C192" t="s">
        <v>123</v>
      </c>
      <c r="D192" s="1">
        <v>44490.626388888886</v>
      </c>
      <c r="E192" t="s">
        <v>31</v>
      </c>
      <c r="F192" t="s">
        <v>31</v>
      </c>
      <c r="G192" t="s">
        <v>31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32</v>
      </c>
      <c r="AA192" t="s">
        <v>31</v>
      </c>
      <c r="AB192" t="b">
        <v>0</v>
      </c>
    </row>
    <row r="193" spans="1:28" x14ac:dyDescent="0.25">
      <c r="A193" s="6" t="s">
        <v>204</v>
      </c>
      <c r="B193" t="s">
        <v>396</v>
      </c>
      <c r="C193" t="s">
        <v>201</v>
      </c>
      <c r="D193" s="1">
        <v>44498.621527777781</v>
      </c>
      <c r="E193" t="s">
        <v>31</v>
      </c>
      <c r="F193" t="s">
        <v>31</v>
      </c>
      <c r="G193" t="s">
        <v>31</v>
      </c>
      <c r="H193" t="s">
        <v>31</v>
      </c>
      <c r="I193" t="s">
        <v>31</v>
      </c>
      <c r="J193" t="s">
        <v>31</v>
      </c>
      <c r="K193" t="s">
        <v>31</v>
      </c>
      <c r="L193" t="s">
        <v>31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  <c r="Y193" t="s">
        <v>31</v>
      </c>
      <c r="Z193" t="s">
        <v>32</v>
      </c>
      <c r="AA193" t="s">
        <v>31</v>
      </c>
      <c r="AB193" t="b">
        <v>0</v>
      </c>
    </row>
    <row r="194" spans="1:28" x14ac:dyDescent="0.25">
      <c r="A194" s="5" t="s">
        <v>666</v>
      </c>
      <c r="B194" t="s">
        <v>298</v>
      </c>
      <c r="C194" t="s">
        <v>299</v>
      </c>
      <c r="D194" s="1">
        <v>44515.511805555558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t="s">
        <v>31</v>
      </c>
      <c r="K194" t="s">
        <v>31</v>
      </c>
      <c r="L194" t="s">
        <v>31</v>
      </c>
      <c r="M194" t="s">
        <v>31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32</v>
      </c>
      <c r="AA194" t="s">
        <v>31</v>
      </c>
      <c r="AB194" t="b">
        <v>0</v>
      </c>
    </row>
    <row r="195" spans="1:28" x14ac:dyDescent="0.25">
      <c r="A195" s="6" t="s">
        <v>314</v>
      </c>
      <c r="B195" t="s">
        <v>171</v>
      </c>
      <c r="C195" t="s">
        <v>172</v>
      </c>
      <c r="D195" s="1">
        <v>44538.349305555559</v>
      </c>
      <c r="E195" t="s">
        <v>33</v>
      </c>
      <c r="F195" t="s">
        <v>33</v>
      </c>
      <c r="G195" t="s">
        <v>33</v>
      </c>
      <c r="H195" t="s">
        <v>33</v>
      </c>
      <c r="I195" t="s">
        <v>33</v>
      </c>
      <c r="J195" t="s">
        <v>33</v>
      </c>
      <c r="K195" t="s">
        <v>33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34</v>
      </c>
      <c r="S195" t="s">
        <v>34</v>
      </c>
      <c r="T195" t="s">
        <v>34</v>
      </c>
      <c r="U195" t="s">
        <v>31</v>
      </c>
      <c r="V195" t="s">
        <v>34</v>
      </c>
      <c r="W195" t="s">
        <v>34</v>
      </c>
      <c r="X195" t="s">
        <v>34</v>
      </c>
      <c r="Y195" t="s">
        <v>34</v>
      </c>
      <c r="Z195" t="s">
        <v>34</v>
      </c>
      <c r="AA195" t="s">
        <v>34</v>
      </c>
      <c r="AB195" t="b">
        <v>0</v>
      </c>
    </row>
    <row r="196" spans="1:28" x14ac:dyDescent="0.25">
      <c r="A196" s="5" t="s">
        <v>365</v>
      </c>
      <c r="B196" t="s">
        <v>132</v>
      </c>
      <c r="C196" t="s">
        <v>106</v>
      </c>
      <c r="D196" s="1">
        <v>44494.661111111112</v>
      </c>
      <c r="E196" t="s">
        <v>31</v>
      </c>
      <c r="F196" t="s">
        <v>31</v>
      </c>
      <c r="G196" t="s">
        <v>31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31</v>
      </c>
      <c r="P196" t="s">
        <v>31</v>
      </c>
      <c r="Q196" t="s">
        <v>31</v>
      </c>
      <c r="R196" t="s">
        <v>31</v>
      </c>
      <c r="S196" t="s">
        <v>31</v>
      </c>
      <c r="T196" t="s">
        <v>31</v>
      </c>
      <c r="U196" t="s">
        <v>32</v>
      </c>
      <c r="V196" t="s">
        <v>31</v>
      </c>
      <c r="W196" t="s">
        <v>31</v>
      </c>
      <c r="X196" t="s">
        <v>31</v>
      </c>
      <c r="Y196" t="s">
        <v>34</v>
      </c>
      <c r="Z196" t="s">
        <v>34</v>
      </c>
      <c r="AA196" t="s">
        <v>34</v>
      </c>
      <c r="AB196" t="b">
        <v>0</v>
      </c>
    </row>
    <row r="197" spans="1:28" x14ac:dyDescent="0.25">
      <c r="A197" s="6" t="s">
        <v>610</v>
      </c>
      <c r="B197" t="s">
        <v>148</v>
      </c>
      <c r="C197" t="s">
        <v>149</v>
      </c>
      <c r="D197" s="1">
        <v>44539.449305555558</v>
      </c>
      <c r="E197" t="s">
        <v>31</v>
      </c>
      <c r="F197" t="s">
        <v>31</v>
      </c>
      <c r="G197" t="s">
        <v>31</v>
      </c>
      <c r="H197" t="s">
        <v>31</v>
      </c>
      <c r="I197" t="s">
        <v>33</v>
      </c>
      <c r="J197" t="s">
        <v>31</v>
      </c>
      <c r="K197" t="s">
        <v>31</v>
      </c>
      <c r="L197" t="s">
        <v>31</v>
      </c>
      <c r="M197" t="s">
        <v>34</v>
      </c>
      <c r="N197" t="s">
        <v>31</v>
      </c>
      <c r="O197" t="s">
        <v>31</v>
      </c>
      <c r="P197" t="s">
        <v>31</v>
      </c>
      <c r="Q197" t="s">
        <v>31</v>
      </c>
      <c r="R197" t="s">
        <v>31</v>
      </c>
      <c r="S197" t="s">
        <v>31</v>
      </c>
      <c r="T197" t="s">
        <v>32</v>
      </c>
      <c r="U197" t="s">
        <v>31</v>
      </c>
      <c r="V197" t="s">
        <v>31</v>
      </c>
      <c r="W197" t="s">
        <v>32</v>
      </c>
      <c r="X197" t="s">
        <v>31</v>
      </c>
      <c r="Y197" t="s">
        <v>31</v>
      </c>
      <c r="Z197" t="s">
        <v>32</v>
      </c>
      <c r="AA197" t="s">
        <v>31</v>
      </c>
      <c r="AB197" t="b">
        <v>0</v>
      </c>
    </row>
    <row r="198" spans="1:28" x14ac:dyDescent="0.25">
      <c r="A198" s="5" t="s">
        <v>354</v>
      </c>
      <c r="B198" t="s">
        <v>514</v>
      </c>
      <c r="C198" t="s">
        <v>195</v>
      </c>
      <c r="D198" s="1">
        <v>44480.655555555553</v>
      </c>
      <c r="E198" t="s">
        <v>31</v>
      </c>
      <c r="F198" t="s">
        <v>31</v>
      </c>
      <c r="G198" t="s">
        <v>31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32</v>
      </c>
      <c r="AA198" t="s">
        <v>31</v>
      </c>
      <c r="AB198" t="b">
        <v>0</v>
      </c>
    </row>
    <row r="199" spans="1:28" x14ac:dyDescent="0.25">
      <c r="A199" s="6" t="s">
        <v>617</v>
      </c>
      <c r="B199" t="s">
        <v>466</v>
      </c>
      <c r="C199" t="s">
        <v>467</v>
      </c>
      <c r="D199" s="1">
        <v>44487.473611111112</v>
      </c>
      <c r="E199" t="s">
        <v>31</v>
      </c>
      <c r="F199" t="s">
        <v>31</v>
      </c>
      <c r="G199" t="s">
        <v>31</v>
      </c>
      <c r="H199" t="s">
        <v>31</v>
      </c>
      <c r="I199" t="s">
        <v>31</v>
      </c>
      <c r="J199" t="s">
        <v>31</v>
      </c>
      <c r="K199" t="s">
        <v>31</v>
      </c>
      <c r="L199" t="s">
        <v>31</v>
      </c>
      <c r="M199" t="s">
        <v>31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32</v>
      </c>
      <c r="AA199" t="s">
        <v>31</v>
      </c>
      <c r="AB199" t="b">
        <v>0</v>
      </c>
    </row>
    <row r="200" spans="1:28" x14ac:dyDescent="0.25">
      <c r="A200" s="5" t="s">
        <v>327</v>
      </c>
      <c r="B200" t="s">
        <v>102</v>
      </c>
      <c r="C200" t="s">
        <v>103</v>
      </c>
      <c r="D200" s="1">
        <v>44544.630555555559</v>
      </c>
      <c r="E200" t="s">
        <v>31</v>
      </c>
      <c r="F200" t="s">
        <v>31</v>
      </c>
      <c r="G200" t="s">
        <v>31</v>
      </c>
      <c r="H200" t="s">
        <v>31</v>
      </c>
      <c r="I200" t="s">
        <v>31</v>
      </c>
      <c r="J200" t="s">
        <v>31</v>
      </c>
      <c r="K200" t="s">
        <v>31</v>
      </c>
      <c r="L200" t="s">
        <v>31</v>
      </c>
      <c r="M200" t="s">
        <v>32</v>
      </c>
      <c r="N200" t="s">
        <v>31</v>
      </c>
      <c r="O200" t="s">
        <v>31</v>
      </c>
      <c r="P200" t="s">
        <v>31</v>
      </c>
      <c r="Q200" t="s">
        <v>31</v>
      </c>
      <c r="R200" t="s">
        <v>31</v>
      </c>
      <c r="S200" t="s">
        <v>31</v>
      </c>
      <c r="T200" t="s">
        <v>32</v>
      </c>
      <c r="U200" t="s">
        <v>31</v>
      </c>
      <c r="V200" t="s">
        <v>31</v>
      </c>
      <c r="W200" t="s">
        <v>32</v>
      </c>
      <c r="X200" t="s">
        <v>31</v>
      </c>
      <c r="Y200" t="s">
        <v>31</v>
      </c>
      <c r="Z200" t="s">
        <v>32</v>
      </c>
      <c r="AA200" t="s">
        <v>31</v>
      </c>
      <c r="AB200" t="b">
        <v>0</v>
      </c>
    </row>
    <row r="201" spans="1:28" x14ac:dyDescent="0.25">
      <c r="A201" s="6" t="s">
        <v>614</v>
      </c>
      <c r="B201" t="s">
        <v>80</v>
      </c>
      <c r="C201" t="s">
        <v>195</v>
      </c>
      <c r="D201" s="1">
        <v>44487.348611111112</v>
      </c>
      <c r="E201" t="s">
        <v>31</v>
      </c>
      <c r="F201" t="s">
        <v>31</v>
      </c>
      <c r="G201" t="s">
        <v>31</v>
      </c>
      <c r="H201" t="s">
        <v>31</v>
      </c>
      <c r="I201" t="s">
        <v>31</v>
      </c>
      <c r="J201" t="s">
        <v>31</v>
      </c>
      <c r="K201" t="s">
        <v>31</v>
      </c>
      <c r="L201" t="s">
        <v>31</v>
      </c>
      <c r="M201" t="s">
        <v>31</v>
      </c>
      <c r="N201" t="s">
        <v>31</v>
      </c>
      <c r="O201" t="s">
        <v>31</v>
      </c>
      <c r="P201" t="s">
        <v>31</v>
      </c>
      <c r="Q201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32</v>
      </c>
      <c r="AA201" t="s">
        <v>31</v>
      </c>
      <c r="AB201" t="b">
        <v>0</v>
      </c>
    </row>
    <row r="202" spans="1:28" x14ac:dyDescent="0.25">
      <c r="A202" s="5" t="s">
        <v>147</v>
      </c>
      <c r="B202" t="s">
        <v>163</v>
      </c>
      <c r="C202" t="s">
        <v>96</v>
      </c>
      <c r="D202" s="1">
        <v>44539.354166666664</v>
      </c>
      <c r="E202" t="s">
        <v>31</v>
      </c>
      <c r="F202" t="s">
        <v>31</v>
      </c>
      <c r="G202" t="s">
        <v>31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32</v>
      </c>
      <c r="AA202" t="s">
        <v>31</v>
      </c>
      <c r="AB202" t="b">
        <v>0</v>
      </c>
    </row>
    <row r="203" spans="1:28" x14ac:dyDescent="0.25">
      <c r="A203" s="6" t="s">
        <v>571</v>
      </c>
      <c r="B203" t="s">
        <v>378</v>
      </c>
      <c r="C203" t="s">
        <v>167</v>
      </c>
      <c r="D203" s="1">
        <v>44502.673611111109</v>
      </c>
      <c r="E203" t="s">
        <v>31</v>
      </c>
      <c r="F203" t="s">
        <v>31</v>
      </c>
      <c r="G203" t="s">
        <v>31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32</v>
      </c>
      <c r="AA203" t="s">
        <v>31</v>
      </c>
      <c r="AB203" t="b">
        <v>0</v>
      </c>
    </row>
    <row r="204" spans="1:28" x14ac:dyDescent="0.25">
      <c r="A204" s="5" t="s">
        <v>118</v>
      </c>
      <c r="B204" t="s">
        <v>64</v>
      </c>
      <c r="C204" t="s">
        <v>65</v>
      </c>
      <c r="D204" s="1">
        <v>44546.509722222225</v>
      </c>
      <c r="E204" t="s">
        <v>33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  <c r="Q204" t="s">
        <v>34</v>
      </c>
      <c r="R204" t="s">
        <v>34</v>
      </c>
      <c r="S204" t="s">
        <v>34</v>
      </c>
      <c r="T204" t="s">
        <v>34</v>
      </c>
      <c r="U204" t="s">
        <v>33</v>
      </c>
      <c r="V204" t="s">
        <v>34</v>
      </c>
      <c r="W204" t="s">
        <v>34</v>
      </c>
      <c r="X204" t="s">
        <v>34</v>
      </c>
      <c r="Y204" t="s">
        <v>34</v>
      </c>
      <c r="Z204" t="s">
        <v>34</v>
      </c>
      <c r="AA204" t="s">
        <v>34</v>
      </c>
      <c r="AB204" t="b">
        <v>0</v>
      </c>
    </row>
    <row r="205" spans="1:28" x14ac:dyDescent="0.25">
      <c r="A205" s="6" t="s">
        <v>113</v>
      </c>
      <c r="B205" t="s">
        <v>494</v>
      </c>
      <c r="C205" t="s">
        <v>53</v>
      </c>
      <c r="D205" s="1">
        <v>44482.406944444447</v>
      </c>
      <c r="E205" t="s">
        <v>31</v>
      </c>
      <c r="F205" t="s">
        <v>31</v>
      </c>
      <c r="G205" t="s">
        <v>31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32</v>
      </c>
      <c r="AA205" t="s">
        <v>31</v>
      </c>
      <c r="AB205" t="b">
        <v>0</v>
      </c>
    </row>
    <row r="206" spans="1:28" x14ac:dyDescent="0.25">
      <c r="A206" s="5" t="s">
        <v>334</v>
      </c>
      <c r="B206" t="s">
        <v>608</v>
      </c>
      <c r="C206" t="s">
        <v>609</v>
      </c>
      <c r="D206" s="1">
        <v>44466.592361111114</v>
      </c>
      <c r="E206" t="s">
        <v>31</v>
      </c>
      <c r="F206" t="s">
        <v>31</v>
      </c>
      <c r="G206" t="s">
        <v>31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34</v>
      </c>
      <c r="AA206" t="s">
        <v>31</v>
      </c>
      <c r="AB206" t="b">
        <v>0</v>
      </c>
    </row>
    <row r="207" spans="1:28" x14ac:dyDescent="0.25">
      <c r="A207" s="6" t="s">
        <v>359</v>
      </c>
      <c r="B207" t="s">
        <v>188</v>
      </c>
      <c r="C207" t="s">
        <v>189</v>
      </c>
      <c r="D207" s="1">
        <v>44536.581250000003</v>
      </c>
      <c r="E207" t="s">
        <v>31</v>
      </c>
      <c r="F207" t="s">
        <v>31</v>
      </c>
      <c r="G207" t="s">
        <v>31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32</v>
      </c>
      <c r="AA207" t="s">
        <v>31</v>
      </c>
      <c r="AB207" t="b">
        <v>0</v>
      </c>
    </row>
    <row r="208" spans="1:28" x14ac:dyDescent="0.25">
      <c r="A208" s="5" t="s">
        <v>504</v>
      </c>
      <c r="B208" t="s">
        <v>303</v>
      </c>
      <c r="C208" t="s">
        <v>96</v>
      </c>
      <c r="D208" s="1">
        <v>44515.484027777777</v>
      </c>
      <c r="E208" t="s">
        <v>31</v>
      </c>
      <c r="F208" t="s">
        <v>31</v>
      </c>
      <c r="G208" t="s">
        <v>31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 t="s">
        <v>31</v>
      </c>
      <c r="X208" t="s">
        <v>31</v>
      </c>
      <c r="Y208" t="s">
        <v>31</v>
      </c>
      <c r="Z208" t="s">
        <v>32</v>
      </c>
      <c r="AA208" t="s">
        <v>31</v>
      </c>
      <c r="AB208" t="b">
        <v>0</v>
      </c>
    </row>
    <row r="209" spans="1:28" x14ac:dyDescent="0.25">
      <c r="A209" s="6" t="s">
        <v>519</v>
      </c>
      <c r="B209" t="s">
        <v>338</v>
      </c>
      <c r="C209" t="s">
        <v>331</v>
      </c>
      <c r="D209" s="1">
        <v>44511.359722222223</v>
      </c>
      <c r="E209" t="s">
        <v>31</v>
      </c>
      <c r="F209" t="s">
        <v>31</v>
      </c>
      <c r="G209" t="s">
        <v>31</v>
      </c>
      <c r="H209" t="s">
        <v>33</v>
      </c>
      <c r="I209" t="s">
        <v>33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 t="s">
        <v>31</v>
      </c>
      <c r="X209" t="s">
        <v>31</v>
      </c>
      <c r="Y209" t="s">
        <v>31</v>
      </c>
      <c r="Z209" t="s">
        <v>32</v>
      </c>
      <c r="AA209" t="s">
        <v>31</v>
      </c>
      <c r="AB209" t="b">
        <v>0</v>
      </c>
    </row>
    <row r="210" spans="1:28" x14ac:dyDescent="0.25">
      <c r="A210" s="5" t="s">
        <v>276</v>
      </c>
      <c r="B210" t="s">
        <v>473</v>
      </c>
      <c r="C210" t="s">
        <v>149</v>
      </c>
      <c r="D210" s="1">
        <v>44487.349305555559</v>
      </c>
      <c r="E210" t="s">
        <v>31</v>
      </c>
      <c r="F210" t="s">
        <v>31</v>
      </c>
      <c r="G210" t="s">
        <v>31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 t="s">
        <v>31</v>
      </c>
      <c r="X210" t="s">
        <v>31</v>
      </c>
      <c r="Y210" t="s">
        <v>31</v>
      </c>
      <c r="Z210" t="s">
        <v>32</v>
      </c>
      <c r="AA210" t="s">
        <v>31</v>
      </c>
      <c r="AB210" t="b">
        <v>0</v>
      </c>
    </row>
    <row r="211" spans="1:28" x14ac:dyDescent="0.25">
      <c r="A211" s="6" t="s">
        <v>335</v>
      </c>
      <c r="B211" t="s">
        <v>29</v>
      </c>
      <c r="C211" t="s">
        <v>72</v>
      </c>
      <c r="D211" s="1">
        <v>44546.399305555555</v>
      </c>
      <c r="E211" t="s">
        <v>31</v>
      </c>
      <c r="F211" t="s">
        <v>31</v>
      </c>
      <c r="G211" t="s">
        <v>31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32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T211" t="s">
        <v>32</v>
      </c>
      <c r="U211" t="s">
        <v>33</v>
      </c>
      <c r="V211" t="s">
        <v>31</v>
      </c>
      <c r="W211" t="s">
        <v>32</v>
      </c>
      <c r="X211" t="s">
        <v>31</v>
      </c>
      <c r="Y211" t="s">
        <v>31</v>
      </c>
      <c r="Z211" t="s">
        <v>32</v>
      </c>
      <c r="AA211" t="s">
        <v>31</v>
      </c>
      <c r="AB211" t="b">
        <v>0</v>
      </c>
    </row>
    <row r="212" spans="1:28" x14ac:dyDescent="0.25">
      <c r="A212" s="5" t="s">
        <v>101</v>
      </c>
      <c r="B212" t="s">
        <v>235</v>
      </c>
      <c r="C212" t="s">
        <v>201</v>
      </c>
      <c r="D212" s="1">
        <v>44529.45208333333</v>
      </c>
      <c r="E212" t="s">
        <v>31</v>
      </c>
      <c r="F212" t="s">
        <v>31</v>
      </c>
      <c r="G212" t="s">
        <v>31</v>
      </c>
      <c r="H212" t="s">
        <v>31</v>
      </c>
      <c r="I212" t="s">
        <v>33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32</v>
      </c>
      <c r="AA212" t="s">
        <v>31</v>
      </c>
      <c r="AB212" t="b">
        <v>0</v>
      </c>
    </row>
    <row r="213" spans="1:28" x14ac:dyDescent="0.25">
      <c r="A213" s="6" t="s">
        <v>628</v>
      </c>
      <c r="B213" t="s">
        <v>305</v>
      </c>
      <c r="C213" t="s">
        <v>96</v>
      </c>
      <c r="D213" s="1">
        <v>44515.38958333333</v>
      </c>
      <c r="E213" t="s">
        <v>31</v>
      </c>
      <c r="F213" t="s">
        <v>31</v>
      </c>
      <c r="G213" t="s">
        <v>31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34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32</v>
      </c>
      <c r="U213" t="s">
        <v>31</v>
      </c>
      <c r="V213" t="s">
        <v>31</v>
      </c>
      <c r="W213" t="s">
        <v>32</v>
      </c>
      <c r="X213" t="s">
        <v>31</v>
      </c>
      <c r="Y213" t="s">
        <v>31</v>
      </c>
      <c r="Z213" t="s">
        <v>34</v>
      </c>
      <c r="AA213" t="s">
        <v>31</v>
      </c>
      <c r="AB213" t="b">
        <v>0</v>
      </c>
    </row>
    <row r="214" spans="1:28" x14ac:dyDescent="0.25">
      <c r="A214" s="5" t="s">
        <v>390</v>
      </c>
      <c r="B214" t="s">
        <v>358</v>
      </c>
      <c r="C214" t="s">
        <v>96</v>
      </c>
      <c r="D214" s="1">
        <v>44504.443749999999</v>
      </c>
      <c r="E214" t="s">
        <v>31</v>
      </c>
      <c r="F214" t="s">
        <v>31</v>
      </c>
      <c r="G214" t="s">
        <v>31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O214" t="s">
        <v>31</v>
      </c>
      <c r="P214" t="s">
        <v>31</v>
      </c>
      <c r="Q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31</v>
      </c>
      <c r="Y214" t="s">
        <v>31</v>
      </c>
      <c r="Z214" t="s">
        <v>32</v>
      </c>
      <c r="AA214" t="s">
        <v>31</v>
      </c>
      <c r="AB214" t="b">
        <v>0</v>
      </c>
    </row>
    <row r="215" spans="1:28" x14ac:dyDescent="0.25">
      <c r="A215" s="6" t="s">
        <v>343</v>
      </c>
      <c r="B215" t="s">
        <v>641</v>
      </c>
      <c r="C215" t="s">
        <v>612</v>
      </c>
      <c r="D215" s="1">
        <v>44456.560416666667</v>
      </c>
      <c r="E215" t="s">
        <v>33</v>
      </c>
      <c r="F215" t="s">
        <v>33</v>
      </c>
      <c r="G215" t="s">
        <v>33</v>
      </c>
      <c r="H215" t="s">
        <v>33</v>
      </c>
      <c r="I215" t="s">
        <v>33</v>
      </c>
      <c r="J215" t="s">
        <v>33</v>
      </c>
      <c r="K215" t="s">
        <v>33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34</v>
      </c>
      <c r="S215" t="s">
        <v>34</v>
      </c>
      <c r="T215" t="s">
        <v>34</v>
      </c>
      <c r="U215" t="s">
        <v>32</v>
      </c>
      <c r="V215" t="s">
        <v>34</v>
      </c>
      <c r="W215" t="s">
        <v>34</v>
      </c>
      <c r="X215" t="s">
        <v>34</v>
      </c>
      <c r="Y215" t="s">
        <v>34</v>
      </c>
      <c r="Z215" t="s">
        <v>34</v>
      </c>
      <c r="AA215" t="s">
        <v>34</v>
      </c>
      <c r="AB215" t="b">
        <v>0</v>
      </c>
    </row>
    <row r="216" spans="1:28" x14ac:dyDescent="0.25">
      <c r="A216" s="5" t="s">
        <v>453</v>
      </c>
      <c r="B216" t="s">
        <v>141</v>
      </c>
      <c r="C216" t="s">
        <v>142</v>
      </c>
      <c r="D216" s="1">
        <v>44539.455555555556</v>
      </c>
      <c r="E216" t="s">
        <v>31</v>
      </c>
      <c r="F216" t="s">
        <v>31</v>
      </c>
      <c r="G216" t="s">
        <v>31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31</v>
      </c>
      <c r="Y216" t="s">
        <v>31</v>
      </c>
      <c r="Z216" t="s">
        <v>32</v>
      </c>
      <c r="AA216" t="s">
        <v>31</v>
      </c>
      <c r="AB216" t="b">
        <v>0</v>
      </c>
    </row>
    <row r="217" spans="1:28" x14ac:dyDescent="0.25">
      <c r="A217" s="6" t="s">
        <v>202</v>
      </c>
      <c r="B217" t="s">
        <v>174</v>
      </c>
      <c r="C217" t="s">
        <v>175</v>
      </c>
      <c r="D217" s="1">
        <v>44537.506249999999</v>
      </c>
      <c r="E217" t="s">
        <v>31</v>
      </c>
      <c r="F217" t="s">
        <v>31</v>
      </c>
      <c r="G217" t="s">
        <v>31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34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32</v>
      </c>
      <c r="AA217" t="s">
        <v>31</v>
      </c>
      <c r="AB217" t="b">
        <v>0</v>
      </c>
    </row>
    <row r="218" spans="1:28" x14ac:dyDescent="0.25">
      <c r="A218" s="5" t="s">
        <v>428</v>
      </c>
      <c r="B218" t="s">
        <v>95</v>
      </c>
      <c r="C218" t="s">
        <v>96</v>
      </c>
      <c r="D218" s="1">
        <v>44545.399305555555</v>
      </c>
      <c r="E218" t="s">
        <v>33</v>
      </c>
      <c r="F218" t="s">
        <v>33</v>
      </c>
      <c r="G218" t="s">
        <v>33</v>
      </c>
      <c r="H218" t="s">
        <v>33</v>
      </c>
      <c r="I218" t="s">
        <v>33</v>
      </c>
      <c r="J218" t="s">
        <v>33</v>
      </c>
      <c r="K218" t="s">
        <v>33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31</v>
      </c>
      <c r="T218" t="s">
        <v>34</v>
      </c>
      <c r="U218" t="s">
        <v>33</v>
      </c>
      <c r="V218" t="s">
        <v>34</v>
      </c>
      <c r="W218" t="s">
        <v>34</v>
      </c>
      <c r="X218" t="s">
        <v>34</v>
      </c>
      <c r="Y218" t="s">
        <v>34</v>
      </c>
      <c r="Z218" t="s">
        <v>34</v>
      </c>
      <c r="AA218" t="s">
        <v>34</v>
      </c>
      <c r="AB218" t="b">
        <v>0</v>
      </c>
    </row>
    <row r="219" spans="1:28" x14ac:dyDescent="0.25">
      <c r="A219" s="6" t="s">
        <v>196</v>
      </c>
      <c r="B219" t="s">
        <v>480</v>
      </c>
      <c r="C219" t="s">
        <v>106</v>
      </c>
      <c r="D219" s="1">
        <v>44487.343055555553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T219" t="s">
        <v>31</v>
      </c>
      <c r="U219" t="s">
        <v>31</v>
      </c>
      <c r="V219" t="s">
        <v>31</v>
      </c>
      <c r="W219" t="s">
        <v>31</v>
      </c>
      <c r="X219" t="s">
        <v>31</v>
      </c>
      <c r="Y219" t="s">
        <v>31</v>
      </c>
      <c r="Z219" t="s">
        <v>32</v>
      </c>
      <c r="AA219" t="s">
        <v>31</v>
      </c>
      <c r="AB219" t="b">
        <v>0</v>
      </c>
    </row>
    <row r="220" spans="1:28" x14ac:dyDescent="0.25">
      <c r="A220" s="5" t="s">
        <v>248</v>
      </c>
      <c r="B220" t="s">
        <v>29</v>
      </c>
      <c r="C220" t="s">
        <v>30</v>
      </c>
      <c r="D220" s="1">
        <v>44546.611111111109</v>
      </c>
      <c r="E220" t="s">
        <v>31</v>
      </c>
      <c r="F220" t="s">
        <v>31</v>
      </c>
      <c r="G220" t="s">
        <v>31</v>
      </c>
      <c r="H220" t="s">
        <v>31</v>
      </c>
      <c r="I220" t="s">
        <v>32</v>
      </c>
      <c r="J220" t="s">
        <v>33</v>
      </c>
      <c r="K220" t="s">
        <v>31</v>
      </c>
      <c r="L220" t="s">
        <v>31</v>
      </c>
      <c r="M220" t="s">
        <v>34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T220" t="s">
        <v>32</v>
      </c>
      <c r="U220" t="s">
        <v>33</v>
      </c>
      <c r="V220" t="s">
        <v>31</v>
      </c>
      <c r="W220" t="s">
        <v>32</v>
      </c>
      <c r="X220" t="s">
        <v>31</v>
      </c>
      <c r="Y220" t="s">
        <v>31</v>
      </c>
      <c r="Z220" t="s">
        <v>34</v>
      </c>
      <c r="AA220" t="s">
        <v>31</v>
      </c>
      <c r="AB220" t="b">
        <v>0</v>
      </c>
    </row>
    <row r="221" spans="1:28" x14ac:dyDescent="0.25">
      <c r="A221" s="6" t="s">
        <v>630</v>
      </c>
      <c r="B221" t="s">
        <v>209</v>
      </c>
      <c r="C221" t="s">
        <v>175</v>
      </c>
      <c r="D221" s="1">
        <v>44533.381944444445</v>
      </c>
      <c r="E221" t="s">
        <v>31</v>
      </c>
      <c r="F221" t="s">
        <v>31</v>
      </c>
      <c r="G221" t="s">
        <v>31</v>
      </c>
      <c r="H221" t="s">
        <v>31</v>
      </c>
      <c r="I221" t="s">
        <v>31</v>
      </c>
      <c r="J221" t="s">
        <v>31</v>
      </c>
      <c r="K221" t="s">
        <v>31</v>
      </c>
      <c r="L221" t="s">
        <v>31</v>
      </c>
      <c r="M221" t="s">
        <v>31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31</v>
      </c>
      <c r="T221" t="s">
        <v>31</v>
      </c>
      <c r="U221" t="s">
        <v>31</v>
      </c>
      <c r="V221" t="s">
        <v>31</v>
      </c>
      <c r="W221" t="s">
        <v>31</v>
      </c>
      <c r="X221" t="s">
        <v>31</v>
      </c>
      <c r="Y221" t="s">
        <v>31</v>
      </c>
      <c r="Z221" t="s">
        <v>32</v>
      </c>
      <c r="AA221" t="s">
        <v>31</v>
      </c>
      <c r="AB221" t="b">
        <v>0</v>
      </c>
    </row>
    <row r="222" spans="1:28" x14ac:dyDescent="0.25">
      <c r="A222" s="5" t="s">
        <v>88</v>
      </c>
      <c r="B222" t="s">
        <v>526</v>
      </c>
      <c r="C222" t="s">
        <v>154</v>
      </c>
      <c r="D222" s="1">
        <v>44477.379166666666</v>
      </c>
      <c r="E222" t="s">
        <v>31</v>
      </c>
      <c r="F222" t="s">
        <v>31</v>
      </c>
      <c r="G222" t="s">
        <v>31</v>
      </c>
      <c r="H222" t="s">
        <v>31</v>
      </c>
      <c r="I222" t="s">
        <v>32</v>
      </c>
      <c r="J222" t="s">
        <v>31</v>
      </c>
      <c r="K222" t="s">
        <v>31</v>
      </c>
      <c r="L222" t="s">
        <v>31</v>
      </c>
      <c r="M222" t="s">
        <v>31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32</v>
      </c>
      <c r="AA222" t="s">
        <v>31</v>
      </c>
      <c r="AB222" t="b">
        <v>0</v>
      </c>
    </row>
    <row r="223" spans="1:28" x14ac:dyDescent="0.25">
      <c r="A223" s="6" t="s">
        <v>121</v>
      </c>
      <c r="B223" t="s">
        <v>45</v>
      </c>
      <c r="C223" t="s">
        <v>46</v>
      </c>
      <c r="D223" s="1">
        <v>44546.607638888891</v>
      </c>
      <c r="E223" t="s">
        <v>33</v>
      </c>
      <c r="F223" t="s">
        <v>33</v>
      </c>
      <c r="G223" t="s">
        <v>33</v>
      </c>
      <c r="H223" t="s">
        <v>33</v>
      </c>
      <c r="I223" t="s">
        <v>33</v>
      </c>
      <c r="J223" t="s">
        <v>33</v>
      </c>
      <c r="K223" t="s">
        <v>33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  <c r="Q223" t="s">
        <v>34</v>
      </c>
      <c r="R223" t="s">
        <v>34</v>
      </c>
      <c r="S223" t="s">
        <v>34</v>
      </c>
      <c r="T223" t="s">
        <v>34</v>
      </c>
      <c r="U223" t="s">
        <v>33</v>
      </c>
      <c r="V223" t="s">
        <v>34</v>
      </c>
      <c r="W223" t="s">
        <v>34</v>
      </c>
      <c r="X223" t="s">
        <v>34</v>
      </c>
      <c r="Y223" t="s">
        <v>31</v>
      </c>
      <c r="Z223" t="s">
        <v>34</v>
      </c>
      <c r="AA223" t="s">
        <v>31</v>
      </c>
      <c r="AB223" t="b">
        <v>0</v>
      </c>
    </row>
    <row r="224" spans="1:28" x14ac:dyDescent="0.25">
      <c r="A224" s="5" t="s">
        <v>487</v>
      </c>
      <c r="B224" t="s">
        <v>307</v>
      </c>
      <c r="C224" t="s">
        <v>96</v>
      </c>
      <c r="D224" s="1">
        <v>44515.386805555558</v>
      </c>
      <c r="E224" t="s">
        <v>31</v>
      </c>
      <c r="F224" t="s">
        <v>31</v>
      </c>
      <c r="G224" t="s">
        <v>31</v>
      </c>
      <c r="H224" t="s">
        <v>31</v>
      </c>
      <c r="I224" t="s">
        <v>32</v>
      </c>
      <c r="J224" t="s">
        <v>31</v>
      </c>
      <c r="K224" t="s">
        <v>31</v>
      </c>
      <c r="L224" t="s">
        <v>31</v>
      </c>
      <c r="M224" t="s">
        <v>31</v>
      </c>
      <c r="N224" t="s">
        <v>31</v>
      </c>
      <c r="O224" t="s">
        <v>31</v>
      </c>
      <c r="P224" t="s">
        <v>31</v>
      </c>
      <c r="Q224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32</v>
      </c>
      <c r="AA224" t="s">
        <v>31</v>
      </c>
      <c r="AB224" t="b">
        <v>0</v>
      </c>
    </row>
    <row r="225" spans="1:28" x14ac:dyDescent="0.25">
      <c r="A225" s="6" t="s">
        <v>586</v>
      </c>
      <c r="B225" t="s">
        <v>618</v>
      </c>
      <c r="C225" t="s">
        <v>310</v>
      </c>
      <c r="D225" s="1">
        <v>44463.613194444442</v>
      </c>
      <c r="E225" t="s">
        <v>33</v>
      </c>
      <c r="F225" t="s">
        <v>33</v>
      </c>
      <c r="G225" t="s">
        <v>33</v>
      </c>
      <c r="H225" t="s">
        <v>33</v>
      </c>
      <c r="I225" t="s">
        <v>33</v>
      </c>
      <c r="J225" t="s">
        <v>33</v>
      </c>
      <c r="K225" t="s">
        <v>33</v>
      </c>
      <c r="L225" t="s">
        <v>34</v>
      </c>
      <c r="M225" t="s">
        <v>34</v>
      </c>
      <c r="N225" t="s">
        <v>31</v>
      </c>
      <c r="O225" t="s">
        <v>31</v>
      </c>
      <c r="P225" t="s">
        <v>34</v>
      </c>
      <c r="Q225" t="s">
        <v>34</v>
      </c>
      <c r="R225" t="s">
        <v>34</v>
      </c>
      <c r="S225" t="s">
        <v>31</v>
      </c>
      <c r="T225" t="s">
        <v>34</v>
      </c>
      <c r="U225" t="s">
        <v>33</v>
      </c>
      <c r="V225" t="s">
        <v>34</v>
      </c>
      <c r="W225" t="s">
        <v>34</v>
      </c>
      <c r="X225" t="s">
        <v>31</v>
      </c>
      <c r="Y225" t="s">
        <v>34</v>
      </c>
      <c r="Z225" t="s">
        <v>34</v>
      </c>
      <c r="AA225" t="s">
        <v>34</v>
      </c>
      <c r="AB225" t="b">
        <v>0</v>
      </c>
    </row>
    <row r="226" spans="1:28" x14ac:dyDescent="0.25">
      <c r="A226" s="5" t="s">
        <v>94</v>
      </c>
      <c r="B226" t="s">
        <v>400</v>
      </c>
      <c r="C226" t="s">
        <v>96</v>
      </c>
      <c r="D226" s="1">
        <v>44497.606249999997</v>
      </c>
      <c r="E226" t="s">
        <v>31</v>
      </c>
      <c r="F226" t="s">
        <v>31</v>
      </c>
      <c r="G226" t="s">
        <v>31</v>
      </c>
      <c r="H226" t="s">
        <v>31</v>
      </c>
      <c r="I226" t="s">
        <v>31</v>
      </c>
      <c r="J226" t="s">
        <v>31</v>
      </c>
      <c r="K226" t="s">
        <v>31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t="s">
        <v>31</v>
      </c>
      <c r="Z226" t="s">
        <v>32</v>
      </c>
      <c r="AA226" t="s">
        <v>31</v>
      </c>
      <c r="AB226" t="b">
        <v>0</v>
      </c>
    </row>
    <row r="227" spans="1:28" x14ac:dyDescent="0.25">
      <c r="A227" s="6" t="s">
        <v>257</v>
      </c>
      <c r="B227" t="s">
        <v>670</v>
      </c>
      <c r="C227" t="s">
        <v>364</v>
      </c>
      <c r="D227" s="1">
        <v>44456.355555555558</v>
      </c>
      <c r="E227" t="s">
        <v>31</v>
      </c>
      <c r="F227" t="s">
        <v>31</v>
      </c>
      <c r="G227" t="s">
        <v>31</v>
      </c>
      <c r="H227" t="s">
        <v>31</v>
      </c>
      <c r="I227" t="s">
        <v>31</v>
      </c>
      <c r="J227" t="s">
        <v>31</v>
      </c>
      <c r="K227" t="s">
        <v>31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32</v>
      </c>
      <c r="AA227" t="s">
        <v>31</v>
      </c>
      <c r="AB227" t="b">
        <v>0</v>
      </c>
    </row>
    <row r="228" spans="1:28" x14ac:dyDescent="0.25">
      <c r="A228" s="5" t="s">
        <v>131</v>
      </c>
      <c r="B228" t="s">
        <v>423</v>
      </c>
      <c r="C228" t="s">
        <v>310</v>
      </c>
      <c r="D228" s="1">
        <v>44491.347916666666</v>
      </c>
      <c r="E228" t="s">
        <v>31</v>
      </c>
      <c r="F228" t="s">
        <v>31</v>
      </c>
      <c r="G228" t="s">
        <v>31</v>
      </c>
      <c r="H228" t="s">
        <v>31</v>
      </c>
      <c r="I228" t="s">
        <v>31</v>
      </c>
      <c r="J228" t="s">
        <v>31</v>
      </c>
      <c r="K228" t="s">
        <v>31</v>
      </c>
      <c r="L228" t="s">
        <v>31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32</v>
      </c>
      <c r="AA228" t="s">
        <v>31</v>
      </c>
      <c r="AB228" t="b">
        <v>0</v>
      </c>
    </row>
    <row r="229" spans="1:28" x14ac:dyDescent="0.25">
      <c r="A229" s="6" t="s">
        <v>323</v>
      </c>
      <c r="B229" t="s">
        <v>503</v>
      </c>
      <c r="C229" t="s">
        <v>167</v>
      </c>
      <c r="D229" s="1">
        <v>44475.37222222222</v>
      </c>
      <c r="E229" t="s">
        <v>31</v>
      </c>
      <c r="F229" t="s">
        <v>31</v>
      </c>
      <c r="G229" t="s">
        <v>31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32</v>
      </c>
      <c r="AA229" t="s">
        <v>31</v>
      </c>
      <c r="AB229" t="b">
        <v>0</v>
      </c>
    </row>
    <row r="230" spans="1:28" x14ac:dyDescent="0.25">
      <c r="A230" s="5" t="s">
        <v>264</v>
      </c>
      <c r="B230" t="s">
        <v>623</v>
      </c>
      <c r="C230" t="s">
        <v>310</v>
      </c>
      <c r="D230" s="1">
        <v>44463.679861111108</v>
      </c>
      <c r="E230" t="s">
        <v>31</v>
      </c>
      <c r="F230" t="s">
        <v>31</v>
      </c>
      <c r="G230" t="s">
        <v>31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b">
        <v>1</v>
      </c>
    </row>
    <row r="231" spans="1:28" x14ac:dyDescent="0.25">
      <c r="A231" s="6" t="s">
        <v>583</v>
      </c>
      <c r="B231" t="s">
        <v>402</v>
      </c>
      <c r="C231" t="s">
        <v>46</v>
      </c>
      <c r="D231" s="1">
        <v>44497.450694444444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32</v>
      </c>
      <c r="AA231" t="s">
        <v>31</v>
      </c>
      <c r="AB231" t="b">
        <v>0</v>
      </c>
    </row>
    <row r="232" spans="1:28" x14ac:dyDescent="0.25">
      <c r="A232" s="5" t="s">
        <v>356</v>
      </c>
      <c r="B232" t="s">
        <v>512</v>
      </c>
      <c r="C232" t="s">
        <v>195</v>
      </c>
      <c r="D232" s="1">
        <v>44480.656944444447</v>
      </c>
      <c r="E232" t="s">
        <v>31</v>
      </c>
      <c r="F232" t="s">
        <v>31</v>
      </c>
      <c r="G232" t="s">
        <v>31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31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33</v>
      </c>
      <c r="V232" t="s">
        <v>31</v>
      </c>
      <c r="W232" t="s">
        <v>31</v>
      </c>
      <c r="X232" t="s">
        <v>31</v>
      </c>
      <c r="Y232" t="s">
        <v>31</v>
      </c>
      <c r="Z232" t="s">
        <v>32</v>
      </c>
      <c r="AA232" t="s">
        <v>31</v>
      </c>
      <c r="AB232" t="b">
        <v>0</v>
      </c>
    </row>
    <row r="233" spans="1:28" x14ac:dyDescent="0.25">
      <c r="A233" s="6" t="s">
        <v>381</v>
      </c>
      <c r="B233" t="s">
        <v>108</v>
      </c>
      <c r="C233" t="s">
        <v>109</v>
      </c>
      <c r="D233" s="1">
        <v>44544.454861111109</v>
      </c>
      <c r="E233" t="s">
        <v>31</v>
      </c>
      <c r="F233" t="s">
        <v>31</v>
      </c>
      <c r="G233" t="s">
        <v>31</v>
      </c>
      <c r="H233" t="s">
        <v>31</v>
      </c>
      <c r="I233" t="s">
        <v>31</v>
      </c>
      <c r="J233" t="s">
        <v>31</v>
      </c>
      <c r="K233" t="s">
        <v>31</v>
      </c>
      <c r="L233" t="s">
        <v>31</v>
      </c>
      <c r="M233" t="s">
        <v>31</v>
      </c>
      <c r="N233" t="s">
        <v>31</v>
      </c>
      <c r="O233" t="s">
        <v>31</v>
      </c>
      <c r="P233" t="s">
        <v>31</v>
      </c>
      <c r="Q233" t="s">
        <v>31</v>
      </c>
      <c r="R233" t="s">
        <v>31</v>
      </c>
      <c r="S233" t="s">
        <v>31</v>
      </c>
      <c r="T233" t="s">
        <v>31</v>
      </c>
      <c r="U233" t="s">
        <v>33</v>
      </c>
      <c r="V233" t="s">
        <v>31</v>
      </c>
      <c r="W233" t="s">
        <v>32</v>
      </c>
      <c r="X233" t="s">
        <v>31</v>
      </c>
      <c r="Y233" t="s">
        <v>31</v>
      </c>
      <c r="Z233" t="s">
        <v>32</v>
      </c>
      <c r="AA233" t="s">
        <v>31</v>
      </c>
      <c r="AB233" t="b">
        <v>0</v>
      </c>
    </row>
    <row r="234" spans="1:28" x14ac:dyDescent="0.25">
      <c r="A234" s="5" t="s">
        <v>319</v>
      </c>
      <c r="B234" t="s">
        <v>209</v>
      </c>
      <c r="C234" t="s">
        <v>201</v>
      </c>
      <c r="D234" s="1">
        <v>44503.643055555556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32</v>
      </c>
      <c r="AA234" t="s">
        <v>31</v>
      </c>
      <c r="AB234" t="b">
        <v>0</v>
      </c>
    </row>
    <row r="235" spans="1:28" x14ac:dyDescent="0.25">
      <c r="A235" s="6" t="s">
        <v>492</v>
      </c>
      <c r="B235" t="s">
        <v>660</v>
      </c>
      <c r="C235" t="s">
        <v>172</v>
      </c>
      <c r="D235" s="1">
        <v>44456.555555555555</v>
      </c>
      <c r="E235" t="s">
        <v>31</v>
      </c>
      <c r="F235" t="s">
        <v>31</v>
      </c>
      <c r="G235" t="s">
        <v>31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32</v>
      </c>
      <c r="AA235" t="s">
        <v>31</v>
      </c>
      <c r="AB235" t="b">
        <v>0</v>
      </c>
    </row>
    <row r="236" spans="1:28" x14ac:dyDescent="0.25">
      <c r="A236" s="5" t="s">
        <v>437</v>
      </c>
      <c r="B236" t="s">
        <v>42</v>
      </c>
      <c r="C236" t="s">
        <v>43</v>
      </c>
      <c r="D236" s="1">
        <v>44546.609027777777</v>
      </c>
      <c r="E236" t="s">
        <v>33</v>
      </c>
      <c r="F236" t="s">
        <v>33</v>
      </c>
      <c r="G236" t="s">
        <v>33</v>
      </c>
      <c r="H236" t="s">
        <v>33</v>
      </c>
      <c r="I236" t="s">
        <v>33</v>
      </c>
      <c r="J236" t="s">
        <v>33</v>
      </c>
      <c r="K236" t="s">
        <v>33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  <c r="Q236" t="s">
        <v>34</v>
      </c>
      <c r="R236" t="s">
        <v>34</v>
      </c>
      <c r="S236" t="s">
        <v>34</v>
      </c>
      <c r="T236" t="s">
        <v>34</v>
      </c>
      <c r="U236" t="s">
        <v>33</v>
      </c>
      <c r="V236" t="s">
        <v>34</v>
      </c>
      <c r="W236" t="s">
        <v>34</v>
      </c>
      <c r="X236" t="s">
        <v>34</v>
      </c>
      <c r="Y236" t="s">
        <v>34</v>
      </c>
      <c r="Z236" t="s">
        <v>34</v>
      </c>
      <c r="AA236" t="s">
        <v>34</v>
      </c>
      <c r="AB236" t="b">
        <v>0</v>
      </c>
    </row>
    <row r="237" spans="1:28" x14ac:dyDescent="0.25">
      <c r="A237" s="6" t="s">
        <v>287</v>
      </c>
      <c r="B237" t="s">
        <v>587</v>
      </c>
      <c r="C237" t="s">
        <v>167</v>
      </c>
      <c r="D237" s="1">
        <v>44468.447222222225</v>
      </c>
      <c r="E237" t="s">
        <v>33</v>
      </c>
      <c r="F237" t="s">
        <v>33</v>
      </c>
      <c r="G237" t="s">
        <v>33</v>
      </c>
      <c r="H237" t="s">
        <v>33</v>
      </c>
      <c r="I237" t="s">
        <v>33</v>
      </c>
      <c r="J237" t="s">
        <v>33</v>
      </c>
      <c r="K237" t="s">
        <v>33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t="s">
        <v>34</v>
      </c>
      <c r="S237" t="s">
        <v>34</v>
      </c>
      <c r="T237" t="s">
        <v>34</v>
      </c>
      <c r="U237" t="s">
        <v>31</v>
      </c>
      <c r="V237" t="s">
        <v>34</v>
      </c>
      <c r="W237" t="s">
        <v>34</v>
      </c>
      <c r="X237" t="s">
        <v>34</v>
      </c>
      <c r="Y237" t="s">
        <v>34</v>
      </c>
      <c r="Z237" t="s">
        <v>34</v>
      </c>
      <c r="AA237" t="s">
        <v>34</v>
      </c>
      <c r="AB237" t="b">
        <v>0</v>
      </c>
    </row>
    <row r="238" spans="1:28" x14ac:dyDescent="0.25">
      <c r="A238" s="5" t="s">
        <v>61</v>
      </c>
      <c r="B238" t="s">
        <v>386</v>
      </c>
      <c r="C238" t="s">
        <v>65</v>
      </c>
      <c r="D238" s="1">
        <v>44501.444444444445</v>
      </c>
      <c r="E238" t="s">
        <v>31</v>
      </c>
      <c r="F238" t="s">
        <v>31</v>
      </c>
      <c r="G238" t="s">
        <v>31</v>
      </c>
      <c r="H238" t="s">
        <v>31</v>
      </c>
      <c r="I238" t="s">
        <v>31</v>
      </c>
      <c r="J238" t="s">
        <v>31</v>
      </c>
      <c r="K238" t="s">
        <v>31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32</v>
      </c>
      <c r="AA238" t="s">
        <v>31</v>
      </c>
      <c r="AB238" t="b">
        <v>0</v>
      </c>
    </row>
    <row r="239" spans="1:28" x14ac:dyDescent="0.25">
      <c r="A239" s="6" t="s">
        <v>420</v>
      </c>
      <c r="B239" t="s">
        <v>288</v>
      </c>
      <c r="C239" t="s">
        <v>96</v>
      </c>
      <c r="D239" s="1">
        <v>44515.611111111109</v>
      </c>
      <c r="E239" t="s">
        <v>31</v>
      </c>
      <c r="F239" t="s">
        <v>31</v>
      </c>
      <c r="G239" t="s">
        <v>31</v>
      </c>
      <c r="H239" t="s">
        <v>31</v>
      </c>
      <c r="I239" t="s">
        <v>31</v>
      </c>
      <c r="J239" t="s">
        <v>31</v>
      </c>
      <c r="K239" t="s">
        <v>31</v>
      </c>
      <c r="L239" t="s">
        <v>31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  <c r="Y239" t="s">
        <v>31</v>
      </c>
      <c r="Z239" t="s">
        <v>32</v>
      </c>
      <c r="AA239" t="s">
        <v>31</v>
      </c>
      <c r="AB239" t="b">
        <v>0</v>
      </c>
    </row>
    <row r="240" spans="1:28" x14ac:dyDescent="0.25">
      <c r="A240" s="5" t="s">
        <v>482</v>
      </c>
      <c r="B240" t="s">
        <v>427</v>
      </c>
      <c r="C240" t="s">
        <v>123</v>
      </c>
      <c r="D240" s="1">
        <v>44490.62222222222</v>
      </c>
      <c r="E240" t="s">
        <v>31</v>
      </c>
      <c r="F240" t="s">
        <v>31</v>
      </c>
      <c r="G240" t="s">
        <v>31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32</v>
      </c>
      <c r="X240" t="s">
        <v>31</v>
      </c>
      <c r="Y240" t="s">
        <v>31</v>
      </c>
      <c r="Z240" t="s">
        <v>32</v>
      </c>
      <c r="AA240" t="s">
        <v>31</v>
      </c>
      <c r="AB240" t="b">
        <v>0</v>
      </c>
    </row>
    <row r="241" spans="1:28" x14ac:dyDescent="0.25">
      <c r="A241" s="6" t="s">
        <v>650</v>
      </c>
      <c r="B241" t="s">
        <v>48</v>
      </c>
      <c r="C241" t="s">
        <v>49</v>
      </c>
      <c r="D241" s="1">
        <v>44546.606249999997</v>
      </c>
      <c r="E241" t="s">
        <v>31</v>
      </c>
      <c r="F241" t="s">
        <v>31</v>
      </c>
      <c r="G241" t="s">
        <v>31</v>
      </c>
      <c r="H241" t="s">
        <v>31</v>
      </c>
      <c r="I241" t="s">
        <v>32</v>
      </c>
      <c r="J241" t="s">
        <v>33</v>
      </c>
      <c r="K241" t="s">
        <v>31</v>
      </c>
      <c r="L241" t="s">
        <v>31</v>
      </c>
      <c r="M241" t="s">
        <v>34</v>
      </c>
      <c r="N241" t="s">
        <v>31</v>
      </c>
      <c r="O241" t="s">
        <v>34</v>
      </c>
      <c r="P241" t="s">
        <v>34</v>
      </c>
      <c r="Q241" t="s">
        <v>31</v>
      </c>
      <c r="R241" t="s">
        <v>34</v>
      </c>
      <c r="S241" t="s">
        <v>31</v>
      </c>
      <c r="T241" t="s">
        <v>32</v>
      </c>
      <c r="U241" t="s">
        <v>33</v>
      </c>
      <c r="V241" t="s">
        <v>34</v>
      </c>
      <c r="W241" t="s">
        <v>34</v>
      </c>
      <c r="X241" t="s">
        <v>31</v>
      </c>
      <c r="Y241" t="s">
        <v>31</v>
      </c>
      <c r="Z241" t="s">
        <v>34</v>
      </c>
      <c r="AA241" t="s">
        <v>31</v>
      </c>
      <c r="AB241" t="b">
        <v>0</v>
      </c>
    </row>
    <row r="242" spans="1:28" x14ac:dyDescent="0.25">
      <c r="A242" s="5" t="s">
        <v>535</v>
      </c>
      <c r="B242" t="s">
        <v>498</v>
      </c>
      <c r="C242" t="s">
        <v>106</v>
      </c>
      <c r="D242" s="1">
        <v>44482.404861111114</v>
      </c>
      <c r="E242" t="s">
        <v>31</v>
      </c>
      <c r="F242" t="s">
        <v>31</v>
      </c>
      <c r="G242" t="s">
        <v>31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33</v>
      </c>
      <c r="V242" t="s">
        <v>31</v>
      </c>
      <c r="W242" t="s">
        <v>31</v>
      </c>
      <c r="X242" t="s">
        <v>31</v>
      </c>
      <c r="Y242" t="s">
        <v>31</v>
      </c>
      <c r="Z242" t="s">
        <v>32</v>
      </c>
      <c r="AA242" t="s">
        <v>31</v>
      </c>
      <c r="AB242" t="b">
        <v>0</v>
      </c>
    </row>
    <row r="243" spans="1:28" x14ac:dyDescent="0.25">
      <c r="A243" s="6" t="s">
        <v>220</v>
      </c>
      <c r="B243" t="s">
        <v>647</v>
      </c>
      <c r="C243" t="s">
        <v>56</v>
      </c>
      <c r="D243" s="1">
        <v>44459.650694444441</v>
      </c>
      <c r="E243" t="s">
        <v>31</v>
      </c>
      <c r="F243" t="s">
        <v>31</v>
      </c>
      <c r="G243" t="s">
        <v>31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34</v>
      </c>
      <c r="N243" t="s">
        <v>31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34</v>
      </c>
      <c r="U243" t="s">
        <v>31</v>
      </c>
      <c r="V243" t="s">
        <v>31</v>
      </c>
      <c r="W243" t="s">
        <v>31</v>
      </c>
      <c r="X243" t="s">
        <v>31</v>
      </c>
      <c r="Y243" t="s">
        <v>31</v>
      </c>
      <c r="Z243" t="s">
        <v>32</v>
      </c>
      <c r="AA243" t="s">
        <v>31</v>
      </c>
      <c r="AB243" t="b">
        <v>0</v>
      </c>
    </row>
    <row r="244" spans="1:28" x14ac:dyDescent="0.25">
      <c r="A244" s="5" t="s">
        <v>363</v>
      </c>
      <c r="B244" t="s">
        <v>570</v>
      </c>
      <c r="C244" t="s">
        <v>53</v>
      </c>
      <c r="D244" s="1">
        <v>44473.556944444441</v>
      </c>
      <c r="E244" t="s">
        <v>31</v>
      </c>
      <c r="F244" t="s">
        <v>31</v>
      </c>
      <c r="G244" t="s">
        <v>31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34</v>
      </c>
      <c r="N244" t="s">
        <v>31</v>
      </c>
      <c r="O244" t="s">
        <v>31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31</v>
      </c>
      <c r="Y244" t="s">
        <v>31</v>
      </c>
      <c r="Z244" t="s">
        <v>32</v>
      </c>
      <c r="AA244" t="s">
        <v>31</v>
      </c>
      <c r="AB244" t="b">
        <v>0</v>
      </c>
    </row>
    <row r="245" spans="1:28" x14ac:dyDescent="0.25">
      <c r="A245" s="6" t="s">
        <v>506</v>
      </c>
      <c r="B245" t="s">
        <v>209</v>
      </c>
      <c r="C245" t="s">
        <v>106</v>
      </c>
      <c r="D245" s="1">
        <v>44476.522916666669</v>
      </c>
      <c r="E245" t="s">
        <v>31</v>
      </c>
      <c r="F245" t="s">
        <v>31</v>
      </c>
      <c r="G245" t="s">
        <v>31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31</v>
      </c>
      <c r="Y245" t="s">
        <v>31</v>
      </c>
      <c r="Z245" t="s">
        <v>32</v>
      </c>
      <c r="AA245" t="s">
        <v>31</v>
      </c>
      <c r="AB245" t="b">
        <v>0</v>
      </c>
    </row>
    <row r="246" spans="1:28" x14ac:dyDescent="0.25">
      <c r="A246" s="5" t="s">
        <v>97</v>
      </c>
      <c r="B246" t="s">
        <v>258</v>
      </c>
      <c r="C246" t="s">
        <v>56</v>
      </c>
      <c r="D246" s="1">
        <v>44518.404166666667</v>
      </c>
      <c r="E246" t="s">
        <v>31</v>
      </c>
      <c r="F246" t="s">
        <v>31</v>
      </c>
      <c r="G246" t="s">
        <v>31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31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31</v>
      </c>
      <c r="Y246" t="s">
        <v>31</v>
      </c>
      <c r="Z246" t="s">
        <v>32</v>
      </c>
      <c r="AA246" t="s">
        <v>31</v>
      </c>
      <c r="AB246" t="b">
        <v>0</v>
      </c>
    </row>
    <row r="247" spans="1:28" x14ac:dyDescent="0.25">
      <c r="A247" s="6" t="s">
        <v>441</v>
      </c>
      <c r="B247" t="s">
        <v>215</v>
      </c>
      <c r="C247" t="s">
        <v>112</v>
      </c>
      <c r="D247" s="1">
        <v>44532.563194444447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31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32</v>
      </c>
      <c r="AA247" t="s">
        <v>31</v>
      </c>
      <c r="AB247" t="b">
        <v>0</v>
      </c>
    </row>
    <row r="248" spans="1:28" x14ac:dyDescent="0.25">
      <c r="A248" s="5" t="s">
        <v>165</v>
      </c>
      <c r="B248" t="s">
        <v>322</v>
      </c>
      <c r="C248" t="s">
        <v>103</v>
      </c>
      <c r="D248" s="1">
        <v>44511.438888888886</v>
      </c>
      <c r="E248" t="s">
        <v>31</v>
      </c>
      <c r="F248" t="s">
        <v>31</v>
      </c>
      <c r="G248" t="s">
        <v>31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 t="s">
        <v>31</v>
      </c>
      <c r="X248" t="s">
        <v>31</v>
      </c>
      <c r="Y248" t="s">
        <v>31</v>
      </c>
      <c r="Z248" t="s">
        <v>32</v>
      </c>
      <c r="AA248" t="s">
        <v>31</v>
      </c>
      <c r="AB248" t="b">
        <v>0</v>
      </c>
    </row>
    <row r="249" spans="1:28" x14ac:dyDescent="0.25">
      <c r="A249" s="6" t="s">
        <v>527</v>
      </c>
      <c r="B249" t="s">
        <v>440</v>
      </c>
      <c r="C249" t="s">
        <v>299</v>
      </c>
      <c r="D249" s="1">
        <v>44489.597222222219</v>
      </c>
      <c r="E249" t="s">
        <v>31</v>
      </c>
      <c r="F249" t="s">
        <v>31</v>
      </c>
      <c r="G249" t="s">
        <v>31</v>
      </c>
      <c r="H249" t="s">
        <v>31</v>
      </c>
      <c r="I249" t="s">
        <v>33</v>
      </c>
      <c r="J249" t="s">
        <v>31</v>
      </c>
      <c r="K249" t="s">
        <v>31</v>
      </c>
      <c r="L249" t="s">
        <v>31</v>
      </c>
      <c r="M249" t="s">
        <v>34</v>
      </c>
      <c r="N249" t="s">
        <v>31</v>
      </c>
      <c r="O249" t="s">
        <v>31</v>
      </c>
      <c r="P249" t="s">
        <v>31</v>
      </c>
      <c r="Q249" t="s">
        <v>31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 t="s">
        <v>31</v>
      </c>
      <c r="X249" t="s">
        <v>31</v>
      </c>
      <c r="Y249" t="s">
        <v>31</v>
      </c>
      <c r="Z249" t="s">
        <v>31</v>
      </c>
      <c r="AA249" t="s">
        <v>31</v>
      </c>
      <c r="AB249" t="b">
        <v>0</v>
      </c>
    </row>
    <row r="250" spans="1:28" x14ac:dyDescent="0.25">
      <c r="A250" s="5" t="s">
        <v>259</v>
      </c>
      <c r="B250" t="s">
        <v>219</v>
      </c>
      <c r="C250" t="s">
        <v>53</v>
      </c>
      <c r="D250" s="1">
        <v>44508.395138888889</v>
      </c>
      <c r="E250" t="s">
        <v>31</v>
      </c>
      <c r="F250" t="s">
        <v>31</v>
      </c>
      <c r="G250" t="s">
        <v>31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 t="s">
        <v>31</v>
      </c>
      <c r="O250" t="s">
        <v>31</v>
      </c>
      <c r="P250" t="s">
        <v>31</v>
      </c>
      <c r="Q250" t="s">
        <v>31</v>
      </c>
      <c r="R250" t="s">
        <v>31</v>
      </c>
      <c r="S250" t="s">
        <v>31</v>
      </c>
      <c r="T250" t="s">
        <v>31</v>
      </c>
      <c r="U250" t="s">
        <v>31</v>
      </c>
      <c r="V250" t="s">
        <v>31</v>
      </c>
      <c r="W250" t="s">
        <v>31</v>
      </c>
      <c r="X250" t="s">
        <v>31</v>
      </c>
      <c r="Y250" t="s">
        <v>31</v>
      </c>
      <c r="Z250" t="s">
        <v>32</v>
      </c>
      <c r="AA250" t="s">
        <v>31</v>
      </c>
      <c r="AB250" t="b">
        <v>0</v>
      </c>
    </row>
    <row r="251" spans="1:28" x14ac:dyDescent="0.25">
      <c r="A251" s="6" t="s">
        <v>220</v>
      </c>
      <c r="B251" t="s">
        <v>568</v>
      </c>
      <c r="C251" t="s">
        <v>172</v>
      </c>
      <c r="D251" s="1">
        <v>44473.561805555553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31</v>
      </c>
      <c r="N251" t="s">
        <v>31</v>
      </c>
      <c r="O251" t="s">
        <v>31</v>
      </c>
      <c r="P251" t="s">
        <v>31</v>
      </c>
      <c r="Q251" t="s">
        <v>31</v>
      </c>
      <c r="R251" t="s">
        <v>31</v>
      </c>
      <c r="S251" t="s">
        <v>31</v>
      </c>
      <c r="T251" t="s">
        <v>31</v>
      </c>
      <c r="U251" t="s">
        <v>31</v>
      </c>
      <c r="V251" t="s">
        <v>31</v>
      </c>
      <c r="W251" t="s">
        <v>31</v>
      </c>
      <c r="X251" t="s">
        <v>31</v>
      </c>
      <c r="Y251" t="s">
        <v>31</v>
      </c>
      <c r="Z251" t="s">
        <v>32</v>
      </c>
      <c r="AA251" t="s">
        <v>31</v>
      </c>
      <c r="AB251" t="b">
        <v>0</v>
      </c>
    </row>
    <row r="252" spans="1:28" x14ac:dyDescent="0.25">
      <c r="A252" s="5" t="s">
        <v>73</v>
      </c>
      <c r="B252" t="s">
        <v>105</v>
      </c>
      <c r="C252" t="s">
        <v>106</v>
      </c>
      <c r="D252" s="1">
        <v>44544.511111111111</v>
      </c>
      <c r="E252" t="s">
        <v>33</v>
      </c>
      <c r="F252" t="s">
        <v>33</v>
      </c>
      <c r="G252" t="s">
        <v>33</v>
      </c>
      <c r="H252" t="s">
        <v>33</v>
      </c>
      <c r="I252" t="s">
        <v>33</v>
      </c>
      <c r="J252" t="s">
        <v>33</v>
      </c>
      <c r="K252" t="s">
        <v>33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  <c r="Q252" t="s">
        <v>34</v>
      </c>
      <c r="R252" t="s">
        <v>34</v>
      </c>
      <c r="S252" t="s">
        <v>34</v>
      </c>
      <c r="T252" t="s">
        <v>34</v>
      </c>
      <c r="U252" t="s">
        <v>31</v>
      </c>
      <c r="V252" t="s">
        <v>34</v>
      </c>
      <c r="W252" t="s">
        <v>34</v>
      </c>
      <c r="X252" t="s">
        <v>34</v>
      </c>
      <c r="Y252" t="s">
        <v>34</v>
      </c>
      <c r="Z252" t="s">
        <v>34</v>
      </c>
      <c r="AA252" t="s">
        <v>34</v>
      </c>
      <c r="AB252" t="b">
        <v>0</v>
      </c>
    </row>
    <row r="253" spans="1:28" x14ac:dyDescent="0.25">
      <c r="A253" s="6" t="s">
        <v>533</v>
      </c>
      <c r="B253" t="s">
        <v>132</v>
      </c>
      <c r="C253" t="s">
        <v>106</v>
      </c>
      <c r="D253" s="1">
        <v>44540.427777777775</v>
      </c>
      <c r="E253" t="s">
        <v>33</v>
      </c>
      <c r="F253" t="s">
        <v>33</v>
      </c>
      <c r="G253" t="s">
        <v>33</v>
      </c>
      <c r="H253" t="s">
        <v>33</v>
      </c>
      <c r="I253" t="s">
        <v>33</v>
      </c>
      <c r="J253" t="s">
        <v>33</v>
      </c>
      <c r="K253" t="s">
        <v>33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  <c r="Q253" t="s">
        <v>34</v>
      </c>
      <c r="R253" t="s">
        <v>34</v>
      </c>
      <c r="S253" t="s">
        <v>34</v>
      </c>
      <c r="T253" t="s">
        <v>34</v>
      </c>
      <c r="U253" t="s">
        <v>31</v>
      </c>
      <c r="V253" t="s">
        <v>34</v>
      </c>
      <c r="W253" t="s">
        <v>34</v>
      </c>
      <c r="X253" t="s">
        <v>34</v>
      </c>
      <c r="Y253" t="s">
        <v>34</v>
      </c>
      <c r="Z253" t="s">
        <v>34</v>
      </c>
      <c r="AA253" t="s">
        <v>34</v>
      </c>
      <c r="AB253" t="b">
        <v>0</v>
      </c>
    </row>
    <row r="254" spans="1:28" x14ac:dyDescent="0.25">
      <c r="A254" s="5" t="s">
        <v>129</v>
      </c>
      <c r="B254" t="s">
        <v>376</v>
      </c>
      <c r="C254" t="s">
        <v>90</v>
      </c>
      <c r="D254" s="1">
        <v>44503.390972222223</v>
      </c>
      <c r="E254" t="s">
        <v>31</v>
      </c>
      <c r="F254" t="s">
        <v>31</v>
      </c>
      <c r="G254" t="s">
        <v>31</v>
      </c>
      <c r="H254" t="s">
        <v>31</v>
      </c>
      <c r="I254" t="s">
        <v>32</v>
      </c>
      <c r="J254" t="s">
        <v>31</v>
      </c>
      <c r="K254" t="s">
        <v>31</v>
      </c>
      <c r="L254" t="s">
        <v>31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32</v>
      </c>
      <c r="AA254" t="s">
        <v>31</v>
      </c>
      <c r="AB254" t="b">
        <v>0</v>
      </c>
    </row>
    <row r="255" spans="1:28" x14ac:dyDescent="0.25">
      <c r="A255" s="6" t="s">
        <v>640</v>
      </c>
      <c r="B255" t="s">
        <v>369</v>
      </c>
      <c r="C255" t="s">
        <v>167</v>
      </c>
      <c r="D255" s="1">
        <v>44503.424305555556</v>
      </c>
      <c r="E255" t="s">
        <v>31</v>
      </c>
      <c r="F255" t="s">
        <v>31</v>
      </c>
      <c r="G255" t="s">
        <v>31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31</v>
      </c>
      <c r="Y255" t="s">
        <v>31</v>
      </c>
      <c r="Z255" t="s">
        <v>32</v>
      </c>
      <c r="AA255" t="s">
        <v>31</v>
      </c>
      <c r="AB255" t="b">
        <v>0</v>
      </c>
    </row>
    <row r="256" spans="1:28" x14ac:dyDescent="0.25">
      <c r="A256" s="5" t="s">
        <v>160</v>
      </c>
      <c r="B256" t="s">
        <v>634</v>
      </c>
      <c r="C256" t="s">
        <v>612</v>
      </c>
      <c r="D256" s="1">
        <v>44463.558333333334</v>
      </c>
      <c r="E256" t="s">
        <v>31</v>
      </c>
      <c r="F256" t="s">
        <v>31</v>
      </c>
      <c r="G256" t="s">
        <v>31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33</v>
      </c>
      <c r="V256" t="s">
        <v>31</v>
      </c>
      <c r="W256" t="s">
        <v>31</v>
      </c>
      <c r="X256" t="s">
        <v>31</v>
      </c>
      <c r="Y256" t="s">
        <v>31</v>
      </c>
      <c r="Z256" t="s">
        <v>32</v>
      </c>
      <c r="AA256" t="s">
        <v>31</v>
      </c>
      <c r="AB256" t="b">
        <v>0</v>
      </c>
    </row>
    <row r="257" spans="1:28" x14ac:dyDescent="0.25">
      <c r="A257" s="6" t="s">
        <v>543</v>
      </c>
      <c r="B257" t="s">
        <v>60</v>
      </c>
      <c r="C257" t="s">
        <v>149</v>
      </c>
      <c r="D257" s="1">
        <v>44476.613194444442</v>
      </c>
      <c r="E257" t="s">
        <v>31</v>
      </c>
      <c r="F257" t="s">
        <v>31</v>
      </c>
      <c r="G257" t="s">
        <v>31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32</v>
      </c>
      <c r="AA257" t="s">
        <v>31</v>
      </c>
      <c r="AB257" t="b">
        <v>0</v>
      </c>
    </row>
    <row r="258" spans="1:28" x14ac:dyDescent="0.25">
      <c r="A258" s="5" t="s">
        <v>569</v>
      </c>
      <c r="B258" t="s">
        <v>161</v>
      </c>
      <c r="C258" t="s">
        <v>96</v>
      </c>
      <c r="D258" s="1">
        <v>44539.354861111111</v>
      </c>
      <c r="E258" t="s">
        <v>31</v>
      </c>
      <c r="F258" t="s">
        <v>31</v>
      </c>
      <c r="G258" t="s">
        <v>31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31</v>
      </c>
      <c r="N258" t="s">
        <v>31</v>
      </c>
      <c r="O258" t="s">
        <v>31</v>
      </c>
      <c r="P258" t="s">
        <v>31</v>
      </c>
      <c r="Q258" t="s">
        <v>31</v>
      </c>
      <c r="R258" t="s">
        <v>31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31</v>
      </c>
      <c r="Y258" t="s">
        <v>31</v>
      </c>
      <c r="Z258" t="s">
        <v>32</v>
      </c>
      <c r="AA258" t="s">
        <v>31</v>
      </c>
      <c r="AB258" t="b">
        <v>0</v>
      </c>
    </row>
    <row r="259" spans="1:28" x14ac:dyDescent="0.25">
      <c r="A259" s="6" t="s">
        <v>115</v>
      </c>
      <c r="B259" t="s">
        <v>153</v>
      </c>
      <c r="C259" t="s">
        <v>154</v>
      </c>
      <c r="D259" s="1">
        <v>44539.411111111112</v>
      </c>
      <c r="E259" t="s">
        <v>31</v>
      </c>
      <c r="F259" t="s">
        <v>31</v>
      </c>
      <c r="G259" t="s">
        <v>31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31</v>
      </c>
      <c r="N259" t="s">
        <v>31</v>
      </c>
      <c r="O259" t="s">
        <v>31</v>
      </c>
      <c r="P259" t="s">
        <v>31</v>
      </c>
      <c r="Q259" t="s">
        <v>31</v>
      </c>
      <c r="R259" t="s">
        <v>31</v>
      </c>
      <c r="S259" t="s">
        <v>31</v>
      </c>
      <c r="T259" t="s">
        <v>32</v>
      </c>
      <c r="U259" t="s">
        <v>31</v>
      </c>
      <c r="V259" t="s">
        <v>31</v>
      </c>
      <c r="W259" t="s">
        <v>32</v>
      </c>
      <c r="X259" t="s">
        <v>31</v>
      </c>
      <c r="Y259" t="s">
        <v>31</v>
      </c>
      <c r="Z259" t="s">
        <v>32</v>
      </c>
      <c r="AA259" t="s">
        <v>31</v>
      </c>
      <c r="AB259" t="b">
        <v>0</v>
      </c>
    </row>
    <row r="260" spans="1:28" x14ac:dyDescent="0.25">
      <c r="A260" s="5" t="s">
        <v>35</v>
      </c>
      <c r="B260" t="s">
        <v>651</v>
      </c>
      <c r="C260" t="s">
        <v>612</v>
      </c>
      <c r="D260" s="1">
        <v>44459.633333333331</v>
      </c>
      <c r="E260" t="s">
        <v>31</v>
      </c>
      <c r="F260" t="s">
        <v>31</v>
      </c>
      <c r="G260" t="s">
        <v>31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31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31</v>
      </c>
      <c r="Y260" t="s">
        <v>31</v>
      </c>
      <c r="Z260" t="s">
        <v>32</v>
      </c>
      <c r="AA260" t="s">
        <v>31</v>
      </c>
      <c r="AB260" t="b">
        <v>0</v>
      </c>
    </row>
    <row r="261" spans="1:28" x14ac:dyDescent="0.25">
      <c r="A261" s="6" t="s">
        <v>332</v>
      </c>
      <c r="B261" t="s">
        <v>414</v>
      </c>
      <c r="C261" t="s">
        <v>195</v>
      </c>
      <c r="D261" s="1">
        <v>44494.645833333336</v>
      </c>
      <c r="E261" t="s">
        <v>31</v>
      </c>
      <c r="F261" t="s">
        <v>31</v>
      </c>
      <c r="G261" t="s">
        <v>31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31</v>
      </c>
      <c r="Y261" t="s">
        <v>31</v>
      </c>
      <c r="Z261" t="s">
        <v>32</v>
      </c>
      <c r="AA261" t="s">
        <v>31</v>
      </c>
      <c r="AB261" t="b">
        <v>0</v>
      </c>
    </row>
    <row r="262" spans="1:28" x14ac:dyDescent="0.25">
      <c r="A262" s="5" t="s">
        <v>472</v>
      </c>
      <c r="B262" t="s">
        <v>122</v>
      </c>
      <c r="C262" t="s">
        <v>123</v>
      </c>
      <c r="D262" s="1">
        <v>44540.432638888888</v>
      </c>
      <c r="E262" t="s">
        <v>33</v>
      </c>
      <c r="F262" t="s">
        <v>33</v>
      </c>
      <c r="G262" t="s">
        <v>33</v>
      </c>
      <c r="H262" t="s">
        <v>33</v>
      </c>
      <c r="I262" t="s">
        <v>33</v>
      </c>
      <c r="J262" t="s">
        <v>33</v>
      </c>
      <c r="K262" t="s">
        <v>33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  <c r="Q262" t="s">
        <v>34</v>
      </c>
      <c r="R262" t="s">
        <v>34</v>
      </c>
      <c r="S262" t="s">
        <v>34</v>
      </c>
      <c r="T262" t="s">
        <v>34</v>
      </c>
      <c r="U262" t="s">
        <v>31</v>
      </c>
      <c r="V262" t="s">
        <v>34</v>
      </c>
      <c r="W262" t="s">
        <v>34</v>
      </c>
      <c r="X262" t="s">
        <v>34</v>
      </c>
      <c r="Y262" t="s">
        <v>34</v>
      </c>
      <c r="Z262" t="s">
        <v>34</v>
      </c>
      <c r="AA262" t="s">
        <v>34</v>
      </c>
      <c r="AB262" t="b">
        <v>0</v>
      </c>
    </row>
    <row r="263" spans="1:28" x14ac:dyDescent="0.25">
      <c r="A263" s="6" t="s">
        <v>77</v>
      </c>
      <c r="B263" t="s">
        <v>349</v>
      </c>
      <c r="C263" t="s">
        <v>350</v>
      </c>
      <c r="D263" s="1">
        <v>44508.396527777775</v>
      </c>
      <c r="E263" t="s">
        <v>31</v>
      </c>
      <c r="F263" t="s">
        <v>31</v>
      </c>
      <c r="G263" t="s">
        <v>31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31</v>
      </c>
      <c r="N263" t="s">
        <v>31</v>
      </c>
      <c r="O263" t="s">
        <v>31</v>
      </c>
      <c r="P263" t="s">
        <v>31</v>
      </c>
      <c r="Q263" t="s">
        <v>31</v>
      </c>
      <c r="R263" t="s">
        <v>31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31</v>
      </c>
      <c r="Y263" t="s">
        <v>31</v>
      </c>
      <c r="Z263" t="s">
        <v>32</v>
      </c>
      <c r="AA263" t="s">
        <v>31</v>
      </c>
      <c r="AB263" t="b">
        <v>0</v>
      </c>
    </row>
    <row r="264" spans="1:28" x14ac:dyDescent="0.25">
      <c r="A264" s="5" t="s">
        <v>223</v>
      </c>
      <c r="B264" t="s">
        <v>388</v>
      </c>
      <c r="C264" t="s">
        <v>389</v>
      </c>
      <c r="D264" s="1">
        <v>44501.430555555555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31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31</v>
      </c>
      <c r="X264" t="s">
        <v>31</v>
      </c>
      <c r="Y264" t="s">
        <v>31</v>
      </c>
      <c r="Z264" t="s">
        <v>32</v>
      </c>
      <c r="AA264" t="s">
        <v>31</v>
      </c>
      <c r="AB264" t="b">
        <v>0</v>
      </c>
    </row>
    <row r="265" spans="1:28" x14ac:dyDescent="0.25">
      <c r="A265" s="6" t="s">
        <v>236</v>
      </c>
      <c r="B265" t="s">
        <v>409</v>
      </c>
      <c r="C265" t="s">
        <v>201</v>
      </c>
      <c r="D265" s="1">
        <v>44496.352083333331</v>
      </c>
      <c r="E265" t="s">
        <v>31</v>
      </c>
      <c r="F265" t="s">
        <v>31</v>
      </c>
      <c r="G265" t="s">
        <v>31</v>
      </c>
      <c r="H265" t="s">
        <v>31</v>
      </c>
      <c r="I265" t="s">
        <v>31</v>
      </c>
      <c r="J265" t="s">
        <v>31</v>
      </c>
      <c r="K265" t="s">
        <v>31</v>
      </c>
      <c r="L265" t="s">
        <v>31</v>
      </c>
      <c r="M265" t="s">
        <v>31</v>
      </c>
      <c r="N265" t="s">
        <v>31</v>
      </c>
      <c r="O265" t="s">
        <v>31</v>
      </c>
      <c r="P265" t="s">
        <v>34</v>
      </c>
      <c r="Q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31</v>
      </c>
      <c r="W265" t="s">
        <v>31</v>
      </c>
      <c r="X265" t="s">
        <v>31</v>
      </c>
      <c r="Y265" t="s">
        <v>31</v>
      </c>
      <c r="Z265" t="s">
        <v>32</v>
      </c>
      <c r="AA265" t="s">
        <v>31</v>
      </c>
      <c r="AB265" t="b">
        <v>0</v>
      </c>
    </row>
    <row r="266" spans="1:28" x14ac:dyDescent="0.25">
      <c r="A266" s="5" t="s">
        <v>551</v>
      </c>
      <c r="B266" t="s">
        <v>286</v>
      </c>
      <c r="C266" t="s">
        <v>72</v>
      </c>
      <c r="D266" s="1">
        <v>44516.453472222223</v>
      </c>
      <c r="E266" t="s">
        <v>31</v>
      </c>
      <c r="F266" t="s">
        <v>31</v>
      </c>
      <c r="G266" t="s">
        <v>31</v>
      </c>
      <c r="H266" t="s">
        <v>31</v>
      </c>
      <c r="I266" t="s">
        <v>31</v>
      </c>
      <c r="J266" t="s">
        <v>31</v>
      </c>
      <c r="K266" t="s">
        <v>31</v>
      </c>
      <c r="L266" t="s">
        <v>31</v>
      </c>
      <c r="M266" t="s">
        <v>31</v>
      </c>
      <c r="N266" t="s">
        <v>31</v>
      </c>
      <c r="O266" t="s">
        <v>31</v>
      </c>
      <c r="P266" t="s">
        <v>31</v>
      </c>
      <c r="Q266" t="s">
        <v>31</v>
      </c>
      <c r="R266" t="s">
        <v>31</v>
      </c>
      <c r="S266" t="s">
        <v>31</v>
      </c>
      <c r="T266" t="s">
        <v>31</v>
      </c>
      <c r="U266" t="s">
        <v>31</v>
      </c>
      <c r="V266" t="s">
        <v>31</v>
      </c>
      <c r="W266" t="s">
        <v>31</v>
      </c>
      <c r="X266" t="s">
        <v>31</v>
      </c>
      <c r="Y266" t="s">
        <v>31</v>
      </c>
      <c r="Z266" t="s">
        <v>32</v>
      </c>
      <c r="AA266" t="s">
        <v>31</v>
      </c>
      <c r="AB266" t="b">
        <v>0</v>
      </c>
    </row>
    <row r="267" spans="1:28" x14ac:dyDescent="0.25">
      <c r="A267" s="6" t="s">
        <v>321</v>
      </c>
      <c r="B267" t="s">
        <v>391</v>
      </c>
      <c r="C267" t="s">
        <v>310</v>
      </c>
      <c r="D267" s="1">
        <v>44477.540972222225</v>
      </c>
      <c r="E267" t="s">
        <v>33</v>
      </c>
      <c r="F267" t="s">
        <v>33</v>
      </c>
      <c r="G267" t="s">
        <v>33</v>
      </c>
      <c r="H267" t="s">
        <v>33</v>
      </c>
      <c r="I267" t="s">
        <v>33</v>
      </c>
      <c r="J267" t="s">
        <v>33</v>
      </c>
      <c r="K267" t="s">
        <v>33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  <c r="Q267" t="s">
        <v>34</v>
      </c>
      <c r="R267" t="s">
        <v>34</v>
      </c>
      <c r="S267" t="s">
        <v>34</v>
      </c>
      <c r="T267" t="s">
        <v>34</v>
      </c>
      <c r="U267" t="s">
        <v>31</v>
      </c>
      <c r="V267" t="s">
        <v>34</v>
      </c>
      <c r="W267" t="s">
        <v>34</v>
      </c>
      <c r="X267" t="s">
        <v>34</v>
      </c>
      <c r="Y267" t="s">
        <v>34</v>
      </c>
      <c r="Z267" t="s">
        <v>34</v>
      </c>
      <c r="AA267" t="s">
        <v>34</v>
      </c>
      <c r="AB267" t="b">
        <v>0</v>
      </c>
    </row>
    <row r="268" spans="1:28" x14ac:dyDescent="0.25">
      <c r="A268" s="5" t="s">
        <v>308</v>
      </c>
      <c r="B268" t="s">
        <v>496</v>
      </c>
      <c r="C268" t="s">
        <v>195</v>
      </c>
      <c r="D268" s="1">
        <v>44482.40625</v>
      </c>
      <c r="E268" t="s">
        <v>31</v>
      </c>
      <c r="F268" t="s">
        <v>31</v>
      </c>
      <c r="G268" t="s">
        <v>31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31</v>
      </c>
      <c r="N268" t="s">
        <v>31</v>
      </c>
      <c r="O268" t="s">
        <v>31</v>
      </c>
      <c r="P268" t="s">
        <v>31</v>
      </c>
      <c r="Q268" t="s">
        <v>31</v>
      </c>
      <c r="R268" t="s">
        <v>31</v>
      </c>
      <c r="S268" t="s">
        <v>31</v>
      </c>
      <c r="T268" t="s">
        <v>31</v>
      </c>
      <c r="U268" t="s">
        <v>31</v>
      </c>
      <c r="V268" t="s">
        <v>31</v>
      </c>
      <c r="W268" t="s">
        <v>31</v>
      </c>
      <c r="X268" t="s">
        <v>31</v>
      </c>
      <c r="Y268" t="s">
        <v>31</v>
      </c>
      <c r="Z268" t="s">
        <v>32</v>
      </c>
      <c r="AA268" t="s">
        <v>31</v>
      </c>
      <c r="AB268" t="b">
        <v>0</v>
      </c>
    </row>
    <row r="269" spans="1:28" x14ac:dyDescent="0.25">
      <c r="A269" s="6" t="s">
        <v>390</v>
      </c>
      <c r="B269" t="s">
        <v>219</v>
      </c>
      <c r="C269" t="s">
        <v>157</v>
      </c>
      <c r="D269" s="1">
        <v>44532.398611111108</v>
      </c>
      <c r="E269" t="s">
        <v>31</v>
      </c>
      <c r="F269" t="s">
        <v>31</v>
      </c>
      <c r="G269" t="s">
        <v>31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31</v>
      </c>
      <c r="N269" t="s">
        <v>31</v>
      </c>
      <c r="O269" t="s">
        <v>31</v>
      </c>
      <c r="P269" t="s">
        <v>31</v>
      </c>
      <c r="Q269" t="s">
        <v>31</v>
      </c>
      <c r="R269" t="s">
        <v>31</v>
      </c>
      <c r="S269" t="s">
        <v>31</v>
      </c>
      <c r="T269" t="s">
        <v>32</v>
      </c>
      <c r="U269" t="s">
        <v>31</v>
      </c>
      <c r="V269" t="s">
        <v>31</v>
      </c>
      <c r="W269" t="s">
        <v>32</v>
      </c>
      <c r="X269" t="s">
        <v>31</v>
      </c>
      <c r="Y269" t="s">
        <v>31</v>
      </c>
      <c r="Z269" t="s">
        <v>32</v>
      </c>
      <c r="AA269" t="s">
        <v>31</v>
      </c>
      <c r="AB269" t="b">
        <v>0</v>
      </c>
    </row>
    <row r="270" spans="1:28" x14ac:dyDescent="0.25">
      <c r="A270" s="5" t="s">
        <v>152</v>
      </c>
      <c r="B270" t="s">
        <v>362</v>
      </c>
      <c r="C270" t="s">
        <v>72</v>
      </c>
      <c r="D270" s="1">
        <v>44504.343055555553</v>
      </c>
      <c r="E270" t="s">
        <v>31</v>
      </c>
      <c r="F270" t="s">
        <v>31</v>
      </c>
      <c r="G270" t="s">
        <v>31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31</v>
      </c>
      <c r="N270" t="s">
        <v>31</v>
      </c>
      <c r="O270" t="s">
        <v>31</v>
      </c>
      <c r="P270" t="s">
        <v>31</v>
      </c>
      <c r="Q270" t="s">
        <v>31</v>
      </c>
      <c r="R270" t="s">
        <v>31</v>
      </c>
      <c r="S270" t="s">
        <v>31</v>
      </c>
      <c r="T270" t="s">
        <v>31</v>
      </c>
      <c r="U270" t="s">
        <v>31</v>
      </c>
      <c r="V270" t="s">
        <v>31</v>
      </c>
      <c r="W270" t="s">
        <v>31</v>
      </c>
      <c r="X270" t="s">
        <v>31</v>
      </c>
      <c r="Y270" t="s">
        <v>31</v>
      </c>
      <c r="Z270" t="s">
        <v>32</v>
      </c>
      <c r="AA270" t="s">
        <v>31</v>
      </c>
      <c r="AB270" t="b">
        <v>0</v>
      </c>
    </row>
    <row r="271" spans="1:28" x14ac:dyDescent="0.25">
      <c r="A271" s="6" t="s">
        <v>47</v>
      </c>
      <c r="B271" t="s">
        <v>636</v>
      </c>
      <c r="C271" t="s">
        <v>109</v>
      </c>
      <c r="D271" s="1">
        <v>44463.504166666666</v>
      </c>
      <c r="E271" t="s">
        <v>31</v>
      </c>
      <c r="F271" t="s">
        <v>31</v>
      </c>
      <c r="G271" t="s">
        <v>31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31</v>
      </c>
      <c r="N271" t="s">
        <v>31</v>
      </c>
      <c r="O271" t="s">
        <v>31</v>
      </c>
      <c r="P271" t="s">
        <v>31</v>
      </c>
      <c r="Q271" t="s">
        <v>31</v>
      </c>
      <c r="R271" t="s">
        <v>31</v>
      </c>
      <c r="S271" t="s">
        <v>31</v>
      </c>
      <c r="T271" t="s">
        <v>31</v>
      </c>
      <c r="U271" t="s">
        <v>31</v>
      </c>
      <c r="V271" t="s">
        <v>31</v>
      </c>
      <c r="W271" t="s">
        <v>31</v>
      </c>
      <c r="X271" t="s">
        <v>31</v>
      </c>
      <c r="Y271" t="s">
        <v>31</v>
      </c>
      <c r="Z271" t="s">
        <v>32</v>
      </c>
      <c r="AA271" t="s">
        <v>31</v>
      </c>
      <c r="AB271" t="b">
        <v>0</v>
      </c>
    </row>
    <row r="272" spans="1:28" x14ac:dyDescent="0.25">
      <c r="A272" s="5" t="s">
        <v>210</v>
      </c>
      <c r="B272" t="s">
        <v>478</v>
      </c>
      <c r="C272" t="s">
        <v>120</v>
      </c>
      <c r="D272" s="1">
        <v>44487.34375</v>
      </c>
      <c r="E272" t="s">
        <v>31</v>
      </c>
      <c r="F272" t="s">
        <v>31</v>
      </c>
      <c r="G272" t="s">
        <v>31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32</v>
      </c>
      <c r="AA272" t="s">
        <v>31</v>
      </c>
      <c r="AB272" t="b">
        <v>0</v>
      </c>
    </row>
    <row r="273" spans="1:28" x14ac:dyDescent="0.25">
      <c r="A273" s="6" t="s">
        <v>579</v>
      </c>
      <c r="B273" t="s">
        <v>667</v>
      </c>
      <c r="C273" t="s">
        <v>93</v>
      </c>
      <c r="D273" s="1">
        <v>44456.376388888886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 t="s">
        <v>31</v>
      </c>
      <c r="S273" t="s">
        <v>31</v>
      </c>
      <c r="T273" t="s">
        <v>31</v>
      </c>
      <c r="U273" t="s">
        <v>31</v>
      </c>
      <c r="V273" t="s">
        <v>31</v>
      </c>
      <c r="W273" t="s">
        <v>31</v>
      </c>
      <c r="X273" t="s">
        <v>31</v>
      </c>
      <c r="Y273" t="s">
        <v>31</v>
      </c>
      <c r="Z273" t="s">
        <v>31</v>
      </c>
      <c r="AA273" t="s">
        <v>31</v>
      </c>
      <c r="AB273" t="b">
        <v>1</v>
      </c>
    </row>
    <row r="274" spans="1:28" x14ac:dyDescent="0.25">
      <c r="A274" s="5" t="s">
        <v>397</v>
      </c>
      <c r="B274" t="s">
        <v>355</v>
      </c>
      <c r="C274" t="s">
        <v>112</v>
      </c>
      <c r="D274" s="1">
        <v>44508.388888888891</v>
      </c>
      <c r="E274" t="s">
        <v>31</v>
      </c>
      <c r="F274" t="s">
        <v>31</v>
      </c>
      <c r="G274" t="s">
        <v>31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31</v>
      </c>
      <c r="N274" t="s">
        <v>31</v>
      </c>
      <c r="O274" t="s">
        <v>31</v>
      </c>
      <c r="P274" t="s">
        <v>31</v>
      </c>
      <c r="Q274" t="s">
        <v>31</v>
      </c>
      <c r="R274" t="s">
        <v>31</v>
      </c>
      <c r="S274" t="s">
        <v>31</v>
      </c>
      <c r="T274" t="s">
        <v>31</v>
      </c>
      <c r="U274" t="s">
        <v>31</v>
      </c>
      <c r="V274" t="s">
        <v>31</v>
      </c>
      <c r="W274" t="s">
        <v>31</v>
      </c>
      <c r="X274" t="s">
        <v>31</v>
      </c>
      <c r="Y274" t="s">
        <v>31</v>
      </c>
      <c r="Z274" t="s">
        <v>32</v>
      </c>
      <c r="AA274" t="s">
        <v>31</v>
      </c>
      <c r="AB274" t="b">
        <v>0</v>
      </c>
    </row>
    <row r="275" spans="1:28" x14ac:dyDescent="0.25">
      <c r="A275" s="6" t="s">
        <v>311</v>
      </c>
      <c r="B275" t="s">
        <v>604</v>
      </c>
      <c r="C275" t="s">
        <v>605</v>
      </c>
      <c r="D275" s="1">
        <v>44467.476388888892</v>
      </c>
      <c r="E275" t="s">
        <v>31</v>
      </c>
      <c r="F275" t="s">
        <v>31</v>
      </c>
      <c r="G275" t="s">
        <v>31</v>
      </c>
      <c r="H275" t="s">
        <v>31</v>
      </c>
      <c r="I275" t="s">
        <v>31</v>
      </c>
      <c r="J275" t="s">
        <v>31</v>
      </c>
      <c r="K275" t="s">
        <v>31</v>
      </c>
      <c r="L275" t="s">
        <v>31</v>
      </c>
      <c r="M275" t="s">
        <v>31</v>
      </c>
      <c r="N275" t="s">
        <v>31</v>
      </c>
      <c r="O275" t="s">
        <v>31</v>
      </c>
      <c r="P275" t="s">
        <v>31</v>
      </c>
      <c r="Q275" t="s">
        <v>31</v>
      </c>
      <c r="R275" t="s">
        <v>31</v>
      </c>
      <c r="S275" t="s">
        <v>31</v>
      </c>
      <c r="T275" t="s">
        <v>31</v>
      </c>
      <c r="U275" t="s">
        <v>31</v>
      </c>
      <c r="V275" t="s">
        <v>31</v>
      </c>
      <c r="W275" t="s">
        <v>31</v>
      </c>
      <c r="X275" t="s">
        <v>31</v>
      </c>
      <c r="Y275" t="s">
        <v>31</v>
      </c>
      <c r="Z275" t="s">
        <v>31</v>
      </c>
      <c r="AA275" t="s">
        <v>31</v>
      </c>
      <c r="AB275" t="b">
        <v>1</v>
      </c>
    </row>
    <row r="276" spans="1:28" x14ac:dyDescent="0.25">
      <c r="A276" s="5" t="s">
        <v>644</v>
      </c>
      <c r="B276" t="s">
        <v>62</v>
      </c>
      <c r="C276" t="s">
        <v>63</v>
      </c>
      <c r="D276" s="1">
        <v>44546.510416666664</v>
      </c>
      <c r="E276" t="s">
        <v>33</v>
      </c>
      <c r="F276" t="s">
        <v>33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  <c r="Q276" t="s">
        <v>34</v>
      </c>
      <c r="R276" t="s">
        <v>34</v>
      </c>
      <c r="S276" t="s">
        <v>34</v>
      </c>
      <c r="T276" t="s">
        <v>34</v>
      </c>
      <c r="U276" t="s">
        <v>33</v>
      </c>
      <c r="V276" t="s">
        <v>34</v>
      </c>
      <c r="W276" t="s">
        <v>34</v>
      </c>
      <c r="X276" t="s">
        <v>34</v>
      </c>
      <c r="Y276" t="s">
        <v>34</v>
      </c>
      <c r="Z276" t="s">
        <v>34</v>
      </c>
      <c r="AA276" t="s">
        <v>34</v>
      </c>
      <c r="AB276" t="b">
        <v>0</v>
      </c>
    </row>
    <row r="277" spans="1:28" x14ac:dyDescent="0.25">
      <c r="A277" s="6" t="s">
        <v>652</v>
      </c>
      <c r="B277" t="s">
        <v>263</v>
      </c>
      <c r="C277" t="s">
        <v>40</v>
      </c>
      <c r="D277" s="1">
        <v>44518.345833333333</v>
      </c>
      <c r="E277" t="s">
        <v>31</v>
      </c>
      <c r="F277" t="s">
        <v>31</v>
      </c>
      <c r="G277" t="s">
        <v>31</v>
      </c>
      <c r="H277" t="s">
        <v>31</v>
      </c>
      <c r="I277" t="s">
        <v>31</v>
      </c>
      <c r="J277" t="s">
        <v>31</v>
      </c>
      <c r="K277" t="s">
        <v>31</v>
      </c>
      <c r="L277" t="s">
        <v>32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32</v>
      </c>
      <c r="U277" t="s">
        <v>31</v>
      </c>
      <c r="V277" t="s">
        <v>31</v>
      </c>
      <c r="W277" t="s">
        <v>32</v>
      </c>
      <c r="X277" t="s">
        <v>31</v>
      </c>
      <c r="Y277" t="s">
        <v>31</v>
      </c>
      <c r="Z277" t="s">
        <v>32</v>
      </c>
      <c r="AA277" t="s">
        <v>31</v>
      </c>
      <c r="AB277" t="b">
        <v>0</v>
      </c>
    </row>
    <row r="278" spans="1:28" x14ac:dyDescent="0.25">
      <c r="A278" s="5" t="s">
        <v>341</v>
      </c>
      <c r="B278" t="s">
        <v>404</v>
      </c>
      <c r="C278" t="s">
        <v>70</v>
      </c>
      <c r="D278" s="1">
        <v>44496.54583333333</v>
      </c>
      <c r="E278" t="s">
        <v>33</v>
      </c>
      <c r="F278" t="s">
        <v>33</v>
      </c>
      <c r="G278" t="s">
        <v>33</v>
      </c>
      <c r="H278" t="s">
        <v>33</v>
      </c>
      <c r="I278" t="s">
        <v>33</v>
      </c>
      <c r="J278" t="s">
        <v>33</v>
      </c>
      <c r="K278" t="s">
        <v>33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R278" t="s">
        <v>34</v>
      </c>
      <c r="S278" t="s">
        <v>34</v>
      </c>
      <c r="T278" t="s">
        <v>34</v>
      </c>
      <c r="U278" t="s">
        <v>33</v>
      </c>
      <c r="V278" t="s">
        <v>34</v>
      </c>
      <c r="W278" t="s">
        <v>34</v>
      </c>
      <c r="X278" t="s">
        <v>34</v>
      </c>
      <c r="Y278" t="s">
        <v>34</v>
      </c>
      <c r="Z278" t="s">
        <v>34</v>
      </c>
      <c r="AA278" t="s">
        <v>34</v>
      </c>
      <c r="AB278" t="b">
        <v>0</v>
      </c>
    </row>
    <row r="279" spans="1:28" x14ac:dyDescent="0.25">
      <c r="A279" s="6" t="s">
        <v>607</v>
      </c>
      <c r="B279" t="s">
        <v>663</v>
      </c>
      <c r="C279" t="s">
        <v>274</v>
      </c>
      <c r="D279" s="1">
        <v>44456.421527777777</v>
      </c>
      <c r="E279" t="s">
        <v>31</v>
      </c>
      <c r="F279" t="s">
        <v>31</v>
      </c>
      <c r="G279" t="s">
        <v>31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b">
        <v>1</v>
      </c>
    </row>
    <row r="280" spans="1:28" x14ac:dyDescent="0.25">
      <c r="A280" s="5" t="s">
        <v>626</v>
      </c>
      <c r="B280" t="s">
        <v>564</v>
      </c>
      <c r="C280" t="s">
        <v>310</v>
      </c>
      <c r="D280" s="1">
        <v>44474.623611111114</v>
      </c>
      <c r="E280" t="s">
        <v>31</v>
      </c>
      <c r="F280" t="s">
        <v>31</v>
      </c>
      <c r="G280" t="s">
        <v>31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b">
        <v>1</v>
      </c>
    </row>
    <row r="281" spans="1:28" x14ac:dyDescent="0.25">
      <c r="A281" s="6" t="s">
        <v>640</v>
      </c>
      <c r="B281" t="s">
        <v>516</v>
      </c>
      <c r="C281" t="s">
        <v>167</v>
      </c>
      <c r="D281" s="1">
        <v>44480.586111111108</v>
      </c>
      <c r="E281" t="s">
        <v>31</v>
      </c>
      <c r="F281" t="s">
        <v>31</v>
      </c>
      <c r="G281" t="s">
        <v>31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31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32</v>
      </c>
      <c r="AA281" t="s">
        <v>31</v>
      </c>
      <c r="AB281" t="b">
        <v>0</v>
      </c>
    </row>
    <row r="282" spans="1:28" x14ac:dyDescent="0.25">
      <c r="A282" s="5" t="s">
        <v>28</v>
      </c>
      <c r="B282" t="s">
        <v>178</v>
      </c>
      <c r="C282" t="s">
        <v>65</v>
      </c>
      <c r="D282" s="1">
        <v>44537.334722222222</v>
      </c>
      <c r="E282" t="s">
        <v>31</v>
      </c>
      <c r="F282" t="s">
        <v>31</v>
      </c>
      <c r="G282" t="s">
        <v>31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32</v>
      </c>
      <c r="X282" t="s">
        <v>31</v>
      </c>
      <c r="Y282" t="s">
        <v>31</v>
      </c>
      <c r="Z282" t="s">
        <v>32</v>
      </c>
      <c r="AA282" t="s">
        <v>31</v>
      </c>
      <c r="AB282" t="b">
        <v>0</v>
      </c>
    </row>
    <row r="283" spans="1:28" x14ac:dyDescent="0.25">
      <c r="A283" s="6" t="s">
        <v>497</v>
      </c>
      <c r="B283" t="s">
        <v>333</v>
      </c>
      <c r="C283" t="s">
        <v>43</v>
      </c>
      <c r="D283" s="1">
        <v>44511.361805555556</v>
      </c>
      <c r="E283" t="s">
        <v>31</v>
      </c>
      <c r="F283" t="s">
        <v>31</v>
      </c>
      <c r="G283" t="s">
        <v>31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31</v>
      </c>
      <c r="Q283" t="s">
        <v>31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 t="s">
        <v>31</v>
      </c>
      <c r="X283" t="s">
        <v>31</v>
      </c>
      <c r="Y283" t="s">
        <v>31</v>
      </c>
      <c r="Z283" t="s">
        <v>32</v>
      </c>
      <c r="AA283" t="s">
        <v>31</v>
      </c>
      <c r="AB283" t="b">
        <v>0</v>
      </c>
    </row>
    <row r="284" spans="1:28" x14ac:dyDescent="0.25">
      <c r="A284" s="5" t="s">
        <v>44</v>
      </c>
      <c r="B284" t="s">
        <v>587</v>
      </c>
      <c r="C284" t="s">
        <v>573</v>
      </c>
      <c r="D284" s="1">
        <v>44468.456250000003</v>
      </c>
      <c r="E284" t="s">
        <v>33</v>
      </c>
      <c r="F284" t="s">
        <v>31</v>
      </c>
      <c r="G284" t="s">
        <v>31</v>
      </c>
      <c r="H284" t="s">
        <v>31</v>
      </c>
      <c r="I284" t="s">
        <v>31</v>
      </c>
      <c r="J284" t="s">
        <v>31</v>
      </c>
      <c r="K284" t="s">
        <v>31</v>
      </c>
      <c r="L284" t="s">
        <v>31</v>
      </c>
      <c r="M284" t="s">
        <v>31</v>
      </c>
      <c r="N284" t="s">
        <v>34</v>
      </c>
      <c r="O284" t="s">
        <v>34</v>
      </c>
      <c r="P284" t="s">
        <v>31</v>
      </c>
      <c r="Q284" t="s">
        <v>31</v>
      </c>
      <c r="R284" t="s">
        <v>31</v>
      </c>
      <c r="S284" t="s">
        <v>34</v>
      </c>
      <c r="T284" t="s">
        <v>31</v>
      </c>
      <c r="U284" t="s">
        <v>31</v>
      </c>
      <c r="V284" t="s">
        <v>31</v>
      </c>
      <c r="W284" t="s">
        <v>34</v>
      </c>
      <c r="X284" t="s">
        <v>34</v>
      </c>
      <c r="Y284" t="s">
        <v>31</v>
      </c>
      <c r="Z284" t="s">
        <v>34</v>
      </c>
      <c r="AA284" t="s">
        <v>31</v>
      </c>
      <c r="AB284" t="b">
        <v>0</v>
      </c>
    </row>
    <row r="285" spans="1:28" x14ac:dyDescent="0.25">
      <c r="A285" s="6" t="s">
        <v>594</v>
      </c>
      <c r="B285" t="s">
        <v>476</v>
      </c>
      <c r="C285" t="s">
        <v>299</v>
      </c>
      <c r="D285" s="1">
        <v>44487.345833333333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t="s">
        <v>31</v>
      </c>
      <c r="K285" t="s">
        <v>31</v>
      </c>
      <c r="L285" t="s">
        <v>31</v>
      </c>
      <c r="M285" t="s">
        <v>31</v>
      </c>
      <c r="N285" t="s">
        <v>31</v>
      </c>
      <c r="O285" t="s">
        <v>31</v>
      </c>
      <c r="P285" t="s">
        <v>31</v>
      </c>
      <c r="Q285" t="s">
        <v>31</v>
      </c>
      <c r="R285" t="s">
        <v>31</v>
      </c>
      <c r="S285" t="s">
        <v>31</v>
      </c>
      <c r="T285" t="s">
        <v>31</v>
      </c>
      <c r="U285" t="s">
        <v>31</v>
      </c>
      <c r="V285" t="s">
        <v>31</v>
      </c>
      <c r="W285" t="s">
        <v>31</v>
      </c>
      <c r="X285" t="s">
        <v>31</v>
      </c>
      <c r="Y285" t="s">
        <v>31</v>
      </c>
      <c r="Z285" t="s">
        <v>32</v>
      </c>
      <c r="AA285" t="s">
        <v>31</v>
      </c>
      <c r="AB285" t="b">
        <v>0</v>
      </c>
    </row>
    <row r="286" spans="1:28" x14ac:dyDescent="0.25">
      <c r="A286" s="5" t="s">
        <v>513</v>
      </c>
      <c r="B286" t="s">
        <v>445</v>
      </c>
      <c r="C286" t="s">
        <v>167</v>
      </c>
      <c r="D286" s="1">
        <v>44489.388194444444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t="s">
        <v>31</v>
      </c>
      <c r="K286" t="s">
        <v>31</v>
      </c>
      <c r="L286" t="s">
        <v>31</v>
      </c>
      <c r="M286" t="s">
        <v>31</v>
      </c>
      <c r="N286" t="s">
        <v>31</v>
      </c>
      <c r="O286" t="s">
        <v>31</v>
      </c>
      <c r="P286" t="s">
        <v>31</v>
      </c>
      <c r="Q286" t="s">
        <v>31</v>
      </c>
      <c r="R286" t="s">
        <v>31</v>
      </c>
      <c r="S286" t="s">
        <v>31</v>
      </c>
      <c r="T286" t="s">
        <v>31</v>
      </c>
      <c r="U286" t="s">
        <v>31</v>
      </c>
      <c r="V286" t="s">
        <v>31</v>
      </c>
      <c r="W286" t="s">
        <v>31</v>
      </c>
      <c r="X286" t="s">
        <v>31</v>
      </c>
      <c r="Y286" t="s">
        <v>31</v>
      </c>
      <c r="Z286" t="s">
        <v>32</v>
      </c>
      <c r="AA286" t="s">
        <v>31</v>
      </c>
      <c r="AB286" t="b">
        <v>0</v>
      </c>
    </row>
    <row r="287" spans="1:28" x14ac:dyDescent="0.25">
      <c r="A287" s="6" t="s">
        <v>168</v>
      </c>
      <c r="B287" t="s">
        <v>557</v>
      </c>
      <c r="C287" t="s">
        <v>63</v>
      </c>
      <c r="D287" s="1">
        <v>44475.356944444444</v>
      </c>
      <c r="E287" t="s">
        <v>31</v>
      </c>
      <c r="F287" t="s">
        <v>31</v>
      </c>
      <c r="G287" t="s">
        <v>31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32</v>
      </c>
      <c r="AA287" t="s">
        <v>31</v>
      </c>
      <c r="AB287" t="b">
        <v>0</v>
      </c>
    </row>
    <row r="288" spans="1:28" x14ac:dyDescent="0.25">
      <c r="A288" s="5" t="s">
        <v>549</v>
      </c>
      <c r="B288" t="s">
        <v>471</v>
      </c>
      <c r="C288" t="s">
        <v>195</v>
      </c>
      <c r="D288" s="1">
        <v>44487.38958333333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31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 t="s">
        <v>31</v>
      </c>
      <c r="X288" t="s">
        <v>31</v>
      </c>
      <c r="Y288" t="s">
        <v>31</v>
      </c>
      <c r="Z288" t="s">
        <v>32</v>
      </c>
      <c r="AA288" t="s">
        <v>31</v>
      </c>
      <c r="AB288" t="b">
        <v>0</v>
      </c>
    </row>
    <row r="289" spans="1:28" x14ac:dyDescent="0.25">
      <c r="A289" s="6" t="s">
        <v>617</v>
      </c>
      <c r="B289" t="s">
        <v>542</v>
      </c>
      <c r="C289" t="s">
        <v>529</v>
      </c>
      <c r="D289" s="1">
        <v>44476.515972222223</v>
      </c>
      <c r="E289" t="s">
        <v>31</v>
      </c>
      <c r="F289" t="s">
        <v>31</v>
      </c>
      <c r="G289" t="s">
        <v>31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 t="s">
        <v>31</v>
      </c>
      <c r="X289" t="s">
        <v>31</v>
      </c>
      <c r="Y289" t="s">
        <v>31</v>
      </c>
      <c r="Z289" t="s">
        <v>32</v>
      </c>
      <c r="AA289" t="s">
        <v>31</v>
      </c>
      <c r="AB289" t="b">
        <v>0</v>
      </c>
    </row>
    <row r="290" spans="1:28" x14ac:dyDescent="0.25">
      <c r="A290" s="5" t="s">
        <v>282</v>
      </c>
      <c r="B290" t="s">
        <v>283</v>
      </c>
      <c r="C290" t="s">
        <v>96</v>
      </c>
      <c r="D290" s="1">
        <v>44516.45416666667</v>
      </c>
      <c r="E290" t="s">
        <v>31</v>
      </c>
      <c r="F290" t="s">
        <v>31</v>
      </c>
      <c r="G290" t="s">
        <v>31</v>
      </c>
      <c r="H290" t="s">
        <v>31</v>
      </c>
      <c r="I290" t="s">
        <v>31</v>
      </c>
      <c r="J290" t="s">
        <v>31</v>
      </c>
      <c r="K290" t="s">
        <v>31</v>
      </c>
      <c r="L290" t="s">
        <v>31</v>
      </c>
      <c r="M290" t="s">
        <v>31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T290" t="s">
        <v>31</v>
      </c>
      <c r="U290" t="s">
        <v>31</v>
      </c>
      <c r="V290" t="s">
        <v>31</v>
      </c>
      <c r="W290" t="s">
        <v>31</v>
      </c>
      <c r="X290" t="s">
        <v>31</v>
      </c>
      <c r="Y290" t="s">
        <v>31</v>
      </c>
      <c r="Z290" t="s">
        <v>32</v>
      </c>
      <c r="AA290" t="s">
        <v>31</v>
      </c>
      <c r="AB290" t="b">
        <v>0</v>
      </c>
    </row>
    <row r="291" spans="1:28" x14ac:dyDescent="0.25">
      <c r="A291" s="6" t="s">
        <v>371</v>
      </c>
      <c r="B291" t="s">
        <v>36</v>
      </c>
      <c r="C291" t="s">
        <v>37</v>
      </c>
      <c r="D291" s="1">
        <v>44546.61041666667</v>
      </c>
      <c r="E291" t="s">
        <v>31</v>
      </c>
      <c r="F291" t="s">
        <v>33</v>
      </c>
      <c r="G291" t="s">
        <v>33</v>
      </c>
      <c r="H291" t="s">
        <v>33</v>
      </c>
      <c r="I291" t="s">
        <v>33</v>
      </c>
      <c r="J291" t="s">
        <v>33</v>
      </c>
      <c r="K291" t="s">
        <v>33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34</v>
      </c>
      <c r="R291" t="s">
        <v>34</v>
      </c>
      <c r="S291" t="s">
        <v>34</v>
      </c>
      <c r="T291" t="s">
        <v>34</v>
      </c>
      <c r="U291" t="s">
        <v>33</v>
      </c>
      <c r="V291" t="s">
        <v>34</v>
      </c>
      <c r="W291" t="s">
        <v>34</v>
      </c>
      <c r="X291" t="s">
        <v>34</v>
      </c>
      <c r="Y291" t="s">
        <v>31</v>
      </c>
      <c r="Z291" t="s">
        <v>34</v>
      </c>
      <c r="AA291" t="s">
        <v>31</v>
      </c>
      <c r="AB291" t="b">
        <v>0</v>
      </c>
    </row>
    <row r="292" spans="1:28" x14ac:dyDescent="0.25">
      <c r="A292" s="5" t="s">
        <v>574</v>
      </c>
      <c r="B292" t="s">
        <v>100</v>
      </c>
      <c r="C292" t="s">
        <v>49</v>
      </c>
      <c r="D292" s="1">
        <v>44544.638194444444</v>
      </c>
      <c r="E292" t="s">
        <v>31</v>
      </c>
      <c r="F292" t="s">
        <v>31</v>
      </c>
      <c r="G292" t="s">
        <v>31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T292" t="s">
        <v>32</v>
      </c>
      <c r="U292" t="s">
        <v>33</v>
      </c>
      <c r="V292" t="s">
        <v>31</v>
      </c>
      <c r="W292" t="s">
        <v>32</v>
      </c>
      <c r="X292" t="s">
        <v>31</v>
      </c>
      <c r="Y292" t="s">
        <v>31</v>
      </c>
      <c r="Z292" t="s">
        <v>32</v>
      </c>
      <c r="AA292" t="s">
        <v>31</v>
      </c>
      <c r="AB292" t="b">
        <v>0</v>
      </c>
    </row>
    <row r="293" spans="1:28" x14ac:dyDescent="0.25">
      <c r="A293" s="6" t="s">
        <v>351</v>
      </c>
      <c r="B293" t="s">
        <v>357</v>
      </c>
      <c r="C293" t="s">
        <v>167</v>
      </c>
      <c r="D293" s="1">
        <v>44489.388194444444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31</v>
      </c>
      <c r="X293" t="s">
        <v>31</v>
      </c>
      <c r="Y293" t="s">
        <v>31</v>
      </c>
      <c r="Z293" t="s">
        <v>32</v>
      </c>
      <c r="AA293" t="s">
        <v>31</v>
      </c>
      <c r="AB293" t="b">
        <v>0</v>
      </c>
    </row>
    <row r="294" spans="1:28" x14ac:dyDescent="0.25">
      <c r="A294" s="5" t="s">
        <v>511</v>
      </c>
      <c r="B294" t="s">
        <v>578</v>
      </c>
      <c r="C294" t="s">
        <v>172</v>
      </c>
      <c r="D294" s="1">
        <v>44469.522916666669</v>
      </c>
      <c r="E294" t="s">
        <v>31</v>
      </c>
      <c r="F294" t="s">
        <v>31</v>
      </c>
      <c r="G294" t="s">
        <v>31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 t="s">
        <v>31</v>
      </c>
      <c r="O294" t="s">
        <v>31</v>
      </c>
      <c r="P294" t="s">
        <v>31</v>
      </c>
      <c r="Q294" t="s">
        <v>31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31</v>
      </c>
      <c r="X294" t="s">
        <v>31</v>
      </c>
      <c r="Y294" t="s">
        <v>31</v>
      </c>
      <c r="Z294" t="s">
        <v>32</v>
      </c>
      <c r="AA294" t="s">
        <v>31</v>
      </c>
      <c r="AB294" t="b">
        <v>0</v>
      </c>
    </row>
    <row r="295" spans="1:28" x14ac:dyDescent="0.25">
      <c r="A295" s="6" t="s">
        <v>537</v>
      </c>
      <c r="B295" t="s">
        <v>500</v>
      </c>
      <c r="C295" t="s">
        <v>201</v>
      </c>
      <c r="D295" s="1">
        <v>44481.642361111109</v>
      </c>
      <c r="E295" t="s">
        <v>31</v>
      </c>
      <c r="F295" t="s">
        <v>31</v>
      </c>
      <c r="G295" t="s">
        <v>31</v>
      </c>
      <c r="H295" t="s">
        <v>31</v>
      </c>
      <c r="I295" t="s">
        <v>31</v>
      </c>
      <c r="J295" t="s">
        <v>31</v>
      </c>
      <c r="K295" t="s">
        <v>31</v>
      </c>
      <c r="L295" t="s">
        <v>31</v>
      </c>
      <c r="M295" t="s">
        <v>34</v>
      </c>
      <c r="N295" t="s">
        <v>31</v>
      </c>
      <c r="O295" t="s">
        <v>31</v>
      </c>
      <c r="P295" t="s">
        <v>31</v>
      </c>
      <c r="Q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31</v>
      </c>
      <c r="W295" t="s">
        <v>31</v>
      </c>
      <c r="X295" t="s">
        <v>31</v>
      </c>
      <c r="Y295" t="s">
        <v>31</v>
      </c>
      <c r="Z295" t="s">
        <v>32</v>
      </c>
      <c r="AA295" t="s">
        <v>31</v>
      </c>
      <c r="AB295" t="b">
        <v>0</v>
      </c>
    </row>
    <row r="296" spans="1:28" x14ac:dyDescent="0.25">
      <c r="A296" s="5" t="s">
        <v>135</v>
      </c>
      <c r="B296" t="s">
        <v>430</v>
      </c>
      <c r="C296" t="s">
        <v>167</v>
      </c>
      <c r="D296" s="1">
        <v>44489.661805555559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T296" t="s">
        <v>31</v>
      </c>
      <c r="U296" t="s">
        <v>31</v>
      </c>
      <c r="V296" t="s">
        <v>31</v>
      </c>
      <c r="W296" t="s">
        <v>31</v>
      </c>
      <c r="X296" t="s">
        <v>31</v>
      </c>
      <c r="Y296" t="s">
        <v>31</v>
      </c>
      <c r="Z296" t="s">
        <v>32</v>
      </c>
      <c r="AA296" t="s">
        <v>31</v>
      </c>
      <c r="AB296" t="b">
        <v>0</v>
      </c>
    </row>
    <row r="297" spans="1:28" x14ac:dyDescent="0.25">
      <c r="A297" s="6" t="s">
        <v>97</v>
      </c>
      <c r="B297" t="s">
        <v>340</v>
      </c>
      <c r="C297" t="s">
        <v>201</v>
      </c>
      <c r="D297" s="1">
        <v>44511.359027777777</v>
      </c>
      <c r="E297" t="s">
        <v>33</v>
      </c>
      <c r="F297" t="s">
        <v>33</v>
      </c>
      <c r="G297" t="s">
        <v>33</v>
      </c>
      <c r="H297" t="s">
        <v>33</v>
      </c>
      <c r="I297" t="s">
        <v>33</v>
      </c>
      <c r="J297" t="s">
        <v>33</v>
      </c>
      <c r="K297" t="s">
        <v>33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t="s">
        <v>34</v>
      </c>
      <c r="S297" t="s">
        <v>34</v>
      </c>
      <c r="T297" t="s">
        <v>34</v>
      </c>
      <c r="U297" t="s">
        <v>31</v>
      </c>
      <c r="V297" t="s">
        <v>34</v>
      </c>
      <c r="W297" t="s">
        <v>34</v>
      </c>
      <c r="X297" t="s">
        <v>34</v>
      </c>
      <c r="Y297" t="s">
        <v>34</v>
      </c>
      <c r="Z297" t="s">
        <v>34</v>
      </c>
      <c r="AA297" t="s">
        <v>34</v>
      </c>
      <c r="AB297" t="b">
        <v>0</v>
      </c>
    </row>
    <row r="298" spans="1:28" x14ac:dyDescent="0.25">
      <c r="A298" s="5" t="s">
        <v>359</v>
      </c>
      <c r="B298" t="s">
        <v>39</v>
      </c>
      <c r="C298" t="s">
        <v>40</v>
      </c>
      <c r="D298" s="1">
        <v>44546.609722222223</v>
      </c>
      <c r="E298" t="s">
        <v>33</v>
      </c>
      <c r="F298" t="s">
        <v>33</v>
      </c>
      <c r="G298" t="s">
        <v>33</v>
      </c>
      <c r="H298" t="s">
        <v>33</v>
      </c>
      <c r="I298" t="s">
        <v>33</v>
      </c>
      <c r="J298" t="s">
        <v>33</v>
      </c>
      <c r="K298" t="s">
        <v>33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34</v>
      </c>
      <c r="R298" t="s">
        <v>34</v>
      </c>
      <c r="S298" t="s">
        <v>34</v>
      </c>
      <c r="T298" t="s">
        <v>34</v>
      </c>
      <c r="U298" t="s">
        <v>33</v>
      </c>
      <c r="V298" t="s">
        <v>34</v>
      </c>
      <c r="W298" t="s">
        <v>34</v>
      </c>
      <c r="X298" t="s">
        <v>34</v>
      </c>
      <c r="Y298" t="s">
        <v>34</v>
      </c>
      <c r="Z298" t="s">
        <v>34</v>
      </c>
      <c r="AA298" t="s">
        <v>34</v>
      </c>
      <c r="AB298" t="b">
        <v>0</v>
      </c>
    </row>
    <row r="299" spans="1:28" x14ac:dyDescent="0.25">
      <c r="A299" s="6" t="s">
        <v>475</v>
      </c>
      <c r="B299" t="s">
        <v>256</v>
      </c>
      <c r="C299" t="s">
        <v>43</v>
      </c>
      <c r="D299" s="1">
        <v>44518.40625</v>
      </c>
      <c r="E299" t="s">
        <v>31</v>
      </c>
      <c r="F299" t="s">
        <v>31</v>
      </c>
      <c r="G299" t="s">
        <v>31</v>
      </c>
      <c r="H299" t="s">
        <v>31</v>
      </c>
      <c r="I299" t="s">
        <v>32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T299" t="s">
        <v>31</v>
      </c>
      <c r="U299" t="s">
        <v>31</v>
      </c>
      <c r="V299" t="s">
        <v>31</v>
      </c>
      <c r="W299" t="s">
        <v>31</v>
      </c>
      <c r="X299" t="s">
        <v>31</v>
      </c>
      <c r="Y299" t="s">
        <v>31</v>
      </c>
      <c r="Z299" t="s">
        <v>32</v>
      </c>
      <c r="AA299" t="s">
        <v>31</v>
      </c>
      <c r="AB299" t="b">
        <v>0</v>
      </c>
    </row>
    <row r="300" spans="1:28" x14ac:dyDescent="0.25">
      <c r="A300" s="5" t="s">
        <v>230</v>
      </c>
      <c r="B300" t="s">
        <v>458</v>
      </c>
      <c r="C300" t="s">
        <v>112</v>
      </c>
      <c r="D300" s="1">
        <v>44489.327777777777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34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T300" t="s">
        <v>31</v>
      </c>
      <c r="U300" t="s">
        <v>31</v>
      </c>
      <c r="V300" t="s">
        <v>31</v>
      </c>
      <c r="W300" t="s">
        <v>31</v>
      </c>
      <c r="X300" t="s">
        <v>31</v>
      </c>
      <c r="Y300" t="s">
        <v>31</v>
      </c>
      <c r="Z300" t="s">
        <v>32</v>
      </c>
      <c r="AA300" t="s">
        <v>31</v>
      </c>
      <c r="AB300" t="b">
        <v>0</v>
      </c>
    </row>
    <row r="301" spans="1:28" x14ac:dyDescent="0.25">
      <c r="A301" s="6" t="s">
        <v>232</v>
      </c>
      <c r="B301" t="s">
        <v>532</v>
      </c>
      <c r="C301" t="s">
        <v>149</v>
      </c>
      <c r="D301" s="1">
        <v>44476.63958333333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31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T301" t="s">
        <v>31</v>
      </c>
      <c r="U301" t="s">
        <v>31</v>
      </c>
      <c r="V301" t="s">
        <v>31</v>
      </c>
      <c r="W301" t="s">
        <v>31</v>
      </c>
      <c r="X301" t="s">
        <v>31</v>
      </c>
      <c r="Y301" t="s">
        <v>31</v>
      </c>
      <c r="Z301" t="s">
        <v>32</v>
      </c>
      <c r="AA301" t="s">
        <v>31</v>
      </c>
      <c r="AB301" t="b">
        <v>0</v>
      </c>
    </row>
    <row r="302" spans="1:28" x14ac:dyDescent="0.25">
      <c r="A302" s="5" t="s">
        <v>633</v>
      </c>
      <c r="B302" t="s">
        <v>481</v>
      </c>
      <c r="C302" t="s">
        <v>117</v>
      </c>
      <c r="D302" s="1">
        <v>44484.648611111108</v>
      </c>
      <c r="E302" t="s">
        <v>31</v>
      </c>
      <c r="F302" t="s">
        <v>31</v>
      </c>
      <c r="G302" t="s">
        <v>31</v>
      </c>
      <c r="H302" t="s">
        <v>31</v>
      </c>
      <c r="I302" t="s">
        <v>31</v>
      </c>
      <c r="J302" t="s">
        <v>31</v>
      </c>
      <c r="K302" t="s">
        <v>31</v>
      </c>
      <c r="L302" t="s">
        <v>31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T302" t="s">
        <v>31</v>
      </c>
      <c r="U302" t="s">
        <v>31</v>
      </c>
      <c r="V302" t="s">
        <v>31</v>
      </c>
      <c r="W302" t="s">
        <v>31</v>
      </c>
      <c r="X302" t="s">
        <v>31</v>
      </c>
      <c r="Y302" t="s">
        <v>31</v>
      </c>
      <c r="Z302" t="s">
        <v>32</v>
      </c>
      <c r="AA302" t="s">
        <v>31</v>
      </c>
      <c r="AB302" t="b">
        <v>0</v>
      </c>
    </row>
    <row r="303" spans="1:28" x14ac:dyDescent="0.25">
      <c r="A303" s="6" t="s">
        <v>413</v>
      </c>
      <c r="B303" t="s">
        <v>150</v>
      </c>
      <c r="C303" t="s">
        <v>151</v>
      </c>
      <c r="D303" s="1">
        <v>44539.438194444447</v>
      </c>
      <c r="E303" t="s">
        <v>31</v>
      </c>
      <c r="F303" t="s">
        <v>31</v>
      </c>
      <c r="G303" t="s">
        <v>31</v>
      </c>
      <c r="H303" t="s">
        <v>31</v>
      </c>
      <c r="I303" t="s">
        <v>31</v>
      </c>
      <c r="J303" t="s">
        <v>31</v>
      </c>
      <c r="K303" t="s">
        <v>31</v>
      </c>
      <c r="L303" t="s">
        <v>31</v>
      </c>
      <c r="M303" t="s">
        <v>31</v>
      </c>
      <c r="N303" t="s">
        <v>31</v>
      </c>
      <c r="O303" t="s">
        <v>31</v>
      </c>
      <c r="P303" t="s">
        <v>31</v>
      </c>
      <c r="Q303" t="s">
        <v>31</v>
      </c>
      <c r="R303" t="s">
        <v>31</v>
      </c>
      <c r="S303" t="s">
        <v>31</v>
      </c>
      <c r="T303" t="s">
        <v>32</v>
      </c>
      <c r="U303" t="s">
        <v>33</v>
      </c>
      <c r="V303" t="s">
        <v>31</v>
      </c>
      <c r="W303" t="s">
        <v>32</v>
      </c>
      <c r="X303" t="s">
        <v>31</v>
      </c>
      <c r="Y303" t="s">
        <v>31</v>
      </c>
      <c r="Z303" t="s">
        <v>32</v>
      </c>
      <c r="AA303" t="s">
        <v>31</v>
      </c>
      <c r="AB303" t="b">
        <v>0</v>
      </c>
    </row>
    <row r="304" spans="1:28" x14ac:dyDescent="0.25">
      <c r="A304" s="5" t="s">
        <v>515</v>
      </c>
      <c r="B304" t="s">
        <v>520</v>
      </c>
      <c r="C304" t="s">
        <v>616</v>
      </c>
      <c r="D304" s="1">
        <v>44466.480555555558</v>
      </c>
      <c r="E304" t="s">
        <v>31</v>
      </c>
      <c r="F304" t="s">
        <v>31</v>
      </c>
      <c r="G304" t="s">
        <v>31</v>
      </c>
      <c r="H304" t="s">
        <v>31</v>
      </c>
      <c r="I304" t="s">
        <v>31</v>
      </c>
      <c r="J304" t="s">
        <v>31</v>
      </c>
      <c r="K304" t="s">
        <v>31</v>
      </c>
      <c r="L304" t="s">
        <v>31</v>
      </c>
      <c r="M304" t="s">
        <v>31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  <c r="Y304" t="s">
        <v>31</v>
      </c>
      <c r="Z304" t="s">
        <v>32</v>
      </c>
      <c r="AA304" t="s">
        <v>31</v>
      </c>
      <c r="AB304" t="b">
        <v>0</v>
      </c>
    </row>
    <row r="305" spans="1:28" x14ac:dyDescent="0.25">
      <c r="A305" s="6" t="s">
        <v>530</v>
      </c>
      <c r="B305" t="s">
        <v>98</v>
      </c>
      <c r="C305" t="s">
        <v>96</v>
      </c>
      <c r="D305" s="1">
        <v>44539.352777777778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31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32</v>
      </c>
      <c r="U305" t="s">
        <v>31</v>
      </c>
      <c r="V305" t="s">
        <v>31</v>
      </c>
      <c r="W305" t="s">
        <v>32</v>
      </c>
      <c r="X305" t="s">
        <v>31</v>
      </c>
      <c r="Y305" t="s">
        <v>31</v>
      </c>
      <c r="Z305" t="s">
        <v>32</v>
      </c>
      <c r="AA305" t="s">
        <v>31</v>
      </c>
      <c r="AB305" t="b">
        <v>0</v>
      </c>
    </row>
    <row r="306" spans="1:28" x14ac:dyDescent="0.25">
      <c r="A306" s="5" t="s">
        <v>44</v>
      </c>
      <c r="B306" t="s">
        <v>360</v>
      </c>
      <c r="C306" t="s">
        <v>96</v>
      </c>
      <c r="D306" s="1">
        <v>44504.431250000001</v>
      </c>
      <c r="E306" t="s">
        <v>31</v>
      </c>
      <c r="F306" t="s">
        <v>31</v>
      </c>
      <c r="G306" t="s">
        <v>31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31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  <c r="Y306" t="s">
        <v>31</v>
      </c>
      <c r="Z306" t="s">
        <v>32</v>
      </c>
      <c r="AA306" t="s">
        <v>31</v>
      </c>
      <c r="AB306" t="b">
        <v>0</v>
      </c>
    </row>
    <row r="307" spans="1:28" x14ac:dyDescent="0.25">
      <c r="A307" s="6" t="s">
        <v>502</v>
      </c>
      <c r="B307" t="s">
        <v>324</v>
      </c>
      <c r="C307" t="s">
        <v>201</v>
      </c>
      <c r="D307" s="1">
        <v>44511.423611111109</v>
      </c>
      <c r="E307" t="s">
        <v>31</v>
      </c>
      <c r="F307" t="s">
        <v>31</v>
      </c>
      <c r="G307" t="s">
        <v>31</v>
      </c>
      <c r="H307" t="s">
        <v>31</v>
      </c>
      <c r="I307" t="s">
        <v>31</v>
      </c>
      <c r="J307" t="s">
        <v>31</v>
      </c>
      <c r="K307" t="s">
        <v>31</v>
      </c>
      <c r="L307" t="s">
        <v>31</v>
      </c>
      <c r="M307" t="s">
        <v>31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32</v>
      </c>
      <c r="AA307" t="s">
        <v>31</v>
      </c>
      <c r="AB307" t="b">
        <v>0</v>
      </c>
    </row>
    <row r="308" spans="1:28" x14ac:dyDescent="0.25">
      <c r="A308" s="5" t="s">
        <v>444</v>
      </c>
      <c r="B308" t="s">
        <v>611</v>
      </c>
      <c r="C308" t="s">
        <v>612</v>
      </c>
      <c r="D308" s="1">
        <v>44466.552777777775</v>
      </c>
      <c r="E308" t="s">
        <v>31</v>
      </c>
      <c r="F308" t="s">
        <v>31</v>
      </c>
      <c r="G308" t="s">
        <v>31</v>
      </c>
      <c r="H308" t="s">
        <v>31</v>
      </c>
      <c r="I308" t="s">
        <v>31</v>
      </c>
      <c r="J308" t="s">
        <v>31</v>
      </c>
      <c r="K308" t="s">
        <v>31</v>
      </c>
      <c r="L308" t="s">
        <v>31</v>
      </c>
      <c r="M308" t="s">
        <v>31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31</v>
      </c>
      <c r="T308" t="s">
        <v>31</v>
      </c>
      <c r="U308" t="s">
        <v>31</v>
      </c>
      <c r="V308" t="s">
        <v>31</v>
      </c>
      <c r="W308" t="s">
        <v>31</v>
      </c>
      <c r="X308" t="s">
        <v>31</v>
      </c>
      <c r="Y308" t="s">
        <v>31</v>
      </c>
      <c r="Z308" t="s">
        <v>32</v>
      </c>
      <c r="AA308" t="s">
        <v>31</v>
      </c>
      <c r="AB308" t="b">
        <v>0</v>
      </c>
    </row>
    <row r="309" spans="1:28" x14ac:dyDescent="0.25">
      <c r="A309" s="6" t="s">
        <v>304</v>
      </c>
      <c r="B309" t="s">
        <v>382</v>
      </c>
      <c r="C309" t="s">
        <v>90</v>
      </c>
      <c r="D309" s="1">
        <v>44501.630555555559</v>
      </c>
      <c r="E309" t="s">
        <v>31</v>
      </c>
      <c r="F309" t="s">
        <v>31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31</v>
      </c>
      <c r="M309" t="s">
        <v>31</v>
      </c>
      <c r="N309" t="s">
        <v>31</v>
      </c>
      <c r="O309" t="s">
        <v>31</v>
      </c>
      <c r="P309" t="s">
        <v>31</v>
      </c>
      <c r="Q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31</v>
      </c>
      <c r="W309" t="s">
        <v>31</v>
      </c>
      <c r="X309" t="s">
        <v>31</v>
      </c>
      <c r="Y309" t="s">
        <v>31</v>
      </c>
      <c r="Z309" t="s">
        <v>32</v>
      </c>
      <c r="AA309" t="s">
        <v>31</v>
      </c>
      <c r="AB309" t="b">
        <v>0</v>
      </c>
    </row>
    <row r="310" spans="1:28" x14ac:dyDescent="0.25">
      <c r="A310" s="5" t="s">
        <v>346</v>
      </c>
      <c r="B310" t="s">
        <v>67</v>
      </c>
      <c r="C310" t="s">
        <v>46</v>
      </c>
      <c r="D310" s="1">
        <v>44546.433333333334</v>
      </c>
      <c r="E310" t="s">
        <v>33</v>
      </c>
      <c r="F310" t="s">
        <v>33</v>
      </c>
      <c r="G310" t="s">
        <v>33</v>
      </c>
      <c r="H310" t="s">
        <v>33</v>
      </c>
      <c r="I310" t="s">
        <v>33</v>
      </c>
      <c r="J310" t="s">
        <v>33</v>
      </c>
      <c r="K310" t="s">
        <v>33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34</v>
      </c>
      <c r="S310" t="s">
        <v>34</v>
      </c>
      <c r="T310" t="s">
        <v>34</v>
      </c>
      <c r="U310" t="s">
        <v>33</v>
      </c>
      <c r="V310" t="s">
        <v>34</v>
      </c>
      <c r="W310" t="s">
        <v>34</v>
      </c>
      <c r="X310" t="s">
        <v>34</v>
      </c>
      <c r="Y310" t="s">
        <v>34</v>
      </c>
      <c r="Z310" t="s">
        <v>34</v>
      </c>
      <c r="AA310" t="s">
        <v>34</v>
      </c>
      <c r="AB310" t="b">
        <v>0</v>
      </c>
    </row>
    <row r="311" spans="1:28" x14ac:dyDescent="0.25">
      <c r="A311" s="6" t="s">
        <v>348</v>
      </c>
      <c r="B311" t="s">
        <v>643</v>
      </c>
      <c r="C311" t="s">
        <v>112</v>
      </c>
      <c r="D311" s="1">
        <v>44459.678472222222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t="s">
        <v>31</v>
      </c>
      <c r="K311" t="s">
        <v>31</v>
      </c>
      <c r="L311" t="s">
        <v>31</v>
      </c>
      <c r="M311" t="s">
        <v>31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31</v>
      </c>
      <c r="T311" t="s">
        <v>31</v>
      </c>
      <c r="U311" t="s">
        <v>31</v>
      </c>
      <c r="V311" t="s">
        <v>31</v>
      </c>
      <c r="W311" t="s">
        <v>31</v>
      </c>
      <c r="X311" t="s">
        <v>31</v>
      </c>
      <c r="Y311" t="s">
        <v>31</v>
      </c>
      <c r="Z311" t="s">
        <v>32</v>
      </c>
      <c r="AA311" t="s">
        <v>31</v>
      </c>
      <c r="AB311" t="b">
        <v>0</v>
      </c>
    </row>
    <row r="312" spans="1:28" x14ac:dyDescent="0.25">
      <c r="A312" s="5" t="s">
        <v>242</v>
      </c>
      <c r="B312" t="s">
        <v>130</v>
      </c>
      <c r="C312" t="s">
        <v>65</v>
      </c>
      <c r="D312" s="1">
        <v>44540.430555555555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32</v>
      </c>
      <c r="X312" t="s">
        <v>31</v>
      </c>
      <c r="Y312" t="s">
        <v>31</v>
      </c>
      <c r="Z312" t="s">
        <v>32</v>
      </c>
      <c r="AA312" t="s">
        <v>31</v>
      </c>
      <c r="AB312" t="b">
        <v>0</v>
      </c>
    </row>
    <row r="313" spans="1:28" x14ac:dyDescent="0.25">
      <c r="A313" s="6" t="s">
        <v>297</v>
      </c>
      <c r="B313" t="s">
        <v>156</v>
      </c>
      <c r="C313" t="s">
        <v>157</v>
      </c>
      <c r="D313" s="1">
        <v>44539.37222222222</v>
      </c>
      <c r="E313" t="s">
        <v>31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 t="s">
        <v>31</v>
      </c>
      <c r="O313" t="s">
        <v>31</v>
      </c>
      <c r="P313" t="s">
        <v>31</v>
      </c>
      <c r="Q313" t="s">
        <v>31</v>
      </c>
      <c r="R313" t="s">
        <v>31</v>
      </c>
      <c r="S313" t="s">
        <v>31</v>
      </c>
      <c r="T313" t="s">
        <v>31</v>
      </c>
      <c r="U313" t="s">
        <v>31</v>
      </c>
      <c r="V313" t="s">
        <v>31</v>
      </c>
      <c r="W313" t="s">
        <v>31</v>
      </c>
      <c r="X313" t="s">
        <v>31</v>
      </c>
      <c r="Y313" t="s">
        <v>31</v>
      </c>
      <c r="Z313" t="s">
        <v>32</v>
      </c>
      <c r="AA313" t="s">
        <v>31</v>
      </c>
      <c r="AB313" t="b">
        <v>0</v>
      </c>
    </row>
    <row r="314" spans="1:28" x14ac:dyDescent="0.25">
      <c r="A314" s="5" t="s">
        <v>426</v>
      </c>
      <c r="B314" t="s">
        <v>178</v>
      </c>
      <c r="C314" t="s">
        <v>364</v>
      </c>
      <c r="D314" s="1">
        <v>44503.643750000003</v>
      </c>
      <c r="E314" t="s">
        <v>31</v>
      </c>
      <c r="F314" t="s">
        <v>31</v>
      </c>
      <c r="G314" t="s">
        <v>31</v>
      </c>
      <c r="H314" t="s">
        <v>31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 t="s">
        <v>31</v>
      </c>
      <c r="O314" t="s">
        <v>31</v>
      </c>
      <c r="P314" t="s">
        <v>31</v>
      </c>
      <c r="Q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31</v>
      </c>
      <c r="W314" t="s">
        <v>31</v>
      </c>
      <c r="X314" t="s">
        <v>31</v>
      </c>
      <c r="Y314" t="s">
        <v>31</v>
      </c>
      <c r="Z314" t="s">
        <v>32</v>
      </c>
      <c r="AA314" t="s">
        <v>31</v>
      </c>
      <c r="AB314" t="b">
        <v>0</v>
      </c>
    </row>
    <row r="315" spans="1:28" x14ac:dyDescent="0.25">
      <c r="A315" s="6" t="s">
        <v>147</v>
      </c>
      <c r="B315" t="s">
        <v>60</v>
      </c>
      <c r="C315" t="s">
        <v>49</v>
      </c>
      <c r="D315" s="1">
        <v>44546.511111111111</v>
      </c>
      <c r="E315" t="s">
        <v>33</v>
      </c>
      <c r="F315" t="s">
        <v>33</v>
      </c>
      <c r="G315" t="s">
        <v>33</v>
      </c>
      <c r="H315" t="s">
        <v>33</v>
      </c>
      <c r="I315" t="s">
        <v>33</v>
      </c>
      <c r="J315" t="s">
        <v>33</v>
      </c>
      <c r="K315" t="s">
        <v>33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  <c r="Q315" t="s">
        <v>34</v>
      </c>
      <c r="R315" t="s">
        <v>34</v>
      </c>
      <c r="S315" t="s">
        <v>34</v>
      </c>
      <c r="T315" t="s">
        <v>34</v>
      </c>
      <c r="U315" t="s">
        <v>33</v>
      </c>
      <c r="V315" t="s">
        <v>34</v>
      </c>
      <c r="W315" t="s">
        <v>34</v>
      </c>
      <c r="X315" t="s">
        <v>34</v>
      </c>
      <c r="Y315" t="s">
        <v>34</v>
      </c>
      <c r="Z315" t="s">
        <v>34</v>
      </c>
      <c r="AA315" t="s">
        <v>34</v>
      </c>
      <c r="AB315" t="b">
        <v>0</v>
      </c>
    </row>
    <row r="316" spans="1:28" x14ac:dyDescent="0.25">
      <c r="A316" s="5" t="s">
        <v>615</v>
      </c>
      <c r="B316" t="s">
        <v>252</v>
      </c>
      <c r="C316" t="s">
        <v>201</v>
      </c>
      <c r="D316" s="1">
        <v>44519.370833333334</v>
      </c>
      <c r="E316" t="s">
        <v>31</v>
      </c>
      <c r="F316" t="s">
        <v>31</v>
      </c>
      <c r="G316" t="s">
        <v>31</v>
      </c>
      <c r="H316" t="s">
        <v>31</v>
      </c>
      <c r="I316" t="s">
        <v>31</v>
      </c>
      <c r="J316" t="s">
        <v>31</v>
      </c>
      <c r="K316" t="s">
        <v>31</v>
      </c>
      <c r="L316" t="s">
        <v>31</v>
      </c>
      <c r="M316" t="s">
        <v>31</v>
      </c>
      <c r="N316" t="s">
        <v>31</v>
      </c>
      <c r="O316" t="s">
        <v>31</v>
      </c>
      <c r="P316" t="s">
        <v>31</v>
      </c>
      <c r="Q316" t="s">
        <v>31</v>
      </c>
      <c r="R316" t="s">
        <v>31</v>
      </c>
      <c r="S316" t="s">
        <v>31</v>
      </c>
      <c r="T316" t="s">
        <v>32</v>
      </c>
      <c r="U316" t="s">
        <v>31</v>
      </c>
      <c r="V316" t="s">
        <v>31</v>
      </c>
      <c r="W316" t="s">
        <v>32</v>
      </c>
      <c r="X316" t="s">
        <v>31</v>
      </c>
      <c r="Y316" t="s">
        <v>31</v>
      </c>
      <c r="Z316" t="s">
        <v>32</v>
      </c>
      <c r="AA316" t="s">
        <v>31</v>
      </c>
      <c r="AB316" t="b">
        <v>0</v>
      </c>
    </row>
    <row r="317" spans="1:28" x14ac:dyDescent="0.25">
      <c r="A317" s="6" t="s">
        <v>221</v>
      </c>
      <c r="B317" t="s">
        <v>285</v>
      </c>
      <c r="C317" t="s">
        <v>96</v>
      </c>
      <c r="D317" s="1">
        <v>44516.45416666667</v>
      </c>
      <c r="E317" t="s">
        <v>31</v>
      </c>
      <c r="F317" t="s">
        <v>31</v>
      </c>
      <c r="G317" t="s">
        <v>31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31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32</v>
      </c>
      <c r="AA317" t="s">
        <v>31</v>
      </c>
      <c r="AB317" t="b">
        <v>0</v>
      </c>
    </row>
    <row r="318" spans="1:28" x14ac:dyDescent="0.25">
      <c r="A318" s="5" t="s">
        <v>560</v>
      </c>
      <c r="B318" t="s">
        <v>128</v>
      </c>
      <c r="C318" t="s">
        <v>72</v>
      </c>
      <c r="D318" s="1">
        <v>44540.431250000001</v>
      </c>
      <c r="E318" t="s">
        <v>31</v>
      </c>
      <c r="F318" t="s">
        <v>31</v>
      </c>
      <c r="G318" t="s">
        <v>31</v>
      </c>
      <c r="H318" t="s">
        <v>31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 t="s">
        <v>31</v>
      </c>
      <c r="O318" t="s">
        <v>31</v>
      </c>
      <c r="P318" t="s">
        <v>31</v>
      </c>
      <c r="Q318" t="s">
        <v>31</v>
      </c>
      <c r="R318" t="s">
        <v>31</v>
      </c>
      <c r="S318" t="s">
        <v>31</v>
      </c>
      <c r="T318" t="s">
        <v>32</v>
      </c>
      <c r="U318" t="s">
        <v>31</v>
      </c>
      <c r="V318" t="s">
        <v>31</v>
      </c>
      <c r="W318" t="s">
        <v>32</v>
      </c>
      <c r="X318" t="s">
        <v>31</v>
      </c>
      <c r="Y318" t="s">
        <v>31</v>
      </c>
      <c r="Z318" t="s">
        <v>32</v>
      </c>
      <c r="AA318" t="s">
        <v>31</v>
      </c>
      <c r="AB318" t="b">
        <v>0</v>
      </c>
    </row>
    <row r="319" spans="1:28" x14ac:dyDescent="0.25">
      <c r="A319" s="6" t="s">
        <v>332</v>
      </c>
      <c r="B319" t="s">
        <v>582</v>
      </c>
      <c r="C319" t="s">
        <v>331</v>
      </c>
      <c r="D319" s="1">
        <v>44469.48541666667</v>
      </c>
      <c r="E319" t="s">
        <v>31</v>
      </c>
      <c r="F319" t="s">
        <v>31</v>
      </c>
      <c r="G319" t="s">
        <v>31</v>
      </c>
      <c r="H319" t="s">
        <v>31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 t="s">
        <v>31</v>
      </c>
      <c r="O319" t="s">
        <v>31</v>
      </c>
      <c r="P319" t="s">
        <v>31</v>
      </c>
      <c r="Q319" t="s">
        <v>31</v>
      </c>
      <c r="R319" t="s">
        <v>31</v>
      </c>
      <c r="S319" t="s">
        <v>31</v>
      </c>
      <c r="T319" t="s">
        <v>31</v>
      </c>
      <c r="U319" t="s">
        <v>31</v>
      </c>
      <c r="V319" t="s">
        <v>31</v>
      </c>
      <c r="W319" t="s">
        <v>31</v>
      </c>
      <c r="X319" t="s">
        <v>31</v>
      </c>
      <c r="Y319" t="s">
        <v>31</v>
      </c>
      <c r="Z319" t="s">
        <v>32</v>
      </c>
      <c r="AA319" t="s">
        <v>31</v>
      </c>
      <c r="AB319" t="b">
        <v>0</v>
      </c>
    </row>
    <row r="320" spans="1:28" x14ac:dyDescent="0.25">
      <c r="A320" s="5" t="s">
        <v>518</v>
      </c>
      <c r="B320" t="s">
        <v>296</v>
      </c>
      <c r="C320" t="s">
        <v>96</v>
      </c>
      <c r="D320" s="1">
        <v>44515.609027777777</v>
      </c>
      <c r="E320" t="s">
        <v>31</v>
      </c>
      <c r="F320" t="s">
        <v>31</v>
      </c>
      <c r="G320" t="s">
        <v>31</v>
      </c>
      <c r="H320" t="s">
        <v>33</v>
      </c>
      <c r="I320" t="s">
        <v>33</v>
      </c>
      <c r="J320" t="s">
        <v>33</v>
      </c>
      <c r="K320" t="s">
        <v>33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  <c r="Q320" t="s">
        <v>34</v>
      </c>
      <c r="R320" t="s">
        <v>34</v>
      </c>
      <c r="S320" t="s">
        <v>34</v>
      </c>
      <c r="T320" t="s">
        <v>34</v>
      </c>
      <c r="U320" t="s">
        <v>31</v>
      </c>
      <c r="V320" t="s">
        <v>34</v>
      </c>
      <c r="W320" t="s">
        <v>34</v>
      </c>
      <c r="X320" t="s">
        <v>34</v>
      </c>
      <c r="Y320" t="s">
        <v>31</v>
      </c>
      <c r="Z320" t="s">
        <v>34</v>
      </c>
      <c r="AA320" t="s">
        <v>31</v>
      </c>
      <c r="AB320" t="b">
        <v>0</v>
      </c>
    </row>
    <row r="321" spans="1:28" x14ac:dyDescent="0.25">
      <c r="A321" s="6" t="s">
        <v>337</v>
      </c>
      <c r="B321" t="s">
        <v>159</v>
      </c>
      <c r="C321" t="s">
        <v>96</v>
      </c>
      <c r="D321" s="1">
        <v>44539.355555555558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T321" t="s">
        <v>31</v>
      </c>
      <c r="U321" t="s">
        <v>31</v>
      </c>
      <c r="V321" t="s">
        <v>31</v>
      </c>
      <c r="W321" t="s">
        <v>31</v>
      </c>
      <c r="X321" t="s">
        <v>31</v>
      </c>
      <c r="Y321" t="s">
        <v>31</v>
      </c>
      <c r="Z321" t="s">
        <v>32</v>
      </c>
      <c r="AA321" t="s">
        <v>31</v>
      </c>
      <c r="AB321" t="b">
        <v>0</v>
      </c>
    </row>
    <row r="322" spans="1:28" x14ac:dyDescent="0.25">
      <c r="A322" s="5" t="s">
        <v>147</v>
      </c>
      <c r="B322" t="s">
        <v>82</v>
      </c>
      <c r="C322" t="s">
        <v>83</v>
      </c>
      <c r="D322" s="1">
        <v>44546.377083333333</v>
      </c>
      <c r="E322" t="s">
        <v>33</v>
      </c>
      <c r="F322" t="s">
        <v>33</v>
      </c>
      <c r="G322" t="s">
        <v>33</v>
      </c>
      <c r="H322" t="s">
        <v>33</v>
      </c>
      <c r="I322" t="s">
        <v>33</v>
      </c>
      <c r="J322" t="s">
        <v>33</v>
      </c>
      <c r="K322" t="s">
        <v>33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  <c r="Q322" t="s">
        <v>34</v>
      </c>
      <c r="R322" t="s">
        <v>34</v>
      </c>
      <c r="S322" t="s">
        <v>34</v>
      </c>
      <c r="T322" t="s">
        <v>34</v>
      </c>
      <c r="U322" t="s">
        <v>33</v>
      </c>
      <c r="V322" t="s">
        <v>34</v>
      </c>
      <c r="W322" t="s">
        <v>34</v>
      </c>
      <c r="X322" t="s">
        <v>34</v>
      </c>
      <c r="Y322" t="s">
        <v>34</v>
      </c>
      <c r="Z322" t="s">
        <v>34</v>
      </c>
      <c r="AA322" t="s">
        <v>34</v>
      </c>
      <c r="AB322" t="b">
        <v>0</v>
      </c>
    </row>
    <row r="323" spans="1:28" x14ac:dyDescent="0.25">
      <c r="A323" s="6" t="s">
        <v>228</v>
      </c>
      <c r="B323" t="s">
        <v>174</v>
      </c>
      <c r="C323" t="s">
        <v>120</v>
      </c>
      <c r="D323" s="1">
        <v>44511.61041666667</v>
      </c>
      <c r="E323" t="s">
        <v>31</v>
      </c>
      <c r="F323" t="s">
        <v>31</v>
      </c>
      <c r="G323" t="s">
        <v>31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 t="s">
        <v>31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T323" t="s">
        <v>31</v>
      </c>
      <c r="U323" t="s">
        <v>31</v>
      </c>
      <c r="V323" t="s">
        <v>31</v>
      </c>
      <c r="W323" t="s">
        <v>31</v>
      </c>
      <c r="X323" t="s">
        <v>31</v>
      </c>
      <c r="Y323" t="s">
        <v>31</v>
      </c>
      <c r="Z323" t="s">
        <v>32</v>
      </c>
      <c r="AA323" t="s">
        <v>31</v>
      </c>
      <c r="AB323" t="b">
        <v>0</v>
      </c>
    </row>
    <row r="324" spans="1:28" x14ac:dyDescent="0.25">
      <c r="A324" s="5" t="s">
        <v>581</v>
      </c>
      <c r="B324" t="s">
        <v>566</v>
      </c>
      <c r="C324" t="s">
        <v>238</v>
      </c>
      <c r="D324" s="1">
        <v>44474.616666666669</v>
      </c>
      <c r="E324" t="s">
        <v>31</v>
      </c>
      <c r="F324" t="s">
        <v>31</v>
      </c>
      <c r="G324" t="s">
        <v>31</v>
      </c>
      <c r="H324" t="s">
        <v>31</v>
      </c>
      <c r="I324" t="s">
        <v>31</v>
      </c>
      <c r="J324" t="s">
        <v>31</v>
      </c>
      <c r="K324" t="s">
        <v>31</v>
      </c>
      <c r="L324" t="s">
        <v>31</v>
      </c>
      <c r="M324" t="s">
        <v>31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31</v>
      </c>
      <c r="W324" t="s">
        <v>31</v>
      </c>
      <c r="X324" t="s">
        <v>31</v>
      </c>
      <c r="Y324" t="s">
        <v>31</v>
      </c>
      <c r="Z324" t="s">
        <v>32</v>
      </c>
      <c r="AA324" t="s">
        <v>31</v>
      </c>
      <c r="AB324" t="b">
        <v>0</v>
      </c>
    </row>
    <row r="325" spans="1:28" x14ac:dyDescent="0.25">
      <c r="A325" s="6" t="s">
        <v>271</v>
      </c>
      <c r="B325" t="s">
        <v>621</v>
      </c>
      <c r="C325" t="s">
        <v>195</v>
      </c>
      <c r="D325" s="1">
        <v>44466.348611111112</v>
      </c>
      <c r="E325" t="s">
        <v>31</v>
      </c>
      <c r="F325" t="s">
        <v>31</v>
      </c>
      <c r="G325" t="s">
        <v>31</v>
      </c>
      <c r="H325" t="s">
        <v>31</v>
      </c>
      <c r="I325" t="s">
        <v>31</v>
      </c>
      <c r="J325" t="s">
        <v>33</v>
      </c>
      <c r="K325" t="s">
        <v>31</v>
      </c>
      <c r="L325" t="s">
        <v>31</v>
      </c>
      <c r="M325" t="s">
        <v>31</v>
      </c>
      <c r="N325" t="s">
        <v>31</v>
      </c>
      <c r="O325" t="s">
        <v>31</v>
      </c>
      <c r="P325" t="s">
        <v>31</v>
      </c>
      <c r="Q325" t="s">
        <v>31</v>
      </c>
      <c r="R325" t="s">
        <v>31</v>
      </c>
      <c r="S325" t="s">
        <v>31</v>
      </c>
      <c r="T325" t="s">
        <v>31</v>
      </c>
      <c r="U325" t="s">
        <v>31</v>
      </c>
      <c r="V325" t="s">
        <v>31</v>
      </c>
      <c r="W325" t="s">
        <v>31</v>
      </c>
      <c r="X325" t="s">
        <v>31</v>
      </c>
      <c r="Y325" t="s">
        <v>31</v>
      </c>
      <c r="Z325" t="s">
        <v>34</v>
      </c>
      <c r="AA325" t="s">
        <v>31</v>
      </c>
      <c r="AB325" t="b">
        <v>0</v>
      </c>
    </row>
    <row r="326" spans="1:28" x14ac:dyDescent="0.25">
      <c r="A326" s="5" t="s">
        <v>251</v>
      </c>
      <c r="B326" t="s">
        <v>224</v>
      </c>
      <c r="C326" t="s">
        <v>149</v>
      </c>
      <c r="D326" s="1">
        <v>44531.614583333336</v>
      </c>
      <c r="E326" t="s">
        <v>31</v>
      </c>
      <c r="F326" t="s">
        <v>31</v>
      </c>
      <c r="G326" t="s">
        <v>31</v>
      </c>
      <c r="H326" t="s">
        <v>31</v>
      </c>
      <c r="I326" t="s">
        <v>31</v>
      </c>
      <c r="J326" t="s">
        <v>31</v>
      </c>
      <c r="K326" t="s">
        <v>31</v>
      </c>
      <c r="L326" t="s">
        <v>31</v>
      </c>
      <c r="M326" t="s">
        <v>34</v>
      </c>
      <c r="N326" t="s">
        <v>31</v>
      </c>
      <c r="O326" t="s">
        <v>31</v>
      </c>
      <c r="P326" t="s">
        <v>31</v>
      </c>
      <c r="Q326" t="s">
        <v>31</v>
      </c>
      <c r="R326" t="s">
        <v>31</v>
      </c>
      <c r="S326" t="s">
        <v>31</v>
      </c>
      <c r="T326" t="s">
        <v>31</v>
      </c>
      <c r="U326" t="s">
        <v>31</v>
      </c>
      <c r="V326" t="s">
        <v>31</v>
      </c>
      <c r="W326" t="s">
        <v>31</v>
      </c>
      <c r="X326" t="s">
        <v>31</v>
      </c>
      <c r="Y326" t="s">
        <v>31</v>
      </c>
      <c r="Z326" t="s">
        <v>32</v>
      </c>
      <c r="AA326" t="s">
        <v>31</v>
      </c>
      <c r="AB326" t="b">
        <v>0</v>
      </c>
    </row>
    <row r="327" spans="1:28" x14ac:dyDescent="0.25">
      <c r="A327" s="6" t="s">
        <v>668</v>
      </c>
      <c r="B327" t="s">
        <v>483</v>
      </c>
      <c r="C327" t="s">
        <v>53</v>
      </c>
      <c r="D327" s="1">
        <v>44484.594444444447</v>
      </c>
      <c r="E327" t="s">
        <v>31</v>
      </c>
      <c r="F327" t="s">
        <v>31</v>
      </c>
      <c r="G327" t="s">
        <v>31</v>
      </c>
      <c r="H327" t="s">
        <v>31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32</v>
      </c>
      <c r="AA327" t="s">
        <v>31</v>
      </c>
      <c r="AB327" t="b">
        <v>0</v>
      </c>
    </row>
    <row r="328" spans="1:28" x14ac:dyDescent="0.25">
      <c r="A328" s="5" t="s">
        <v>316</v>
      </c>
      <c r="B328" t="s">
        <v>463</v>
      </c>
      <c r="C328" t="s">
        <v>201</v>
      </c>
      <c r="D328" s="1">
        <v>44487.607638888891</v>
      </c>
      <c r="E328" t="s">
        <v>31</v>
      </c>
      <c r="F328" t="s">
        <v>31</v>
      </c>
      <c r="G328" t="s">
        <v>31</v>
      </c>
      <c r="H328" t="s">
        <v>31</v>
      </c>
      <c r="I328" t="s">
        <v>31</v>
      </c>
      <c r="J328" t="s">
        <v>31</v>
      </c>
      <c r="K328" t="s">
        <v>31</v>
      </c>
      <c r="L328" t="s">
        <v>31</v>
      </c>
      <c r="M328" t="s">
        <v>34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34</v>
      </c>
      <c r="AA328" t="s">
        <v>31</v>
      </c>
      <c r="AB328" t="b">
        <v>0</v>
      </c>
    </row>
    <row r="329" spans="1:28" x14ac:dyDescent="0.25">
      <c r="A329" s="6" t="s">
        <v>567</v>
      </c>
      <c r="B329" t="s">
        <v>317</v>
      </c>
      <c r="C329" t="s">
        <v>83</v>
      </c>
      <c r="D329" s="1">
        <v>44512.574305555558</v>
      </c>
      <c r="E329" t="s">
        <v>31</v>
      </c>
      <c r="F329" t="s">
        <v>31</v>
      </c>
      <c r="G329" t="s">
        <v>31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  <c r="Y329" t="s">
        <v>31</v>
      </c>
      <c r="Z329" t="s">
        <v>32</v>
      </c>
      <c r="AA329" t="s">
        <v>31</v>
      </c>
      <c r="AB329" t="b">
        <v>0</v>
      </c>
    </row>
    <row r="330" spans="1:28" x14ac:dyDescent="0.25">
      <c r="A330" s="5" t="s">
        <v>565</v>
      </c>
      <c r="B330" t="s">
        <v>247</v>
      </c>
      <c r="C330" t="s">
        <v>96</v>
      </c>
      <c r="D330" s="1">
        <v>44519.376388888886</v>
      </c>
      <c r="E330" t="s">
        <v>31</v>
      </c>
      <c r="F330" t="s">
        <v>31</v>
      </c>
      <c r="G330" t="s">
        <v>31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32</v>
      </c>
      <c r="U330" t="s">
        <v>31</v>
      </c>
      <c r="V330" t="s">
        <v>31</v>
      </c>
      <c r="W330" t="s">
        <v>32</v>
      </c>
      <c r="X330" t="s">
        <v>31</v>
      </c>
      <c r="Y330" t="s">
        <v>31</v>
      </c>
      <c r="Z330" t="s">
        <v>32</v>
      </c>
      <c r="AA330" t="s">
        <v>31</v>
      </c>
      <c r="AB330" t="b">
        <v>0</v>
      </c>
    </row>
    <row r="331" spans="1:28" x14ac:dyDescent="0.25">
      <c r="A331" s="6" t="s">
        <v>424</v>
      </c>
      <c r="B331" t="s">
        <v>436</v>
      </c>
      <c r="C331" t="s">
        <v>106</v>
      </c>
      <c r="D331" s="1">
        <v>44469.486805555556</v>
      </c>
      <c r="E331" t="s">
        <v>31</v>
      </c>
      <c r="F331" t="s">
        <v>31</v>
      </c>
      <c r="G331" t="s">
        <v>31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  <c r="Y331" t="s">
        <v>31</v>
      </c>
      <c r="Z331" t="s">
        <v>32</v>
      </c>
      <c r="AA331" t="s">
        <v>31</v>
      </c>
      <c r="AB331" t="b">
        <v>0</v>
      </c>
    </row>
    <row r="332" spans="1:28" x14ac:dyDescent="0.25">
      <c r="A332" s="5" t="s">
        <v>547</v>
      </c>
      <c r="B332" t="s">
        <v>379</v>
      </c>
      <c r="C332" t="s">
        <v>167</v>
      </c>
      <c r="D332" s="1">
        <v>44502.67291666667</v>
      </c>
      <c r="E332" t="s">
        <v>31</v>
      </c>
      <c r="F332" t="s">
        <v>31</v>
      </c>
      <c r="G332" t="s">
        <v>31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32</v>
      </c>
      <c r="AA332" t="s">
        <v>31</v>
      </c>
      <c r="AB332" t="b">
        <v>0</v>
      </c>
    </row>
    <row r="333" spans="1:28" x14ac:dyDescent="0.25">
      <c r="A333" s="6" t="s">
        <v>182</v>
      </c>
      <c r="B333" t="s">
        <v>183</v>
      </c>
      <c r="C333" t="s">
        <v>201</v>
      </c>
      <c r="D333" s="1">
        <v>44501.510416666664</v>
      </c>
      <c r="E333" t="s">
        <v>31</v>
      </c>
      <c r="F333" t="s">
        <v>31</v>
      </c>
      <c r="G333" t="s">
        <v>31</v>
      </c>
      <c r="H333" t="s">
        <v>31</v>
      </c>
      <c r="I333" t="s">
        <v>31</v>
      </c>
      <c r="J333" t="s">
        <v>31</v>
      </c>
      <c r="K333" t="s">
        <v>31</v>
      </c>
      <c r="L333" t="s">
        <v>31</v>
      </c>
      <c r="M333" t="s">
        <v>31</v>
      </c>
      <c r="N333" t="s">
        <v>31</v>
      </c>
      <c r="O333" t="s">
        <v>31</v>
      </c>
      <c r="P333" t="s">
        <v>31</v>
      </c>
      <c r="Q333" t="s">
        <v>31</v>
      </c>
      <c r="R333" t="s">
        <v>31</v>
      </c>
      <c r="S333" t="s">
        <v>31</v>
      </c>
      <c r="T333" t="s">
        <v>31</v>
      </c>
      <c r="U333" t="s">
        <v>31</v>
      </c>
      <c r="V333" t="s">
        <v>31</v>
      </c>
      <c r="W333" t="s">
        <v>31</v>
      </c>
      <c r="X333" t="s">
        <v>31</v>
      </c>
      <c r="Y333" t="s">
        <v>31</v>
      </c>
      <c r="Z333" t="s">
        <v>32</v>
      </c>
      <c r="AA333" t="s">
        <v>31</v>
      </c>
      <c r="AB333" t="b">
        <v>0</v>
      </c>
    </row>
    <row r="334" spans="1:28" x14ac:dyDescent="0.25">
      <c r="A334" s="5" t="s">
        <v>54</v>
      </c>
      <c r="B334" t="s">
        <v>40</v>
      </c>
      <c r="C334" t="s">
        <v>201</v>
      </c>
      <c r="D334" s="1">
        <v>44487.606249999997</v>
      </c>
      <c r="E334" t="s">
        <v>31</v>
      </c>
      <c r="F334" t="s">
        <v>31</v>
      </c>
      <c r="G334" t="s">
        <v>31</v>
      </c>
      <c r="H334" t="s">
        <v>31</v>
      </c>
      <c r="I334" t="s">
        <v>33</v>
      </c>
      <c r="J334" t="s">
        <v>31</v>
      </c>
      <c r="K334" t="s">
        <v>31</v>
      </c>
      <c r="L334" t="s">
        <v>31</v>
      </c>
      <c r="M334" t="s">
        <v>31</v>
      </c>
      <c r="N334" t="s">
        <v>31</v>
      </c>
      <c r="O334" t="s">
        <v>31</v>
      </c>
      <c r="P334" t="s">
        <v>31</v>
      </c>
      <c r="Q334" t="s">
        <v>31</v>
      </c>
      <c r="R334" t="s">
        <v>31</v>
      </c>
      <c r="S334" t="s">
        <v>31</v>
      </c>
      <c r="T334" t="s">
        <v>31</v>
      </c>
      <c r="U334" t="s">
        <v>31</v>
      </c>
      <c r="V334" t="s">
        <v>31</v>
      </c>
      <c r="W334" t="s">
        <v>31</v>
      </c>
      <c r="X334" t="s">
        <v>31</v>
      </c>
      <c r="Y334" t="s">
        <v>31</v>
      </c>
      <c r="Z334" t="s">
        <v>32</v>
      </c>
      <c r="AA334" t="s">
        <v>31</v>
      </c>
      <c r="AB334" t="b">
        <v>0</v>
      </c>
    </row>
    <row r="335" spans="1:28" x14ac:dyDescent="0.25">
      <c r="A335" s="19" t="s">
        <v>44</v>
      </c>
      <c r="B335" t="s">
        <v>249</v>
      </c>
      <c r="C335" t="s">
        <v>250</v>
      </c>
      <c r="D335" s="1">
        <v>44519.37222222222</v>
      </c>
      <c r="E335" t="s">
        <v>31</v>
      </c>
      <c r="F335" t="s">
        <v>31</v>
      </c>
      <c r="G335" t="s">
        <v>31</v>
      </c>
      <c r="H335" t="s">
        <v>31</v>
      </c>
      <c r="I335" t="s">
        <v>31</v>
      </c>
      <c r="J335" t="s">
        <v>31</v>
      </c>
      <c r="K335" t="s">
        <v>31</v>
      </c>
      <c r="L335" t="s">
        <v>31</v>
      </c>
      <c r="M335" t="s">
        <v>31</v>
      </c>
      <c r="N335" t="s">
        <v>31</v>
      </c>
      <c r="O335" t="s">
        <v>31</v>
      </c>
      <c r="P335" t="s">
        <v>31</v>
      </c>
      <c r="Q335" t="s">
        <v>31</v>
      </c>
      <c r="R335" t="s">
        <v>31</v>
      </c>
      <c r="S335" t="s">
        <v>31</v>
      </c>
      <c r="T335" t="s">
        <v>31</v>
      </c>
      <c r="U335" t="s">
        <v>31</v>
      </c>
      <c r="V335" t="s">
        <v>31</v>
      </c>
      <c r="W335" t="s">
        <v>31</v>
      </c>
      <c r="X335" t="s">
        <v>31</v>
      </c>
      <c r="Y335" t="s">
        <v>31</v>
      </c>
      <c r="Z335" t="s">
        <v>32</v>
      </c>
      <c r="AA335" t="s">
        <v>31</v>
      </c>
      <c r="AB335" t="b">
        <v>0</v>
      </c>
    </row>
    <row r="336" spans="1:28" x14ac:dyDescent="0.25">
      <c r="D336" s="1"/>
    </row>
    <row r="338" spans="15:15" x14ac:dyDescent="0.25">
      <c r="O338">
        <f>COUNTIF('Onboarding Checklist Completion'!O2:O335,"Incomplete Required ")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5" workbookViewId="0">
      <selection activeCell="F32" sqref="F32"/>
    </sheetView>
  </sheetViews>
  <sheetFormatPr defaultRowHeight="15" x14ac:dyDescent="0.25"/>
  <cols>
    <col min="1" max="1" width="5.5703125" customWidth="1"/>
    <col min="2" max="2" width="61.5703125" customWidth="1"/>
    <col min="3" max="4" width="12.7109375" customWidth="1"/>
    <col min="5" max="5" width="22.5703125" customWidth="1"/>
    <col min="6" max="6" width="23.28515625" customWidth="1"/>
    <col min="7" max="7" width="12.7109375" customWidth="1"/>
    <col min="10" max="10" width="25.5703125" style="4" customWidth="1"/>
    <col min="11" max="11" width="24" style="4" customWidth="1"/>
    <col min="15" max="15" width="25.28515625" customWidth="1"/>
    <col min="16" max="16" width="24.85546875" customWidth="1"/>
    <col min="19" max="23" width="11" customWidth="1"/>
  </cols>
  <sheetData>
    <row r="1" spans="1:16" x14ac:dyDescent="0.25">
      <c r="A1" s="2" t="s">
        <v>679</v>
      </c>
      <c r="B1" s="2" t="s">
        <v>671</v>
      </c>
      <c r="C1" s="2" t="s">
        <v>31</v>
      </c>
      <c r="D1" s="2" t="s">
        <v>32</v>
      </c>
      <c r="E1" s="2" t="s">
        <v>705</v>
      </c>
      <c r="F1" s="2" t="s">
        <v>704</v>
      </c>
      <c r="G1" s="2" t="s">
        <v>703</v>
      </c>
      <c r="J1" s="4" t="s">
        <v>715</v>
      </c>
      <c r="K1" s="4" t="s">
        <v>713</v>
      </c>
      <c r="N1" s="4"/>
      <c r="O1" s="4"/>
    </row>
    <row r="2" spans="1:16" x14ac:dyDescent="0.25">
      <c r="A2" t="s">
        <v>680</v>
      </c>
      <c r="B2" t="s">
        <v>4</v>
      </c>
      <c r="C2">
        <f>COUNTIF('Onboarding Checklist Completion'!E2:E336,"Complete")</f>
        <v>283</v>
      </c>
      <c r="D2">
        <f>COUNTIF('Onboarding Checklist Completion'!E2:E336,"Pending")</f>
        <v>1</v>
      </c>
      <c r="F2">
        <f>COUNTIF('Onboarding Checklist Completion'!E2:E336,"Optional")</f>
        <v>50</v>
      </c>
      <c r="G2">
        <f t="shared" ref="G2:G24" si="0">SUM(C2:F2)</f>
        <v>334</v>
      </c>
      <c r="K2" s="4">
        <f t="shared" ref="K2:K8" si="1">F2/G2</f>
        <v>0.1497005988023952</v>
      </c>
      <c r="N2" s="4"/>
      <c r="O2" s="4"/>
    </row>
    <row r="3" spans="1:16" x14ac:dyDescent="0.25">
      <c r="A3" t="s">
        <v>688</v>
      </c>
      <c r="B3" t="s">
        <v>673</v>
      </c>
      <c r="C3">
        <f>COUNTIF('Onboarding Checklist Completion'!F2:F336,"Complete")</f>
        <v>284</v>
      </c>
      <c r="D3">
        <f>COUNTIF('Onboarding Checklist Completion'!F2:F336,"Pending")</f>
        <v>0</v>
      </c>
      <c r="F3">
        <f>COUNTIF('Onboarding Checklist Completion'!F2:F336,"Optional")</f>
        <v>50</v>
      </c>
      <c r="G3" s="3">
        <f t="shared" si="0"/>
        <v>334</v>
      </c>
      <c r="K3" s="4">
        <f t="shared" si="1"/>
        <v>0.1497005988023952</v>
      </c>
      <c r="N3" s="4"/>
      <c r="O3" s="4"/>
    </row>
    <row r="4" spans="1:16" x14ac:dyDescent="0.25">
      <c r="A4" t="s">
        <v>690</v>
      </c>
      <c r="B4" t="s">
        <v>674</v>
      </c>
      <c r="C4">
        <f>COUNTIF('Onboarding Checklist Completion'!G2:G336,"Complete")</f>
        <v>283</v>
      </c>
      <c r="D4">
        <f>COUNTIF('Onboarding Checklist Completion'!G2:G336,"Pending")</f>
        <v>0</v>
      </c>
      <c r="F4">
        <f>COUNTIF('Onboarding Checklist Completion'!G2:G336,"Optional")</f>
        <v>51</v>
      </c>
      <c r="G4" s="3">
        <f t="shared" si="0"/>
        <v>334</v>
      </c>
      <c r="K4" s="4">
        <f t="shared" si="1"/>
        <v>0.15269461077844312</v>
      </c>
      <c r="N4" s="4"/>
      <c r="O4" s="4"/>
    </row>
    <row r="5" spans="1:16" x14ac:dyDescent="0.25">
      <c r="A5" t="s">
        <v>691</v>
      </c>
      <c r="B5" t="s">
        <v>672</v>
      </c>
      <c r="C5">
        <f>COUNTIF('Onboarding Checklist Completion'!H2:H336,"Complete")</f>
        <v>281</v>
      </c>
      <c r="D5">
        <f>COUNTIF('Onboarding Checklist Completion'!H2:H336,"Pending")</f>
        <v>0</v>
      </c>
      <c r="F5">
        <f>COUNTIF('Onboarding Checklist Completion'!H2:H336,"Optional")</f>
        <v>53</v>
      </c>
      <c r="G5">
        <f t="shared" si="0"/>
        <v>334</v>
      </c>
      <c r="K5" s="4">
        <f t="shared" si="1"/>
        <v>0.15868263473053892</v>
      </c>
      <c r="N5" s="4"/>
      <c r="O5" s="4"/>
    </row>
    <row r="6" spans="1:16" x14ac:dyDescent="0.25">
      <c r="A6" t="s">
        <v>684</v>
      </c>
      <c r="B6" t="s">
        <v>675</v>
      </c>
      <c r="C6">
        <f>COUNTIF('Onboarding Checklist Completion'!I2:I336,"Complete")</f>
        <v>260</v>
      </c>
      <c r="D6">
        <f>COUNTIF('Onboarding Checklist Completion'!I2:I336,"Pending")</f>
        <v>11</v>
      </c>
      <c r="F6">
        <f>COUNTIF('Onboarding Checklist Completion'!I2:I336,"Optional")</f>
        <v>63</v>
      </c>
      <c r="G6">
        <f t="shared" si="0"/>
        <v>334</v>
      </c>
      <c r="K6" s="4">
        <f t="shared" si="1"/>
        <v>0.18862275449101795</v>
      </c>
      <c r="N6" s="4"/>
      <c r="O6" s="4"/>
    </row>
    <row r="7" spans="1:16" x14ac:dyDescent="0.25">
      <c r="A7" t="s">
        <v>692</v>
      </c>
      <c r="B7" t="s">
        <v>676</v>
      </c>
      <c r="C7">
        <f>COUNTIF('Onboarding Checklist Completion'!J2:J336,"Complete")</f>
        <v>276</v>
      </c>
      <c r="D7">
        <f>COUNTIF('Onboarding Checklist Completion'!J2:J336,"Pending")</f>
        <v>0</v>
      </c>
      <c r="F7">
        <f>COUNTIF('Onboarding Checklist Completion'!J2:J336,"Optional")</f>
        <v>58</v>
      </c>
      <c r="G7">
        <f t="shared" si="0"/>
        <v>334</v>
      </c>
      <c r="K7" s="4">
        <f t="shared" si="1"/>
        <v>0.17365269461077845</v>
      </c>
      <c r="N7" s="4"/>
      <c r="O7" s="20" t="s">
        <v>729</v>
      </c>
      <c r="P7" s="20"/>
    </row>
    <row r="8" spans="1:16" x14ac:dyDescent="0.25">
      <c r="A8" t="s">
        <v>693</v>
      </c>
      <c r="B8" t="s">
        <v>677</v>
      </c>
      <c r="C8">
        <f>COUNTIF('Onboarding Checklist Completion'!K2:K336,"Complete")</f>
        <v>282</v>
      </c>
      <c r="D8">
        <f>COUNTIF('Onboarding Checklist Completion'!K2:K336,"Pending")</f>
        <v>0</v>
      </c>
      <c r="F8">
        <f>COUNTIF('Onboarding Checklist Completion'!K2:K336,"Optional")</f>
        <v>52</v>
      </c>
      <c r="G8">
        <f t="shared" si="0"/>
        <v>334</v>
      </c>
      <c r="K8" s="4">
        <f t="shared" si="1"/>
        <v>0.15568862275449102</v>
      </c>
      <c r="N8" s="4"/>
      <c r="O8" s="10" t="s">
        <v>715</v>
      </c>
      <c r="P8" s="11" t="s">
        <v>713</v>
      </c>
    </row>
    <row r="9" spans="1:16" x14ac:dyDescent="0.25">
      <c r="A9" t="s">
        <v>685</v>
      </c>
      <c r="B9" t="s">
        <v>11</v>
      </c>
      <c r="C9">
        <f>COUNTIF('Onboarding Checklist Completion'!L2:L336,"Complete")</f>
        <v>283</v>
      </c>
      <c r="D9">
        <f>COUNTIF('Onboarding Checklist Completion'!L2:L336,"Pending")</f>
        <v>1</v>
      </c>
      <c r="E9">
        <f>COUNTIF('Onboarding Checklist Completion'!L2:L336,"Incomplete Required")</f>
        <v>50</v>
      </c>
      <c r="G9">
        <f t="shared" si="0"/>
        <v>334</v>
      </c>
      <c r="J9" s="4">
        <f t="shared" ref="J9:J17" si="2">E9/G9</f>
        <v>0.1497005988023952</v>
      </c>
      <c r="O9" s="12">
        <f t="shared" ref="O9:O16" si="3">E9/G9</f>
        <v>0.1497005988023952</v>
      </c>
      <c r="P9" s="13">
        <f t="shared" ref="P9:P15" si="4">F2/G2</f>
        <v>0.1497005988023952</v>
      </c>
    </row>
    <row r="10" spans="1:16" x14ac:dyDescent="0.25">
      <c r="A10" t="s">
        <v>681</v>
      </c>
      <c r="B10" t="s">
        <v>12</v>
      </c>
      <c r="C10">
        <f>COUNTIF('Onboarding Checklist Completion'!M2:M336,"Complete")</f>
        <v>250</v>
      </c>
      <c r="D10">
        <f>COUNTIF('Onboarding Checklist Completion'!M2:M336,"Pending")</f>
        <v>8</v>
      </c>
      <c r="E10">
        <f>COUNTIF('Onboarding Checklist Completion'!M2:M336,"Incomplete Required")</f>
        <v>76</v>
      </c>
      <c r="G10">
        <f t="shared" si="0"/>
        <v>334</v>
      </c>
      <c r="J10" s="4">
        <f t="shared" si="2"/>
        <v>0.22754491017964071</v>
      </c>
      <c r="O10" s="14">
        <f t="shared" si="3"/>
        <v>0.22754491017964071</v>
      </c>
      <c r="P10" s="15">
        <f t="shared" si="4"/>
        <v>0.1497005988023952</v>
      </c>
    </row>
    <row r="11" spans="1:16" x14ac:dyDescent="0.25">
      <c r="A11" t="s">
        <v>687</v>
      </c>
      <c r="B11" t="s">
        <v>13</v>
      </c>
      <c r="C11">
        <f>COUNTIF('Onboarding Checklist Completion'!N2:N336,"Complete")</f>
        <v>288</v>
      </c>
      <c r="D11">
        <f>COUNTIF('Onboarding Checklist Completion'!N2:N336,"Pending")</f>
        <v>0</v>
      </c>
      <c r="E11">
        <f>COUNTIF('Onboarding Checklist Completion'!N2:N336,"Incomplete Required")</f>
        <v>46</v>
      </c>
      <c r="G11">
        <f t="shared" si="0"/>
        <v>334</v>
      </c>
      <c r="J11" s="4">
        <f t="shared" si="2"/>
        <v>0.1377245508982036</v>
      </c>
      <c r="O11" s="12">
        <f t="shared" si="3"/>
        <v>0.1377245508982036</v>
      </c>
      <c r="P11" s="13">
        <f t="shared" si="4"/>
        <v>0.15269461077844312</v>
      </c>
    </row>
    <row r="12" spans="1:16" x14ac:dyDescent="0.25">
      <c r="A12" t="s">
        <v>683</v>
      </c>
      <c r="B12" t="s">
        <v>14</v>
      </c>
      <c r="C12">
        <f>COUNTIF('Onboarding Checklist Completion'!O2:O336,"Complete")</f>
        <v>289</v>
      </c>
      <c r="D12">
        <f>COUNTIF('Onboarding Checklist Completion'!O2:O336,"Pending")</f>
        <v>0</v>
      </c>
      <c r="E12">
        <f>COUNTIF('Onboarding Checklist Completion'!O2:O336,"Incomplete Required")</f>
        <v>45</v>
      </c>
      <c r="G12">
        <f t="shared" si="0"/>
        <v>334</v>
      </c>
      <c r="J12" s="4">
        <f t="shared" si="2"/>
        <v>0.1347305389221557</v>
      </c>
      <c r="O12" s="14">
        <f t="shared" si="3"/>
        <v>0.1347305389221557</v>
      </c>
      <c r="P12" s="15">
        <f t="shared" si="4"/>
        <v>0.15868263473053892</v>
      </c>
    </row>
    <row r="13" spans="1:16" x14ac:dyDescent="0.25">
      <c r="A13" t="s">
        <v>689</v>
      </c>
      <c r="B13" t="s">
        <v>678</v>
      </c>
      <c r="C13">
        <f>COUNTIF('Onboarding Checklist Completion'!P2:P336,"Complete")</f>
        <v>280</v>
      </c>
      <c r="D13">
        <f>COUNTIF('Onboarding Checklist Completion'!P2:P336,"Pending")</f>
        <v>0</v>
      </c>
      <c r="E13">
        <f>COUNTIF('Onboarding Checklist Completion'!P2:P336,"Incomplete Required")</f>
        <v>54</v>
      </c>
      <c r="G13">
        <f t="shared" si="0"/>
        <v>334</v>
      </c>
      <c r="J13" s="4">
        <f t="shared" si="2"/>
        <v>0.16167664670658682</v>
      </c>
      <c r="O13" s="12">
        <f t="shared" si="3"/>
        <v>0.16167664670658682</v>
      </c>
      <c r="P13" s="13">
        <f t="shared" si="4"/>
        <v>0.18862275449101795</v>
      </c>
    </row>
    <row r="14" spans="1:16" x14ac:dyDescent="0.25">
      <c r="A14" t="s">
        <v>694</v>
      </c>
      <c r="B14" t="s">
        <v>16</v>
      </c>
      <c r="C14">
        <f>COUNTIF('Onboarding Checklist Completion'!Q2:Q336,"Complete")</f>
        <v>282</v>
      </c>
      <c r="D14">
        <f>COUNTIF('Onboarding Checklist Completion'!Q2:Q336,"Pending")</f>
        <v>1</v>
      </c>
      <c r="E14">
        <f>COUNTIF('Onboarding Checklist Completion'!Q2:Q336,"Incomplete Required")</f>
        <v>51</v>
      </c>
      <c r="G14">
        <f t="shared" si="0"/>
        <v>334</v>
      </c>
      <c r="J14" s="4">
        <f t="shared" si="2"/>
        <v>0.15269461077844312</v>
      </c>
      <c r="O14" s="14">
        <f t="shared" si="3"/>
        <v>0.15269461077844312</v>
      </c>
      <c r="P14" s="15">
        <f t="shared" si="4"/>
        <v>0.17365269461077845</v>
      </c>
    </row>
    <row r="15" spans="1:16" x14ac:dyDescent="0.25">
      <c r="A15" t="s">
        <v>686</v>
      </c>
      <c r="B15" t="s">
        <v>17</v>
      </c>
      <c r="C15">
        <f>COUNTIF('Onboarding Checklist Completion'!R2:R336,"Complete")</f>
        <v>281</v>
      </c>
      <c r="D15">
        <f>COUNTIF('Onboarding Checklist Completion'!R2:R336,"Pending")</f>
        <v>0</v>
      </c>
      <c r="E15">
        <f>COUNTIF('Onboarding Checklist Completion'!R2:R336,"Incomplete Required")</f>
        <v>53</v>
      </c>
      <c r="G15">
        <f t="shared" si="0"/>
        <v>334</v>
      </c>
      <c r="J15" s="4">
        <f t="shared" si="2"/>
        <v>0.15868263473053892</v>
      </c>
      <c r="O15" s="12">
        <f t="shared" si="3"/>
        <v>0.15868263473053892</v>
      </c>
      <c r="P15" s="13">
        <f t="shared" si="4"/>
        <v>0.15568862275449102</v>
      </c>
    </row>
    <row r="16" spans="1:16" x14ac:dyDescent="0.25">
      <c r="A16" t="s">
        <v>695</v>
      </c>
      <c r="B16" t="s">
        <v>18</v>
      </c>
      <c r="C16">
        <f>COUNTIF('Onboarding Checklist Completion'!S2:S336,"Complete")</f>
        <v>291</v>
      </c>
      <c r="D16">
        <f>COUNTIF('Onboarding Checklist Completion'!S2:S336,"Pending")</f>
        <v>0</v>
      </c>
      <c r="E16">
        <f>COUNTIF('Onboarding Checklist Completion'!S2:S336,"Incomplete Required")</f>
        <v>43</v>
      </c>
      <c r="G16">
        <f t="shared" si="0"/>
        <v>334</v>
      </c>
      <c r="J16" s="4">
        <f t="shared" si="2"/>
        <v>0.12874251497005987</v>
      </c>
      <c r="O16" s="14">
        <f t="shared" si="3"/>
        <v>0.12874251497005987</v>
      </c>
      <c r="P16" s="15">
        <f>F18/G18</f>
        <v>0.12874251497005987</v>
      </c>
    </row>
    <row r="17" spans="1:16" x14ac:dyDescent="0.25">
      <c r="A17" t="s">
        <v>696</v>
      </c>
      <c r="B17" t="s">
        <v>19</v>
      </c>
      <c r="C17">
        <f>COUNTIF('Onboarding Checklist Completion'!T2:T336,"Complete")</f>
        <v>253</v>
      </c>
      <c r="D17">
        <f>COUNTIF('Onboarding Checklist Completion'!T2:T336,"Pending")</f>
        <v>27</v>
      </c>
      <c r="E17">
        <f>COUNTIF('Onboarding Checklist Completion'!T2:T336,"Incomplete Required")</f>
        <v>54</v>
      </c>
      <c r="G17">
        <f t="shared" si="0"/>
        <v>334</v>
      </c>
      <c r="J17" s="4">
        <f t="shared" si="2"/>
        <v>0.16167664670658682</v>
      </c>
      <c r="O17" s="12">
        <f>E17/G17</f>
        <v>0.16167664670658682</v>
      </c>
      <c r="P17" s="16"/>
    </row>
    <row r="18" spans="1:16" x14ac:dyDescent="0.25">
      <c r="A18" t="s">
        <v>682</v>
      </c>
      <c r="B18" t="s">
        <v>20</v>
      </c>
      <c r="C18">
        <f>COUNTIF('Onboarding Checklist Completion'!U2:U336,"Complete")</f>
        <v>286</v>
      </c>
      <c r="D18">
        <f>COUNTIF('Onboarding Checklist Completion'!U2:U336,"Pending")</f>
        <v>5</v>
      </c>
      <c r="F18">
        <f>COUNTIF('Onboarding Checklist Completion'!U2:U336,"Optional")</f>
        <v>43</v>
      </c>
      <c r="G18">
        <f t="shared" si="0"/>
        <v>334</v>
      </c>
      <c r="K18" s="4">
        <f>F18/G18</f>
        <v>0.12874251497005987</v>
      </c>
      <c r="N18" s="4"/>
      <c r="O18" s="15">
        <f t="shared" ref="O18:O23" si="5">E19/G19</f>
        <v>0.15868263473053892</v>
      </c>
      <c r="P18" s="16"/>
    </row>
    <row r="19" spans="1:16" x14ac:dyDescent="0.25">
      <c r="A19" t="s">
        <v>697</v>
      </c>
      <c r="B19" t="s">
        <v>21</v>
      </c>
      <c r="C19">
        <f>COUNTIF('Onboarding Checklist Completion'!V2:V336,"Complete")</f>
        <v>281</v>
      </c>
      <c r="D19">
        <f>COUNTIF('Onboarding Checklist Completion'!V2:V336,"Pending")</f>
        <v>0</v>
      </c>
      <c r="E19">
        <f>COUNTIF('Onboarding Checklist Completion'!V2:V336,"Incomplete Required")</f>
        <v>53</v>
      </c>
      <c r="G19">
        <f t="shared" si="0"/>
        <v>334</v>
      </c>
      <c r="J19" s="4">
        <f t="shared" ref="J19:J24" si="6">E19/G19</f>
        <v>0.15868263473053892</v>
      </c>
      <c r="N19" s="4"/>
      <c r="O19" s="13">
        <f t="shared" si="5"/>
        <v>0.16467065868263472</v>
      </c>
      <c r="P19" s="16"/>
    </row>
    <row r="20" spans="1:16" x14ac:dyDescent="0.25">
      <c r="A20" t="s">
        <v>698</v>
      </c>
      <c r="B20" t="s">
        <v>22</v>
      </c>
      <c r="C20">
        <f>COUNTIF('Onboarding Checklist Completion'!W2:W336,"Complete")</f>
        <v>247</v>
      </c>
      <c r="D20">
        <f>COUNTIF('Onboarding Checklist Completion'!W2:W336,"Pending")</f>
        <v>32</v>
      </c>
      <c r="E20">
        <f>COUNTIF('Onboarding Checklist Completion'!W2:W336,"Incomplete Required")</f>
        <v>55</v>
      </c>
      <c r="G20">
        <f t="shared" si="0"/>
        <v>334</v>
      </c>
      <c r="J20" s="4">
        <f t="shared" si="6"/>
        <v>0.16467065868263472</v>
      </c>
      <c r="N20" s="4"/>
      <c r="O20" s="15">
        <f t="shared" si="5"/>
        <v>0.1377245508982036</v>
      </c>
      <c r="P20" s="16"/>
    </row>
    <row r="21" spans="1:16" x14ac:dyDescent="0.25">
      <c r="A21" t="s">
        <v>699</v>
      </c>
      <c r="B21" t="s">
        <v>23</v>
      </c>
      <c r="C21">
        <f>COUNTIF('Onboarding Checklist Completion'!X2:X336,"Complete")</f>
        <v>288</v>
      </c>
      <c r="D21">
        <f>COUNTIF('Onboarding Checklist Completion'!X2:X336,"Pending")</f>
        <v>0</v>
      </c>
      <c r="E21">
        <f>COUNTIF('Onboarding Checklist Completion'!X2:X336,"Incomplete Required")</f>
        <v>46</v>
      </c>
      <c r="G21">
        <f t="shared" si="0"/>
        <v>334</v>
      </c>
      <c r="J21" s="4">
        <f t="shared" si="6"/>
        <v>0.1377245508982036</v>
      </c>
      <c r="N21" s="4"/>
      <c r="O21" s="13">
        <f t="shared" si="5"/>
        <v>0.1407185628742515</v>
      </c>
      <c r="P21" s="16"/>
    </row>
    <row r="22" spans="1:16" x14ac:dyDescent="0.25">
      <c r="A22" t="s">
        <v>700</v>
      </c>
      <c r="B22" t="s">
        <v>24</v>
      </c>
      <c r="C22">
        <f>COUNTIF('Onboarding Checklist Completion'!Y2:Y336,"Complete")</f>
        <v>286</v>
      </c>
      <c r="D22">
        <f>COUNTIF('Onboarding Checklist Completion'!Y2:Y336,"Pending")</f>
        <v>1</v>
      </c>
      <c r="E22">
        <f>COUNTIF('Onboarding Checklist Completion'!Y2:Y336,"Incomplete Required")</f>
        <v>47</v>
      </c>
      <c r="G22">
        <f t="shared" si="0"/>
        <v>334</v>
      </c>
      <c r="J22" s="4">
        <f t="shared" si="6"/>
        <v>0.1407185628742515</v>
      </c>
      <c r="N22" s="4"/>
      <c r="O22" s="15">
        <f t="shared" si="5"/>
        <v>0.19760479041916168</v>
      </c>
      <c r="P22" s="16"/>
    </row>
    <row r="23" spans="1:16" x14ac:dyDescent="0.25">
      <c r="A23" t="s">
        <v>701</v>
      </c>
      <c r="B23" t="s">
        <v>25</v>
      </c>
      <c r="C23">
        <f>COUNTIF('Onboarding Checklist Completion'!Z2:Z336,"Complete")</f>
        <v>16</v>
      </c>
      <c r="D23">
        <f>COUNTIF('Onboarding Checklist Completion'!Z2:Z336,"Pending")</f>
        <v>252</v>
      </c>
      <c r="E23">
        <f>COUNTIF('Onboarding Checklist Completion'!Z2:Z336,"Incomplete Required")</f>
        <v>66</v>
      </c>
      <c r="G23">
        <f t="shared" si="0"/>
        <v>334</v>
      </c>
      <c r="J23" s="4">
        <f t="shared" si="6"/>
        <v>0.19760479041916168</v>
      </c>
      <c r="N23" s="4"/>
      <c r="O23" s="13">
        <f t="shared" si="5"/>
        <v>0.1407185628742515</v>
      </c>
      <c r="P23" s="16"/>
    </row>
    <row r="24" spans="1:16" x14ac:dyDescent="0.25">
      <c r="A24" t="s">
        <v>702</v>
      </c>
      <c r="B24" t="s">
        <v>26</v>
      </c>
      <c r="C24">
        <f>COUNTIF('Onboarding Checklist Completion'!AA2:AA336,"Complete")</f>
        <v>286</v>
      </c>
      <c r="D24">
        <f>COUNTIF('Onboarding Checklist Completion'!AA2:AA336,"Pending")</f>
        <v>1</v>
      </c>
      <c r="E24">
        <f>COUNTIF('Onboarding Checklist Completion'!AA2:AA336,"Incomplete Required")</f>
        <v>47</v>
      </c>
      <c r="G24">
        <f t="shared" si="0"/>
        <v>334</v>
      </c>
      <c r="J24" s="4">
        <f t="shared" si="6"/>
        <v>0.1407185628742515</v>
      </c>
      <c r="N24" s="4"/>
      <c r="O24" s="4"/>
    </row>
    <row r="26" spans="1:16" x14ac:dyDescent="0.25">
      <c r="A26" t="s">
        <v>710</v>
      </c>
      <c r="B26" t="s">
        <v>711</v>
      </c>
      <c r="C26" t="s">
        <v>707</v>
      </c>
      <c r="D26" t="s">
        <v>708</v>
      </c>
      <c r="E26" t="s">
        <v>709</v>
      </c>
      <c r="F26" t="s">
        <v>714</v>
      </c>
    </row>
    <row r="27" spans="1:16" x14ac:dyDescent="0.25">
      <c r="A27" t="s">
        <v>706</v>
      </c>
      <c r="C27">
        <f>COUNTIF('Onboarding Checklist Completion'!AB2:AB336,"TRUE")</f>
        <v>15</v>
      </c>
      <c r="D27">
        <f>COUNTIF('Onboarding Checklist Completion'!AB2:AB336,"FALSE")</f>
        <v>319</v>
      </c>
      <c r="E27">
        <f>SUM(C27:D27)</f>
        <v>334</v>
      </c>
      <c r="F27" s="4">
        <f>C27/E27</f>
        <v>4.4910179640718563E-2</v>
      </c>
    </row>
    <row r="36" spans="3:6" x14ac:dyDescent="0.25">
      <c r="C36" s="21" t="s">
        <v>728</v>
      </c>
      <c r="D36" s="21"/>
      <c r="E36" s="21"/>
      <c r="F36" s="21"/>
    </row>
  </sheetData>
  <mergeCells count="2">
    <mergeCell ref="O7:P7"/>
    <mergeCell ref="C36:F36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B1048576"/>
    </sheetView>
  </sheetViews>
  <sheetFormatPr defaultRowHeight="15" x14ac:dyDescent="0.25"/>
  <cols>
    <col min="1" max="1" width="29" customWidth="1"/>
    <col min="2" max="2" width="23.42578125" customWidth="1"/>
    <col min="3" max="3" width="30.85546875" customWidth="1"/>
  </cols>
  <sheetData>
    <row r="1" spans="1:3" x14ac:dyDescent="0.25">
      <c r="A1" t="s">
        <v>716</v>
      </c>
    </row>
    <row r="2" spans="1:3" ht="20.25" customHeight="1" thickBot="1" x14ac:dyDescent="0.3"/>
    <row r="3" spans="1:3" ht="19.5" customHeight="1" x14ac:dyDescent="0.25">
      <c r="A3" s="9"/>
      <c r="B3" s="18" t="s">
        <v>730</v>
      </c>
      <c r="C3" s="18" t="s">
        <v>731</v>
      </c>
    </row>
    <row r="4" spans="1:3" x14ac:dyDescent="0.25">
      <c r="A4" s="17" t="s">
        <v>717</v>
      </c>
      <c r="B4" s="17">
        <v>0.15688622754491019</v>
      </c>
      <c r="C4" s="17">
        <v>0.15718562874251496</v>
      </c>
    </row>
    <row r="5" spans="1:3" x14ac:dyDescent="0.25">
      <c r="A5" s="7" t="s">
        <v>718</v>
      </c>
      <c r="B5" s="7">
        <v>6.6949078745843853E-4</v>
      </c>
      <c r="C5" s="7">
        <v>3.1502435676124062E-4</v>
      </c>
    </row>
    <row r="6" spans="1:3" x14ac:dyDescent="0.25">
      <c r="A6" s="7" t="s">
        <v>719</v>
      </c>
      <c r="B6" s="7">
        <v>15</v>
      </c>
      <c r="C6" s="7">
        <v>8</v>
      </c>
    </row>
    <row r="7" spans="1:3" x14ac:dyDescent="0.25">
      <c r="A7" s="7" t="s">
        <v>720</v>
      </c>
      <c r="B7" s="7">
        <v>0</v>
      </c>
      <c r="C7" s="7"/>
    </row>
    <row r="8" spans="1:3" x14ac:dyDescent="0.25">
      <c r="A8" s="7" t="s">
        <v>721</v>
      </c>
      <c r="B8" s="7">
        <v>19</v>
      </c>
      <c r="C8" s="7"/>
    </row>
    <row r="9" spans="1:3" x14ac:dyDescent="0.25">
      <c r="A9" s="7" t="s">
        <v>722</v>
      </c>
      <c r="B9" s="7">
        <v>-3.2665256041991719E-2</v>
      </c>
      <c r="C9" s="7"/>
    </row>
    <row r="10" spans="1:3" x14ac:dyDescent="0.25">
      <c r="A10" s="17" t="s">
        <v>723</v>
      </c>
      <c r="B10" s="17">
        <v>0.48714112217236494</v>
      </c>
      <c r="C10" s="17"/>
    </row>
    <row r="11" spans="1:3" x14ac:dyDescent="0.25">
      <c r="A11" s="7" t="s">
        <v>724</v>
      </c>
      <c r="B11" s="7">
        <v>1.7291328115213698</v>
      </c>
      <c r="C11" s="7"/>
    </row>
    <row r="12" spans="1:3" x14ac:dyDescent="0.25">
      <c r="A12" s="17" t="s">
        <v>725</v>
      </c>
      <c r="B12" s="17">
        <v>0.97428224434472999</v>
      </c>
      <c r="C12" s="7"/>
    </row>
    <row r="13" spans="1:3" ht="15.75" thickBot="1" x14ac:dyDescent="0.3">
      <c r="A13" s="8" t="s">
        <v>726</v>
      </c>
      <c r="B13" s="8">
        <v>2.0930240544083096</v>
      </c>
      <c r="C13" s="8"/>
    </row>
    <row r="16" spans="1:3" x14ac:dyDescent="0.25">
      <c r="A16" s="21" t="s">
        <v>727</v>
      </c>
      <c r="B16" s="21"/>
      <c r="C16" s="21"/>
    </row>
  </sheetData>
  <mergeCells count="1"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Onboarding Checklist Completion</vt:lpstr>
      <vt:lpstr>Counter Tool</vt:lpstr>
      <vt:lpstr>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Hicks, Alexis</dc:creator>
  <cp:lastModifiedBy>Windows User</cp:lastModifiedBy>
  <dcterms:created xsi:type="dcterms:W3CDTF">2021-12-17T17:31:28Z</dcterms:created>
  <dcterms:modified xsi:type="dcterms:W3CDTF">2022-02-03T16:14:38Z</dcterms:modified>
</cp:coreProperties>
</file>