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nhVanConsulting\PTSC\trunk\06.DEPLOYMENT\02.Sourcecode\01.SourceCode\HistaffWebApp\ReportTemplates\Payroll\Report\"/>
    </mc:Choice>
  </mc:AlternateContent>
  <bookViews>
    <workbookView xWindow="120" yWindow="150" windowWidth="19095" windowHeight="10995"/>
  </bookViews>
  <sheets>
    <sheet name="Giai trinh" sheetId="2" r:id="rId1"/>
  </sheets>
  <calcPr calcId="152511" concurrentCalc="0"/>
</workbook>
</file>

<file path=xl/calcChain.xml><?xml version="1.0" encoding="utf-8"?>
<calcChain xmlns="http://schemas.openxmlformats.org/spreadsheetml/2006/main">
  <c r="E22" i="2" l="1"/>
  <c r="E10" i="2"/>
  <c r="E26" i="2"/>
  <c r="C21" i="2"/>
  <c r="B28" i="2"/>
  <c r="B2" i="2"/>
  <c r="C24" i="2"/>
  <c r="B5" i="2"/>
  <c r="C23" i="2"/>
  <c r="C19" i="2"/>
  <c r="C18" i="2"/>
  <c r="C17" i="2"/>
  <c r="C16" i="2"/>
  <c r="C15" i="2"/>
  <c r="C14" i="2"/>
  <c r="C11" i="2"/>
</calcChain>
</file>

<file path=xl/sharedStrings.xml><?xml version="1.0" encoding="utf-8"?>
<sst xmlns="http://schemas.openxmlformats.org/spreadsheetml/2006/main" count="42" uniqueCount="34">
  <si>
    <r>
      <t>Kính gửi</t>
    </r>
    <r>
      <rPr>
        <b/>
        <sz val="12"/>
        <rFont val="Times New Roman"/>
        <family val="1"/>
      </rPr>
      <t xml:space="preserve"> : PHÒNG TÀI CHÍNH KẾ TOÁN</t>
    </r>
  </si>
  <si>
    <t>STT</t>
  </si>
  <si>
    <t>NỘI DUNG CHI</t>
  </si>
  <si>
    <t>I</t>
  </si>
  <si>
    <t>II</t>
  </si>
  <si>
    <t>GIẢI THÍCH</t>
  </si>
  <si>
    <t>TỔNG SỐ CHI</t>
  </si>
  <si>
    <t>Chi tiền mặt (các khoản phải thu):</t>
  </si>
  <si>
    <t>MT</t>
  </si>
  <si>
    <t>Trong đó:    +   Thuế lũy tiến:</t>
  </si>
  <si>
    <t xml:space="preserve">                   +   Thuế 10%:</t>
  </si>
  <si>
    <t>Chi chuyển khoản:</t>
  </si>
  <si>
    <t>VPNV</t>
  </si>
  <si>
    <t>TỔNG THỰC CHI KỲ NÀY</t>
  </si>
  <si>
    <t>THỦ TRƯỞNG ĐƠN VỊ</t>
  </si>
  <si>
    <t>LẬP BIỂU</t>
  </si>
  <si>
    <t xml:space="preserve">Ngày      tháng        năm  </t>
  </si>
  <si>
    <t>Trích nộp-trả tiền vay</t>
  </si>
  <si>
    <t>&amp;=[TABLE1].TAX3</t>
  </si>
  <si>
    <t>&amp;=[TABLE1].TAX4</t>
  </si>
  <si>
    <t>&amp;=[TABLE1].INSU1INSU4</t>
  </si>
  <si>
    <t>&amp;=[TABLE1].INSU2INSU5</t>
  </si>
  <si>
    <t>&amp;=[TABLE1].INSU3INSU6</t>
  </si>
  <si>
    <t>&amp;=[TABLE1].DEDUCT1</t>
  </si>
  <si>
    <t>&amp;=[TABLE1].CSUM1TV</t>
  </si>
  <si>
    <t>&amp;=[TABLE1].CSUM1</t>
  </si>
  <si>
    <t>&amp;=[TABLE1].CLCHINH7</t>
  </si>
  <si>
    <t>&amp;=[TABLE].YEARS</t>
  </si>
  <si>
    <t>&amp;=[TABLE].MONTHS</t>
  </si>
  <si>
    <t>&amp;=[TABLE].ORG_NAME</t>
  </si>
  <si>
    <t>&amp;=[TABLE1].TOTAL_TEXT</t>
  </si>
  <si>
    <t>&amp;=[TABLE1].DEDUCT6</t>
  </si>
  <si>
    <t>&amp;=[TABLE1].DEDUCT7</t>
  </si>
  <si>
    <t>&amp;=[TABLE1].DEDUCT3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</si>
</sst>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3" formatCode="_(* #,##0.00_);_(* \(#,##0.00\);_(* &quot;-&quot;??_);_(@_)"/>
    <numFmt numFmtId="164" formatCode="#,##0;[Red]#,##0"/>
    <numFmt numFmtId="165" formatCode="#,##0.0;[Red]#,##0.0"/>
    <numFmt numFmtId="166" formatCode="_-* #,##0.00\ _€_-;\-* #,##0.00\ _€_-;_-* &quot;-&quot;??\ _€_-;_-@_-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0"/>
      <name val="Arial"/>
      <family val="2"/>
      <charset val="163"/>
    </font>
    <font>
      <sz val="12"/>
      <color indexed="8"/>
      <name val="Times New Roman"/>
      <family val="1"/>
    </font>
    <font>
      <b/>
      <sz val="14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sz val="11"/>
      <color indexed="8"/>
      <name val="Times New Roman"/>
      <family val="1"/>
    </font>
    <font>
      <b/>
      <sz val="12"/>
      <color indexed="12"/>
      <name val="Times New Roman"/>
      <family val="1"/>
    </font>
    <font>
      <i/>
      <u/>
      <sz val="11"/>
      <color indexed="10"/>
      <name val="Times New Roman"/>
      <family val="1"/>
    </font>
    <font>
      <i/>
      <u/>
      <sz val="12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Times New Roman"/>
      <family val="2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  <charset val="163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2" fillId="0" borderId="0"/>
    <xf numFmtId="43" fontId="11" fillId="0" borderId="0" applyFont="0" applyFill="0" applyBorder="0" applyAlignment="0" applyProtection="0"/>
    <xf numFmtId="0" fontId="11" fillId="0" borderId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20" borderId="0" applyNumberFormat="0" applyBorder="0" applyAlignment="0" applyProtection="0"/>
    <xf numFmtId="0" fontId="27" fillId="4" borderId="0" applyNumberFormat="0" applyBorder="0" applyAlignment="0" applyProtection="0"/>
    <xf numFmtId="0" fontId="28" fillId="21" borderId="13" applyNumberFormat="0" applyAlignment="0" applyProtection="0"/>
    <xf numFmtId="0" fontId="29" fillId="22" borderId="14" applyNumberFormat="0" applyAlignment="0" applyProtection="0"/>
    <xf numFmtId="165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13" applyNumberFormat="0" applyAlignment="0" applyProtection="0"/>
    <xf numFmtId="0" fontId="36" fillId="0" borderId="18" applyNumberFormat="0" applyFill="0" applyAlignment="0" applyProtection="0"/>
    <xf numFmtId="0" fontId="37" fillId="23" borderId="0" applyNumberFormat="0" applyBorder="0" applyAlignment="0" applyProtection="0"/>
    <xf numFmtId="0" fontId="2" fillId="0" borderId="0"/>
    <xf numFmtId="0" fontId="38" fillId="0" borderId="0"/>
    <xf numFmtId="0" fontId="1" fillId="0" borderId="0"/>
    <xf numFmtId="0" fontId="39" fillId="0" borderId="0"/>
    <xf numFmtId="0" fontId="25" fillId="24" borderId="19" applyNumberFormat="0" applyFont="0" applyAlignment="0" applyProtection="0"/>
    <xf numFmtId="0" fontId="40" fillId="21" borderId="20" applyNumberFormat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1" applyNumberFormat="0" applyFill="0" applyAlignment="0" applyProtection="0"/>
    <xf numFmtId="0" fontId="43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2" borderId="0" xfId="1" applyFont="1" applyFill="1"/>
    <xf numFmtId="0" fontId="3" fillId="0" borderId="0" xfId="0" applyFont="1" applyBorder="1"/>
    <xf numFmtId="164" fontId="12" fillId="0" borderId="0" xfId="0" applyNumberFormat="1" applyFont="1"/>
    <xf numFmtId="0" fontId="6" fillId="2" borderId="0" xfId="1" applyFont="1" applyFill="1"/>
    <xf numFmtId="0" fontId="9" fillId="2" borderId="1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164" fontId="14" fillId="2" borderId="1" xfId="1" applyNumberFormat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left" vertical="center"/>
    </xf>
    <xf numFmtId="0" fontId="9" fillId="2" borderId="7" xfId="1" applyFont="1" applyFill="1" applyBorder="1" applyAlignment="1">
      <alignment horizontal="left" vertical="center"/>
    </xf>
    <xf numFmtId="164" fontId="14" fillId="2" borderId="2" xfId="1" applyNumberFormat="1" applyFont="1" applyFill="1" applyBorder="1" applyAlignment="1">
      <alignment horizontal="right" vertical="center"/>
    </xf>
    <xf numFmtId="0" fontId="4" fillId="0" borderId="0" xfId="0" applyFont="1"/>
    <xf numFmtId="0" fontId="4" fillId="2" borderId="8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horizontal="left" vertical="center"/>
    </xf>
    <xf numFmtId="164" fontId="15" fillId="2" borderId="3" xfId="1" applyNumberFormat="1" applyFont="1" applyFill="1" applyBorder="1" applyAlignment="1">
      <alignment horizontal="right" vertical="center"/>
    </xf>
    <xf numFmtId="164" fontId="16" fillId="0" borderId="3" xfId="0" applyNumberFormat="1" applyFont="1" applyBorder="1"/>
    <xf numFmtId="164" fontId="16" fillId="2" borderId="3" xfId="0" applyNumberFormat="1" applyFont="1" applyFill="1" applyBorder="1"/>
    <xf numFmtId="0" fontId="9" fillId="2" borderId="3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left" vertical="center"/>
    </xf>
    <xf numFmtId="0" fontId="9" fillId="2" borderId="9" xfId="1" applyFont="1" applyFill="1" applyBorder="1" applyAlignment="1">
      <alignment horizontal="left" vertical="center"/>
    </xf>
    <xf numFmtId="164" fontId="14" fillId="2" borderId="3" xfId="1" applyNumberFormat="1" applyFont="1" applyFill="1" applyBorder="1" applyAlignment="1">
      <alignment horizontal="right" vertical="center"/>
    </xf>
    <xf numFmtId="164" fontId="3" fillId="0" borderId="0" xfId="0" applyNumberFormat="1" applyFont="1"/>
    <xf numFmtId="0" fontId="4" fillId="0" borderId="8" xfId="0" applyFont="1" applyBorder="1"/>
    <xf numFmtId="0" fontId="4" fillId="0" borderId="9" xfId="0" applyFont="1" applyBorder="1"/>
    <xf numFmtId="164" fontId="6" fillId="0" borderId="0" xfId="0" applyNumberFormat="1" applyFont="1"/>
    <xf numFmtId="0" fontId="4" fillId="2" borderId="10" xfId="1" applyFont="1" applyFill="1" applyBorder="1" applyAlignment="1">
      <alignment horizontal="righ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12" xfId="1" applyFont="1" applyFill="1" applyBorder="1" applyAlignment="1">
      <alignment horizontal="left" vertical="center"/>
    </xf>
    <xf numFmtId="164" fontId="16" fillId="0" borderId="10" xfId="0" applyNumberFormat="1" applyFont="1" applyBorder="1"/>
    <xf numFmtId="0" fontId="4" fillId="2" borderId="1" xfId="1" applyFont="1" applyFill="1" applyBorder="1" applyAlignment="1">
      <alignment horizontal="center" vertical="center"/>
    </xf>
    <xf numFmtId="164" fontId="14" fillId="2" borderId="1" xfId="1" applyNumberFormat="1" applyFont="1" applyFill="1" applyBorder="1" applyAlignment="1">
      <alignment horizontal="right" vertical="center"/>
    </xf>
    <xf numFmtId="0" fontId="3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164" fontId="17" fillId="2" borderId="0" xfId="1" applyNumberFormat="1" applyFont="1" applyFill="1" applyBorder="1" applyAlignment="1">
      <alignment horizontal="right" vertical="center"/>
    </xf>
    <xf numFmtId="0" fontId="5" fillId="2" borderId="0" xfId="0" applyFont="1" applyFill="1"/>
    <xf numFmtId="0" fontId="19" fillId="2" borderId="0" xfId="1" applyFont="1" applyFill="1"/>
    <xf numFmtId="0" fontId="10" fillId="2" borderId="0" xfId="1" applyFont="1" applyFill="1" applyBorder="1" applyAlignment="1">
      <alignment horizontal="left"/>
    </xf>
    <xf numFmtId="164" fontId="20" fillId="2" borderId="0" xfId="1" applyNumberFormat="1" applyFont="1" applyFill="1" applyBorder="1" applyAlignment="1">
      <alignment horizontal="right"/>
    </xf>
    <xf numFmtId="0" fontId="3" fillId="2" borderId="0" xfId="1" applyFont="1" applyFill="1" applyBorder="1"/>
    <xf numFmtId="0" fontId="21" fillId="2" borderId="0" xfId="1" applyFont="1" applyFill="1" applyBorder="1"/>
    <xf numFmtId="164" fontId="22" fillId="0" borderId="0" xfId="0" applyNumberFormat="1" applyFont="1" applyAlignment="1">
      <alignment horizontal="center"/>
    </xf>
    <xf numFmtId="0" fontId="24" fillId="2" borderId="0" xfId="1" applyFont="1" applyFill="1" applyBorder="1" applyAlignment="1">
      <alignment horizontal="center"/>
    </xf>
    <xf numFmtId="164" fontId="23" fillId="2" borderId="0" xfId="1" applyNumberFormat="1" applyFont="1" applyFill="1" applyAlignment="1">
      <alignment horizontal="center"/>
    </xf>
    <xf numFmtId="0" fontId="23" fillId="2" borderId="0" xfId="1" applyFont="1" applyFill="1" applyAlignment="1"/>
    <xf numFmtId="0" fontId="23" fillId="2" borderId="0" xfId="1" applyFont="1" applyFill="1" applyBorder="1" applyAlignment="1">
      <alignment horizontal="center"/>
    </xf>
    <xf numFmtId="0" fontId="21" fillId="0" borderId="0" xfId="0" applyFont="1" applyBorder="1"/>
    <xf numFmtId="0" fontId="4" fillId="2" borderId="3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44" fillId="0" borderId="3" xfId="0" applyNumberFormat="1" applyFont="1" applyBorder="1"/>
    <xf numFmtId="0" fontId="23" fillId="2" borderId="0" xfId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18" fillId="2" borderId="0" xfId="1" applyNumberFormat="1" applyFont="1" applyFill="1" applyBorder="1" applyAlignment="1">
      <alignment horizontal="left" vertical="center" wrapText="1"/>
    </xf>
  </cellXfs>
  <cellStyles count="5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2"/>
    <cellStyle name="Comma 2 2" xfId="31"/>
    <cellStyle name="Comma 3" xfId="32"/>
    <cellStyle name="Comma 4" xfId="33"/>
    <cellStyle name="Comma 5" xfId="34"/>
    <cellStyle name="Comma 6" xfId="35"/>
    <cellStyle name="Comma 7" xfId="36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Input 2" xfId="43"/>
    <cellStyle name="Linked Cell 2" xfId="44"/>
    <cellStyle name="Neutral 2" xfId="45"/>
    <cellStyle name="Normal" xfId="0" builtinId="0"/>
    <cellStyle name="Normal 2" xfId="3"/>
    <cellStyle name="Normal 2 2" xfId="46"/>
    <cellStyle name="Normal 3" xfId="47"/>
    <cellStyle name="Normal 4" xfId="48"/>
    <cellStyle name="Normal 5" xfId="49"/>
    <cellStyle name="Normal_Thang 04-2007" xfId="1"/>
    <cellStyle name="Note 2" xfId="50"/>
    <cellStyle name="Output 2" xfId="51"/>
    <cellStyle name="Percent 2" xfId="52"/>
    <cellStyle name="Percent 3" xfId="53"/>
    <cellStyle name="Title 2" xfId="54"/>
    <cellStyle name="Total 2" xfId="55"/>
    <cellStyle name="Warning Text 2" xfId="56"/>
  </cellStyles>
  <dxfs count="3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F35"/>
  <sheetViews>
    <sheetView tabSelected="1" topLeftCell="B1" workbookViewId="0">
      <selection activeCell="C9" sqref="C9"/>
    </sheetView>
  </sheetViews>
  <sheetFormatPr defaultRowHeight="19.5" customHeight="1" x14ac:dyDescent="0.25"/>
  <cols>
    <col min="1" max="1" width="5.42578125" style="2" hidden="1" customWidth="1"/>
    <col min="2" max="2" width="4.85546875" style="2" customWidth="1"/>
    <col min="3" max="3" width="30.5703125" style="5" customWidth="1"/>
    <col min="4" max="4" width="35.5703125" style="5" customWidth="1"/>
    <col min="5" max="5" width="30" style="6" customWidth="1"/>
    <col min="6" max="6" width="16" style="2" hidden="1" customWidth="1"/>
    <col min="7" max="7" width="11.7109375" style="2" customWidth="1"/>
    <col min="8" max="16384" width="9.140625" style="2"/>
  </cols>
  <sheetData>
    <row r="1" spans="1:6" ht="16.5" customHeight="1" x14ac:dyDescent="0.25">
      <c r="B1" s="4"/>
    </row>
    <row r="2" spans="1:6" ht="16.5" customHeight="1" x14ac:dyDescent="0.25">
      <c r="B2" s="7" t="str">
        <f>"Đơn vị : " &amp; F7</f>
        <v>Đơn vị : &amp;=[TABLE].ORG_NAME</v>
      </c>
    </row>
    <row r="4" spans="1:6" ht="19.5" customHeight="1" x14ac:dyDescent="0.3">
      <c r="B4" s="55" t="s">
        <v>5</v>
      </c>
      <c r="C4" s="55"/>
      <c r="D4" s="55"/>
      <c r="E4" s="55"/>
    </row>
    <row r="5" spans="1:6" ht="19.5" customHeight="1" x14ac:dyDescent="0.25">
      <c r="B5" s="56" t="str">
        <f>"V/v Các khoản chi trong kỳ chi .................... CBCV tháng " &amp; F5 &amp; "/"&amp;F6</f>
        <v>V/v Các khoản chi trong kỳ chi .................... CBCV tháng &amp;=[TABLE].MONTHS/&amp;=[TABLE].YEARS</v>
      </c>
      <c r="C5" s="56"/>
      <c r="D5" s="56"/>
      <c r="E5" s="56"/>
      <c r="F5" s="2" t="s">
        <v>28</v>
      </c>
    </row>
    <row r="6" spans="1:6" ht="19.5" customHeight="1" x14ac:dyDescent="0.25">
      <c r="B6" s="56"/>
      <c r="C6" s="56"/>
      <c r="D6" s="56"/>
      <c r="E6" s="56"/>
      <c r="F6" s="2" t="s">
        <v>27</v>
      </c>
    </row>
    <row r="7" spans="1:6" ht="19.5" customHeight="1" x14ac:dyDescent="0.25">
      <c r="B7" s="57" t="s">
        <v>0</v>
      </c>
      <c r="C7" s="57"/>
      <c r="D7" s="57"/>
      <c r="E7" s="57"/>
      <c r="F7" s="2" t="s">
        <v>29</v>
      </c>
    </row>
    <row r="9" spans="1:6" ht="19.5" customHeight="1" x14ac:dyDescent="0.25">
      <c r="B9" s="8" t="s">
        <v>1</v>
      </c>
      <c r="C9" s="9" t="s">
        <v>2</v>
      </c>
      <c r="D9" s="10"/>
      <c r="E9" s="11" t="s">
        <v>6</v>
      </c>
    </row>
    <row r="10" spans="1:6" ht="19.5" customHeight="1" x14ac:dyDescent="0.25">
      <c r="B10" s="12" t="s">
        <v>3</v>
      </c>
      <c r="C10" s="13" t="s">
        <v>7</v>
      </c>
      <c r="D10" s="14"/>
      <c r="E10" s="15">
        <f>SUM(E11:E21)</f>
        <v>0</v>
      </c>
    </row>
    <row r="11" spans="1:6" s="16" customFormat="1" ht="19.5" customHeight="1" x14ac:dyDescent="0.25">
      <c r="A11" s="16" t="s">
        <v>8</v>
      </c>
      <c r="B11" s="51">
        <v>1</v>
      </c>
      <c r="C11" s="17" t="str">
        <f>"Nộp thuế TNCN từ kỳ chi lương tháng "&amp;F5&amp;"/"&amp;F6</f>
        <v>Nộp thuế TNCN từ kỳ chi lương tháng &amp;=[TABLE].MONTHS/&amp;=[TABLE].YEARS</v>
      </c>
      <c r="D11" s="18"/>
      <c r="E11" s="19"/>
    </row>
    <row r="12" spans="1:6" s="16" customFormat="1" ht="19.5" customHeight="1" x14ac:dyDescent="0.25">
      <c r="A12" s="16" t="s">
        <v>8</v>
      </c>
      <c r="B12" s="51"/>
      <c r="C12" s="17" t="s">
        <v>9</v>
      </c>
      <c r="D12" s="18"/>
      <c r="E12" s="20" t="s">
        <v>18</v>
      </c>
    </row>
    <row r="13" spans="1:6" s="16" customFormat="1" ht="19.5" customHeight="1" x14ac:dyDescent="0.25">
      <c r="A13" s="16" t="s">
        <v>8</v>
      </c>
      <c r="B13" s="51"/>
      <c r="C13" s="17" t="s">
        <v>10</v>
      </c>
      <c r="D13" s="18"/>
      <c r="E13" s="20" t="s">
        <v>19</v>
      </c>
    </row>
    <row r="14" spans="1:6" s="16" customFormat="1" ht="19.5" customHeight="1" x14ac:dyDescent="0.25">
      <c r="A14" s="16" t="s">
        <v>8</v>
      </c>
      <c r="B14" s="51">
        <v>2</v>
      </c>
      <c r="C14" s="17" t="str">
        <f>"Nộp BHXH tháng "&amp;F5&amp;"/"&amp;F6</f>
        <v>Nộp BHXH tháng &amp;=[TABLE].MONTHS/&amp;=[TABLE].YEARS</v>
      </c>
      <c r="D14" s="18"/>
      <c r="E14" s="20" t="s">
        <v>20</v>
      </c>
    </row>
    <row r="15" spans="1:6" s="16" customFormat="1" ht="19.5" customHeight="1" x14ac:dyDescent="0.25">
      <c r="A15" s="16" t="s">
        <v>8</v>
      </c>
      <c r="B15" s="51">
        <v>3</v>
      </c>
      <c r="C15" s="17" t="str">
        <f>"Nộp BHYT tháng "&amp;F5&amp;"/"&amp;F6</f>
        <v>Nộp BHYT tháng &amp;=[TABLE].MONTHS/&amp;=[TABLE].YEARS</v>
      </c>
      <c r="D15" s="18"/>
      <c r="E15" s="20" t="s">
        <v>21</v>
      </c>
    </row>
    <row r="16" spans="1:6" s="16" customFormat="1" ht="19.5" customHeight="1" x14ac:dyDescent="0.25">
      <c r="A16" s="16" t="s">
        <v>8</v>
      </c>
      <c r="B16" s="51">
        <v>4</v>
      </c>
      <c r="C16" s="17" t="str">
        <f>"Nộp BHTN tháng "&amp;F5&amp;"/"&amp;F6</f>
        <v>Nộp BHTN tháng &amp;=[TABLE].MONTHS/&amp;=[TABLE].YEARS</v>
      </c>
      <c r="D16" s="18"/>
      <c r="E16" s="20" t="s">
        <v>22</v>
      </c>
    </row>
    <row r="17" spans="1:6" s="16" customFormat="1" ht="19.5" customHeight="1" x14ac:dyDescent="0.25">
      <c r="A17" s="16" t="s">
        <v>8</v>
      </c>
      <c r="B17" s="51">
        <v>5</v>
      </c>
      <c r="C17" s="17" t="str">
        <f>"Trích nộp Công đoàn phí tháng "&amp;F5&amp;"/"&amp;F6</f>
        <v>Trích nộp Công đoàn phí tháng &amp;=[TABLE].MONTHS/&amp;=[TABLE].YEARS</v>
      </c>
      <c r="D17" s="18"/>
      <c r="E17" s="20" t="s">
        <v>23</v>
      </c>
    </row>
    <row r="18" spans="1:6" s="16" customFormat="1" ht="19.5" customHeight="1" x14ac:dyDescent="0.25">
      <c r="A18" s="16" t="s">
        <v>8</v>
      </c>
      <c r="B18" s="51">
        <v>6</v>
      </c>
      <c r="C18" s="17" t="str">
        <f>"Trích nộp Quỹ bảo trợ nội bộ tháng "&amp;F5&amp;"/"&amp;F6</f>
        <v>Trích nộp Quỹ bảo trợ nội bộ tháng &amp;=[TABLE].MONTHS/&amp;=[TABLE].YEARS</v>
      </c>
      <c r="D18" s="18"/>
      <c r="E18" s="20" t="s">
        <v>32</v>
      </c>
    </row>
    <row r="19" spans="1:6" s="16" customFormat="1" ht="19.5" customHeight="1" x14ac:dyDescent="0.25">
      <c r="A19" s="16" t="s">
        <v>8</v>
      </c>
      <c r="B19" s="51">
        <v>7</v>
      </c>
      <c r="C19" s="17" t="str">
        <f>"Trích nộp Quỹ XHTT tháng "&amp;F5&amp;"/"&amp;F6</f>
        <v>Trích nộp Quỹ XHTT tháng &amp;=[TABLE].MONTHS/&amp;=[TABLE].YEARS</v>
      </c>
      <c r="D19" s="18"/>
      <c r="E19" s="20" t="s">
        <v>31</v>
      </c>
    </row>
    <row r="20" spans="1:6" s="16" customFormat="1" ht="19.5" customHeight="1" x14ac:dyDescent="0.25">
      <c r="B20" s="51">
        <v>8</v>
      </c>
      <c r="C20" s="17" t="s">
        <v>17</v>
      </c>
      <c r="D20" s="18"/>
      <c r="E20" s="20" t="s">
        <v>33</v>
      </c>
    </row>
    <row r="21" spans="1:6" s="16" customFormat="1" ht="19.5" customHeight="1" x14ac:dyDescent="0.25">
      <c r="B21" s="51">
        <v>9</v>
      </c>
      <c r="C21" s="17" t="str">
        <f>"Chi lương tiền mặt tháng "&amp;F5&amp;"/"&amp;F6&amp;" cho NV"</f>
        <v>Chi lương tiền mặt tháng &amp;=[TABLE].MONTHS/&amp;=[TABLE].YEARS cho NV</v>
      </c>
      <c r="D21" s="18"/>
      <c r="E21" s="21" t="s">
        <v>24</v>
      </c>
    </row>
    <row r="22" spans="1:6" ht="19.5" customHeight="1" x14ac:dyDescent="0.25">
      <c r="B22" s="22" t="s">
        <v>4</v>
      </c>
      <c r="C22" s="23" t="s">
        <v>11</v>
      </c>
      <c r="D22" s="24"/>
      <c r="E22" s="25">
        <f>SUM(E23:E24)</f>
        <v>0</v>
      </c>
      <c r="F22" s="26"/>
    </row>
    <row r="23" spans="1:6" s="3" customFormat="1" ht="19.5" customHeight="1" x14ac:dyDescent="0.25">
      <c r="B23" s="52">
        <v>1</v>
      </c>
      <c r="C23" s="27" t="str">
        <f>"Chi lương tháng "&amp;F5&amp;"/"&amp;F6</f>
        <v>Chi lương tháng &amp;=[TABLE].MONTHS/&amp;=[TABLE].YEARS</v>
      </c>
      <c r="D23" s="28"/>
      <c r="E23" s="53" t="s">
        <v>25</v>
      </c>
      <c r="F23" s="29"/>
    </row>
    <row r="24" spans="1:6" ht="19.5" customHeight="1" x14ac:dyDescent="0.25">
      <c r="A24" s="1" t="s">
        <v>12</v>
      </c>
      <c r="B24" s="52">
        <v>2</v>
      </c>
      <c r="C24" s="27" t="str">
        <f>"Chi tiền ăn giữa ca tháng " &amp; F5 &amp; "/"&amp;F6 &amp; " cho các đối tượng được chi bằng tiền"</f>
        <v>Chi tiền ăn giữa ca tháng &amp;=[TABLE].MONTHS/&amp;=[TABLE].YEARS cho các đối tượng được chi bằng tiền</v>
      </c>
      <c r="D24" s="28"/>
      <c r="E24" s="20" t="s">
        <v>26</v>
      </c>
      <c r="F24" s="26"/>
    </row>
    <row r="25" spans="1:6" s="16" customFormat="1" ht="19.5" customHeight="1" x14ac:dyDescent="0.25">
      <c r="B25" s="30"/>
      <c r="C25" s="31"/>
      <c r="D25" s="32"/>
      <c r="E25" s="33"/>
    </row>
    <row r="26" spans="1:6" ht="19.5" customHeight="1" x14ac:dyDescent="0.25">
      <c r="B26" s="34"/>
      <c r="C26" s="9" t="s">
        <v>13</v>
      </c>
      <c r="D26" s="10"/>
      <c r="E26" s="35">
        <f>+E22+E10</f>
        <v>0</v>
      </c>
      <c r="F26" s="26"/>
    </row>
    <row r="27" spans="1:6" ht="19.5" customHeight="1" x14ac:dyDescent="0.25">
      <c r="B27" s="36"/>
      <c r="C27" s="37"/>
      <c r="D27" s="37"/>
      <c r="E27" s="38"/>
      <c r="F27" s="2" t="s">
        <v>30</v>
      </c>
    </row>
    <row r="28" spans="1:6" s="39" customFormat="1" ht="19.5" customHeight="1" x14ac:dyDescent="0.2">
      <c r="B28" s="58" t="str">
        <f>"Bằng chữ: " &amp; F27</f>
        <v>Bằng chữ: &amp;=[TABLE1].TOTAL_TEXT</v>
      </c>
      <c r="C28" s="58"/>
      <c r="D28" s="58"/>
      <c r="E28" s="58"/>
    </row>
    <row r="29" spans="1:6" ht="19.5" customHeight="1" x14ac:dyDescent="0.25">
      <c r="B29" s="40"/>
      <c r="C29" s="41"/>
      <c r="D29" s="41"/>
      <c r="E29" s="42"/>
    </row>
    <row r="30" spans="1:6" ht="19.5" customHeight="1" x14ac:dyDescent="0.25">
      <c r="B30" s="4"/>
      <c r="C30" s="43"/>
      <c r="D30" s="44"/>
      <c r="E30" s="45" t="s">
        <v>16</v>
      </c>
    </row>
    <row r="31" spans="1:6" ht="19.5" customHeight="1" x14ac:dyDescent="0.25">
      <c r="B31" s="54" t="s">
        <v>14</v>
      </c>
      <c r="C31" s="54"/>
      <c r="D31" s="46"/>
      <c r="E31" s="47" t="s">
        <v>15</v>
      </c>
    </row>
    <row r="32" spans="1:6" ht="19.5" customHeight="1" x14ac:dyDescent="0.25">
      <c r="B32" s="48"/>
      <c r="C32" s="49"/>
      <c r="D32" s="46"/>
      <c r="E32" s="47"/>
    </row>
    <row r="33" spans="2:5" ht="19.5" customHeight="1" x14ac:dyDescent="0.25">
      <c r="B33" s="48"/>
      <c r="C33" s="49"/>
      <c r="D33" s="46"/>
      <c r="E33" s="47"/>
    </row>
    <row r="34" spans="2:5" ht="19.5" customHeight="1" x14ac:dyDescent="0.25">
      <c r="B34" s="48"/>
      <c r="C34" s="49"/>
      <c r="D34" s="46"/>
      <c r="E34" s="47"/>
    </row>
    <row r="35" spans="2:5" ht="19.5" customHeight="1" x14ac:dyDescent="0.25">
      <c r="D35" s="50"/>
    </row>
  </sheetData>
  <mergeCells count="6">
    <mergeCell ref="B31:C31"/>
    <mergeCell ref="B4:E4"/>
    <mergeCell ref="B5:E5"/>
    <mergeCell ref="B6:E6"/>
    <mergeCell ref="B7:E7"/>
    <mergeCell ref="B28:E28"/>
  </mergeCells>
  <conditionalFormatting sqref="E30">
    <cfRule type="cellIs" dxfId="2" priority="1" stopIfTrue="1" operator="equal">
      <formula>"Hết bậc "</formula>
    </cfRule>
    <cfRule type="cellIs" dxfId="1" priority="2" stopIfTrue="1" operator="equal">
      <formula>"Hết bậc"</formula>
    </cfRule>
    <cfRule type="cellIs" dxfId="0" priority="3" stopIfTrue="1" operator="equal">
      <formula>"Hết bậc"</formula>
    </cfRule>
  </conditionalFormatting>
  <pageMargins left="0.35" right="0.25" top="0.43" bottom="0.45" header="0.28000000000000003" footer="0.2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Giai trinh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phannh</dc:creator>
  <cp:lastModifiedBy>HongMinhNhat</cp:lastModifiedBy>
  <dcterms:created xsi:type="dcterms:W3CDTF">2015-11-27T03:06:49Z</dcterms:created>
  <dcterms:modified xsi:type="dcterms:W3CDTF">2016-11-02T03:06:58Z</dcterms:modified>
</cp:coreProperties>
</file>