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NG\HistaffWebApp\ReportTemplates\Payroll\Business\"/>
    </mc:Choice>
  </mc:AlternateContent>
  <bookViews>
    <workbookView xWindow="0" yWindow="0" windowWidth="20490" windowHeight="7020" activeTab="5"/>
  </bookViews>
  <sheets>
    <sheet name="Import_HoSoLuong" sheetId="1" r:id="rId1"/>
    <sheet name="NhomLuong" sheetId="2" r:id="rId2"/>
    <sheet name="Thue" sheetId="5" r:id="rId3"/>
    <sheet name="ThangLuong" sheetId="6" r:id="rId4"/>
    <sheet name="NgachLuong" sheetId="3" r:id="rId5"/>
    <sheet name="BacLuong" sheetId="4" r:id="rId6"/>
  </sheets>
  <definedNames>
    <definedName name="BAC_LUONG">OFFSET(BacLuong!$B$1,1,MATCH(NL,BacLuong!$1:$1,0)-2,COUNTA(OFFSET(BacLuong!$B$1,0,MATCH(NL,BacLuong!$1:$1,0)-2,200,1))-1,1)</definedName>
    <definedName name="NGACH">OFFSET(NgachLuong!$B$2,1,MATCH(TL,NgachLuong!$2:$2,0)-2,COUNTA(OFFSET(NgachLuong!$B$2,0,MATCH(TL,NgachLuong!$2:$2,0)-2,200,1))-1,1)</definedName>
    <definedName name="NHOMLUONG">OFFSET(NhomLuong!$A$2,,,COUNTA(NhomLuong!$A:$A),1)</definedName>
    <definedName name="NL">INDIRECT("Import_HoSoLuong!$K$"&amp;ROW())</definedName>
    <definedName name="TAX">OFFSET(NhomLuong!#REF!,,,COUNTA(NhomLuong!#REF!),1)</definedName>
    <definedName name="THANGLUONG">OFFSET(NhomLuong!#REF!,,,COUNTA(NhomLuong!#REF!),1)</definedName>
    <definedName name="TL">INDIRECT("Import_HoSoLuong!$I$"&amp;ROW())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T2" i="1" l="1"/>
  <c r="S2" i="1"/>
  <c r="U2" i="1"/>
  <c r="K2" i="1" l="1"/>
</calcChain>
</file>

<file path=xl/sharedStrings.xml><?xml version="1.0" encoding="utf-8"?>
<sst xmlns="http://schemas.openxmlformats.org/spreadsheetml/2006/main" count="50" uniqueCount="43">
  <si>
    <t>STT</t>
  </si>
  <si>
    <t>Mã NV</t>
  </si>
  <si>
    <t>Họ tên</t>
  </si>
  <si>
    <t>Ngày hiệu lực</t>
  </si>
  <si>
    <t>Nhóm lương</t>
  </si>
  <si>
    <t>Biểu thuế</t>
  </si>
  <si>
    <t>Thang lương</t>
  </si>
  <si>
    <t>Ngạch lương</t>
  </si>
  <si>
    <t>Bậc lương</t>
  </si>
  <si>
    <t>Hệ số/Mức tiền</t>
  </si>
  <si>
    <t>Lương cơ bản</t>
  </si>
  <si>
    <t>%Hưởng lương</t>
  </si>
  <si>
    <t>Lương khác 1</t>
  </si>
  <si>
    <t>Lương khác 2</t>
  </si>
  <si>
    <t>Lương khác 3</t>
  </si>
  <si>
    <t>Lương khác 4</t>
  </si>
  <si>
    <t>Lương khác 5</t>
  </si>
  <si>
    <t>Lương tối thiểu vùng 1</t>
  </si>
  <si>
    <t>ID_NHOMLUONG</t>
  </si>
  <si>
    <t>NHOMLUONG</t>
  </si>
  <si>
    <t>ID_TAX</t>
  </si>
  <si>
    <t>TAX</t>
  </si>
  <si>
    <t>ID_THANGLUONG</t>
  </si>
  <si>
    <t>THANGLUONG</t>
  </si>
  <si>
    <t>ID_BIEUTHUE</t>
  </si>
  <si>
    <t>ID_NGACHLUONG</t>
  </si>
  <si>
    <t>ID_BACLUONG</t>
  </si>
  <si>
    <t>NGACHLUONG</t>
  </si>
  <si>
    <t>BACLUONG</t>
  </si>
  <si>
    <t>&amp;=Table.LTT_V1</t>
  </si>
  <si>
    <t>&amp;=Table1.SAL_TYPE_NAME</t>
  </si>
  <si>
    <t>&amp;=Table1.SAL_TYPE_ID</t>
  </si>
  <si>
    <t>&amp;=Table2.TAX_ID</t>
  </si>
  <si>
    <t>&amp;=Table2.TAX_NAME</t>
  </si>
  <si>
    <t>&amp;=Table3.SAL_GROUP_ID</t>
  </si>
  <si>
    <t>&amp;=Table3.SAL_GROUP_NAME</t>
  </si>
  <si>
    <t>&amp;=Table4.SAL_GROUP_NAME</t>
  </si>
  <si>
    <t>&amp;=Table4.SAL_LEVEL_NAME</t>
  </si>
  <si>
    <t>&amp;=Table4.SAL_LEVEL_ID</t>
  </si>
  <si>
    <t>&amp;=Table5.SAL_GROUP_NAME</t>
  </si>
  <si>
    <t>&amp;=Table5.SAL_LEVEL_NAME</t>
  </si>
  <si>
    <t>&amp;=Table5.SAL_RANK_NAME</t>
  </si>
  <si>
    <t>&amp;=Table5.SAL_RANK_ID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</si>
</sst>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" xfId="1" applyNumberFormat="1" applyFont="1" applyBorder="1"/>
    <xf numFmtId="0" fontId="3" fillId="0" borderId="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5" fillId="0" borderId="1" xfId="0" applyFont="1" applyBorder="1"/>
    <xf numFmtId="0" fontId="3" fillId="0" borderId="0" xfId="0" applyFont="1" applyBorder="1"/>
    <xf numFmtId="164" fontId="3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C20" sqref="C20"/>
    </sheetView>
  </sheetViews>
  <sheetFormatPr defaultRowHeight="15" x14ac:dyDescent="0.25"/>
  <cols>
    <col min="1" max="1" width="11" style="1" customWidth="1"/>
    <col min="2" max="2" width="10.7109375" style="1" customWidth="1"/>
    <col min="3" max="3" width="17.28515625" style="1" customWidth="1"/>
    <col min="4" max="4" width="15" style="1" bestFit="1" customWidth="1"/>
    <col min="5" max="5" width="13.85546875" style="1" bestFit="1" customWidth="1"/>
    <col min="6" max="6" width="10.85546875" style="1" bestFit="1" customWidth="1"/>
    <col min="7" max="8" width="14.42578125" style="1" bestFit="1" customWidth="1"/>
    <col min="9" max="9" width="11.7109375" style="1" bestFit="1" customWidth="1"/>
    <col min="10" max="10" width="16.5703125" style="1" bestFit="1" customWidth="1"/>
    <col min="11" max="11" width="16.5703125" style="1" customWidth="1"/>
    <col min="12" max="12" width="17.28515625" style="1" bestFit="1" customWidth="1"/>
    <col min="13" max="13" width="16.42578125" style="1" bestFit="1" customWidth="1"/>
    <col min="14" max="17" width="14" style="1" bestFit="1" customWidth="1"/>
    <col min="18" max="18" width="22.7109375" style="1" bestFit="1" customWidth="1"/>
    <col min="19" max="19" width="19.85546875" style="1" bestFit="1" customWidth="1"/>
    <col min="20" max="20" width="16.28515625" style="1" bestFit="1" customWidth="1"/>
    <col min="21" max="21" width="20.5703125" style="1" bestFit="1" customWidth="1"/>
    <col min="22" max="22" width="20.7109375" style="1" bestFit="1" customWidth="1"/>
    <col min="23" max="23" width="17.42578125" style="1" bestFit="1" customWidth="1"/>
    <col min="24" max="16384" width="9.140625" style="1"/>
  </cols>
  <sheetData>
    <row r="1" spans="1:23" s="3" customFormat="1" ht="34.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8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8" t="s">
        <v>18</v>
      </c>
      <c r="T1" s="8" t="s">
        <v>24</v>
      </c>
      <c r="U1" s="8" t="s">
        <v>22</v>
      </c>
      <c r="V1" s="8" t="s">
        <v>25</v>
      </c>
      <c r="W1" s="8" t="s">
        <v>26</v>
      </c>
    </row>
    <row r="2" spans="1:23" s="2" customFormat="1" x14ac:dyDescent="0.25">
      <c r="J2" s="5"/>
      <c r="K2" s="5" t="e">
        <f>R2*J2</f>
        <v>#VALUE!</v>
      </c>
      <c r="M2" s="5"/>
      <c r="N2" s="5"/>
      <c r="O2" s="5"/>
      <c r="P2" s="5"/>
      <c r="Q2" s="5"/>
      <c r="R2" s="2" t="s">
        <v>29</v>
      </c>
      <c r="S2" s="2" t="e">
        <f>VLOOKUP(E2,NhomLuong!$A$2:$B$1000,2,FALSE)</f>
        <v>#N/A</v>
      </c>
      <c r="T2" s="2" t="e">
        <f>VLOOKUP(F2,NhomLuong!#REF!,2,FALSE)</f>
        <v>#REF!</v>
      </c>
      <c r="U2" s="2" t="e">
        <f>VLOOKUP(G2,NhomLuong!#REF!,2,FALSE)</f>
        <v>#REF!</v>
      </c>
      <c r="V2" s="2" t="e">
        <f>VLOOKUP(H2,NgachLuong!A3:Z401,MATCH(H2,NgachLuong!A3:Z3,0)-2,FALSE)</f>
        <v>#N/A</v>
      </c>
    </row>
    <row r="3" spans="1:23" s="13" customFormat="1" x14ac:dyDescent="0.25">
      <c r="J3" s="14"/>
      <c r="K3" s="14"/>
      <c r="M3" s="14"/>
      <c r="N3" s="14"/>
      <c r="O3" s="14"/>
      <c r="P3" s="14"/>
      <c r="Q3" s="14"/>
    </row>
    <row r="4" spans="1:23" s="13" customFormat="1" x14ac:dyDescent="0.25">
      <c r="J4" s="14"/>
      <c r="K4" s="14"/>
      <c r="M4" s="14"/>
      <c r="N4" s="14"/>
      <c r="O4" s="14"/>
      <c r="P4" s="14"/>
      <c r="Q4" s="14"/>
    </row>
    <row r="5" spans="1:23" s="13" customFormat="1" x14ac:dyDescent="0.25">
      <c r="J5" s="14"/>
      <c r="K5" s="14"/>
      <c r="M5" s="14"/>
      <c r="N5" s="14"/>
      <c r="O5" s="14"/>
      <c r="P5" s="14"/>
      <c r="Q5" s="14"/>
    </row>
    <row r="6" spans="1:23" s="13" customFormat="1" x14ac:dyDescent="0.25">
      <c r="J6" s="14"/>
      <c r="K6" s="14"/>
      <c r="M6" s="14"/>
      <c r="N6" s="14"/>
      <c r="O6" s="14"/>
      <c r="P6" s="14"/>
      <c r="Q6" s="14"/>
    </row>
    <row r="7" spans="1:23" s="13" customFormat="1" x14ac:dyDescent="0.25">
      <c r="J7" s="14"/>
      <c r="K7" s="14"/>
      <c r="M7" s="14"/>
      <c r="N7" s="14"/>
      <c r="O7" s="14"/>
      <c r="P7" s="14"/>
      <c r="Q7" s="14"/>
    </row>
    <row r="8" spans="1:23" s="13" customFormat="1" x14ac:dyDescent="0.25">
      <c r="J8" s="14"/>
      <c r="K8" s="14"/>
      <c r="M8" s="14"/>
      <c r="N8" s="14"/>
      <c r="O8" s="14"/>
      <c r="P8" s="14"/>
      <c r="Q8" s="14"/>
    </row>
    <row r="9" spans="1:23" s="6" customFormat="1" x14ac:dyDescent="0.25"/>
  </sheetData>
  <dataValidations count="6">
    <dataValidation type="list" allowBlank="1" showInputMessage="1" showErrorMessage="1" sqref="E2:E8">
      <formula1>NHOMLUONG</formula1>
    </dataValidation>
    <dataValidation type="list" allowBlank="1" showInputMessage="1" showErrorMessage="1" sqref="F2:F8">
      <formula1>TAX</formula1>
    </dataValidation>
    <dataValidation type="list" allowBlank="1" showInputMessage="1" showErrorMessage="1" sqref="G2:G8">
      <formula1>THANGLUONG</formula1>
    </dataValidation>
    <dataValidation type="list" allowBlank="1" showInputMessage="1" showErrorMessage="1" sqref="H11">
      <formula1>NGACHLUONG</formula1>
    </dataValidation>
    <dataValidation type="list" allowBlank="1" showInputMessage="1" showErrorMessage="1" sqref="I2:I8">
      <formula1>BAC_LUONG</formula1>
    </dataValidation>
    <dataValidation type="list" allowBlank="1" showInputMessage="1" showErrorMessage="1" sqref="H2:H8">
      <formula1>NGACH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5" bestFit="1" customWidth="1"/>
    <col min="2" max="2" width="21.42578125" bestFit="1" customWidth="1"/>
  </cols>
  <sheetData>
    <row r="1" spans="1:2" s="7" customFormat="1" x14ac:dyDescent="0.25">
      <c r="A1" s="9" t="s">
        <v>19</v>
      </c>
      <c r="B1" s="9" t="s">
        <v>18</v>
      </c>
    </row>
    <row r="2" spans="1:2" x14ac:dyDescent="0.25">
      <c r="A2" s="10" t="s">
        <v>30</v>
      </c>
      <c r="B2" s="1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2" width="20" bestFit="1" customWidth="1"/>
  </cols>
  <sheetData>
    <row r="1" spans="1:2" x14ac:dyDescent="0.25">
      <c r="A1" s="9" t="s">
        <v>21</v>
      </c>
      <c r="B1" s="9" t="s">
        <v>20</v>
      </c>
    </row>
    <row r="2" spans="1:2" x14ac:dyDescent="0.25">
      <c r="A2" s="10" t="s">
        <v>33</v>
      </c>
      <c r="B2" s="10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27.28515625" bestFit="1" customWidth="1"/>
    <col min="2" max="2" width="23.5703125" bestFit="1" customWidth="1"/>
  </cols>
  <sheetData>
    <row r="1" spans="1:2" x14ac:dyDescent="0.25">
      <c r="A1" s="9" t="s">
        <v>23</v>
      </c>
      <c r="B1" s="9" t="s">
        <v>22</v>
      </c>
    </row>
    <row r="2" spans="1:2" s="11" customFormat="1" x14ac:dyDescent="0.25">
      <c r="A2" s="10" t="s">
        <v>35</v>
      </c>
      <c r="B2" s="10" t="s">
        <v>34</v>
      </c>
    </row>
    <row r="3" spans="1:2" s="1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7.28515625" bestFit="1" customWidth="1"/>
    <col min="2" max="2" width="26" bestFit="1" customWidth="1"/>
    <col min="3" max="3" width="22.28515625" bestFit="1" customWidth="1"/>
  </cols>
  <sheetData>
    <row r="1" spans="1:3" x14ac:dyDescent="0.25">
      <c r="A1" s="12" t="s">
        <v>23</v>
      </c>
      <c r="B1" s="12" t="s">
        <v>27</v>
      </c>
      <c r="C1" s="12" t="s">
        <v>25</v>
      </c>
    </row>
    <row r="2" spans="1:3" x14ac:dyDescent="0.25">
      <c r="A2" s="10" t="s">
        <v>36</v>
      </c>
      <c r="B2" s="10" t="s">
        <v>37</v>
      </c>
      <c r="C2" s="10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4" sqref="C4"/>
    </sheetView>
  </sheetViews>
  <sheetFormatPr defaultRowHeight="15" x14ac:dyDescent="0.25"/>
  <cols>
    <col min="1" max="1" width="27.28515625" bestFit="1" customWidth="1"/>
    <col min="2" max="3" width="26" bestFit="1" customWidth="1"/>
    <col min="4" max="4" width="22.28515625" bestFit="1" customWidth="1"/>
  </cols>
  <sheetData>
    <row r="1" spans="1:4" x14ac:dyDescent="0.25">
      <c r="A1" s="12" t="s">
        <v>23</v>
      </c>
      <c r="B1" s="12" t="s">
        <v>27</v>
      </c>
      <c r="C1" s="12" t="s">
        <v>28</v>
      </c>
      <c r="D1" s="12" t="s">
        <v>26</v>
      </c>
    </row>
    <row r="2" spans="1:4" x14ac:dyDescent="0.25">
      <c r="A2" s="10" t="s">
        <v>39</v>
      </c>
      <c r="B2" s="10" t="s">
        <v>40</v>
      </c>
      <c r="C2" s="10" t="s">
        <v>41</v>
      </c>
      <c r="D2" s="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Import_HoSoLuong</vt:lpstr>
      <vt:lpstr>NhomLuong</vt:lpstr>
      <vt:lpstr>Thue</vt:lpstr>
      <vt:lpstr>ThangLuong</vt:lpstr>
      <vt:lpstr>NgachLuong</vt:lpstr>
      <vt:lpstr>BacLuong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2019-06-28T03:43:03Z</dcterms:created>
  <dcterms:modified xsi:type="dcterms:W3CDTF">2019-07-18T02:06:30Z</dcterms:modified>
</cp:coreProperties>
</file>