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inhVanConsulting\PTSC\trunk\06.DEPLOYMENT\02.Sourcecode\01.SourceCode\HistaffWebApp\ReportTemplates\Payroll\Report\"/>
    </mc:Choice>
  </mc:AlternateContent>
  <bookViews>
    <workbookView xWindow="0" yWindow="60" windowWidth="20490" windowHeight="7695"/>
  </bookViews>
  <sheets>
    <sheet name="TL17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Fill" hidden="1">#REF!</definedName>
    <definedName name="AccessDatabase" hidden="1">"C:\My Documents\THUYHAI\LUONG98\THANG 03.mdb"</definedName>
    <definedName name="aù0">'[1]bang tien luong'!#REF!</definedName>
    <definedName name="BCT">#REF!</definedName>
    <definedName name="BHTN">ROUND(('[2]Thong ke'!$M1+'[2]Thong ke'!$N1)*MLTTC*1/100,0)</definedName>
    <definedName name="BHXH">ROUND(('[2]Thong ke'!$M1+'[2]Thong ke'!$N1)*MLTTC*7/100,0)</definedName>
    <definedName name="BHYT">ROUND(('[2]Thong ke'!$M1+'[2]Thong ke'!$N1)*MLTTC*1.5/100,0)</definedName>
    <definedName name="chep641a">#REF!</definedName>
    <definedName name="chep641b">#REF!</definedName>
    <definedName name="chep641c">#REF!</definedName>
    <definedName name="chep642a">#REF!</definedName>
    <definedName name="chep642b">#REF!</definedName>
    <definedName name="chucvu">IF('[3]BANG LUONG'!XFD1="","",VLOOKUP('[3]BANG LUONG'!$B1,'[3]DS CBCN '!$C$11:$E$71,2,0))</definedName>
    <definedName name="congngaycong">COUNTIF('[3]BANG CHAM CONG'!XDZ1:XFD1,"x")+'[3]BANG CHAM CONG'!B1*0.5</definedName>
    <definedName name="congthem">COUNTIF('[3]BANG CHAM CONG'!XDY1:XFC1,0.5)</definedName>
    <definedName name="_xlnm.Database">#REF!</definedName>
    <definedName name="DGLCD">4200000</definedName>
    <definedName name="diachi">IF('[3]BANG LUONG'!XFD1="","",VLOOKUP('[3]BANG LUONG'!$B1,'[3]DS CBCN '!$C$11:$E$71,3,0))</definedName>
    <definedName name="GIADV">#REF!</definedName>
    <definedName name="heso">[4]HS!$B$8:$G$57</definedName>
    <definedName name="Hoàng_Mai__Hà_Nội">lcb</definedName>
    <definedName name="hoten">IF('[3]DS CBCN '!$C4="","",'[3]DS CBCN '!$C4)</definedName>
    <definedName name="HSLCD">'[2]MAU 1'!$J1*(1+'[2]MAU 1'!$M1)</definedName>
    <definedName name="K">#REF!</definedName>
    <definedName name="KHOI">#REF!</definedName>
    <definedName name="LCD">#N/A</definedName>
    <definedName name="loan">[5]General!$C$5</definedName>
    <definedName name="luongcb">IF('[3]BANG LUONG'!$B1="","",VLOOKUP('[3]BANG LUONG'!$B1,'[3]DS CBCN '!$C$11:$F$71,4,0))</definedName>
    <definedName name="luongthucte">IF('[3]BANG LUONG'!XFA1="","",IF('[3]BANG CHAM CONG'!$AI1&lt;'[3]DS CBCN '!$D$9,('[3]DS CBCN '!XFD5/'[3]DS CBCN '!$D$9)*'[3]BANG CHAM CONG'!$AI1,'[3]DS CBCN '!$F5))</definedName>
    <definedName name="MLTTC">1150000</definedName>
    <definedName name="msnv">#REF!</definedName>
    <definedName name="muctienan">24000</definedName>
    <definedName name="NCCD">[4]General!$D$10</definedName>
    <definedName name="NCGT">#REF!</definedName>
    <definedName name="NCTT">#REF!</definedName>
    <definedName name="_xlnm.Print_Titles">#N/A</definedName>
    <definedName name="ql">#REF!</definedName>
    <definedName name="Query1">#REF!</definedName>
    <definedName name="stt">IF('[3]DS CBCN '!$C3="","",'[3]THEM GIO'!$A1048576+1)</definedName>
    <definedName name="T_lb">#REF!</definedName>
    <definedName name="tamung">VLOOKUP('[3]BANG LUONG'!$B1,'[3]DANH SACH TAM UNG'!$B$7:$G$69,5,0)</definedName>
    <definedName name="themgio">IF('[3]BANG LUONG'!XEZ1="","",VLOOKUP('[3]BANG LUONG'!XEZ1,'[3]THEM GIO'!$B$8:$H$70,7,0))</definedName>
    <definedName name="thuclinh">IF('[3]BANG LUONG'!$B1="","",(('[3]BANG LUONG'!XEZ1+'[3]BANG LUONG'!XFA1+'[3]BANG LUONG'!XFB1)-('[3]BANG LUONG'!XFC1+'[3]BANG LUONG'!XFD1)))</definedName>
    <definedName name="thuetn052003">#REF!</definedName>
    <definedName name="tienan">680000</definedName>
    <definedName name="tienthemgio">IF('[3]THEM GIO'!XEY1="","",(IF('[3]THEM GIO'!XEY1="","",(VLOOKUP('[3]THEM GIO'!XEY1,'[3]DS CBCN '!$C$11:$F$70,4,0)*'[3]THEM GIO'!$J$2*'[3]THEM GIO'!$F1/'[3]THEM GIO'!$J$3))+IF('[3]THEM GIO'!XEY1="","",(VLOOKUP('[3]THEM GIO'!XEY1,'[3]DS CBCN '!$C$11:$F$70,4,0)*2*'[3]THEM GIO'!$G1/'[3]THEM GIO'!$J$3))))</definedName>
    <definedName name="tonghop">#N/A</definedName>
    <definedName name="TRUC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14" i="1"/>
  <c r="J15" i="1"/>
  <c r="J16" i="1"/>
  <c r="J17" i="1"/>
  <c r="J18" i="1"/>
  <c r="J12" i="1"/>
  <c r="H13" i="1"/>
  <c r="H14" i="1"/>
  <c r="H15" i="1"/>
  <c r="H16" i="1"/>
  <c r="H17" i="1"/>
  <c r="H18" i="1"/>
  <c r="H12" i="1"/>
  <c r="G13" i="1" l="1"/>
  <c r="I13" i="1"/>
  <c r="G14" i="1"/>
  <c r="I14" i="1"/>
  <c r="G15" i="1"/>
  <c r="I15" i="1"/>
  <c r="G16" i="1"/>
  <c r="I16" i="1"/>
  <c r="G17" i="1"/>
  <c r="I17" i="1"/>
  <c r="G18" i="1"/>
  <c r="I18" i="1"/>
  <c r="I12" i="1"/>
  <c r="G12" i="1"/>
  <c r="I6" i="1"/>
  <c r="G6" i="1"/>
  <c r="G5" i="1"/>
  <c r="E5" i="1"/>
  <c r="C5" i="1"/>
  <c r="F6" i="1"/>
  <c r="E6" i="1"/>
  <c r="D6" i="1"/>
  <c r="C6" i="1"/>
  <c r="D8" i="1" l="1"/>
  <c r="E8" i="1" s="1"/>
  <c r="F8" i="1" s="1"/>
  <c r="G8" i="1" s="1"/>
  <c r="H8" i="1" s="1"/>
  <c r="I8" i="1" s="1"/>
  <c r="J8" i="1" s="1"/>
</calcChain>
</file>

<file path=xl/sharedStrings.xml><?xml version="1.0" encoding="utf-8"?>
<sst xmlns="http://schemas.openxmlformats.org/spreadsheetml/2006/main" count="54" uniqueCount="50">
  <si>
    <t>BÁO CÁO THU NHẬP SO VỚI CÙNG KỲ</t>
  </si>
  <si>
    <t>STT</t>
  </si>
  <si>
    <t>TIÊU CHÍ</t>
  </si>
  <si>
    <t>Tuyệt đối</t>
  </si>
  <si>
    <t>%</t>
  </si>
  <si>
    <t>A</t>
  </si>
  <si>
    <t>B</t>
  </si>
  <si>
    <t>I</t>
  </si>
  <si>
    <t>Lao động SASCO</t>
  </si>
  <si>
    <t>Thu nhập BQ, trong đó :</t>
  </si>
  <si>
    <t>Thu nhập từ QL</t>
  </si>
  <si>
    <t>-</t>
  </si>
  <si>
    <t>Lương, thưởng HQCV hàng tháng</t>
  </si>
  <si>
    <t xml:space="preserve">TN khác từ QL </t>
  </si>
  <si>
    <t>TN từ QL năm trước</t>
  </si>
  <si>
    <t>TN từ quỹ KT</t>
  </si>
  <si>
    <t>TN từ quỹ PL</t>
  </si>
  <si>
    <t>Ăn giữa ca</t>
  </si>
  <si>
    <t>ATHK</t>
  </si>
  <si>
    <t>&amp;=[TABLE].YEAR1</t>
  </si>
  <si>
    <t>&amp;=[TABLE].MONTH</t>
  </si>
  <si>
    <t>&amp;=[TABLE].YEAR2</t>
  </si>
  <si>
    <t>&amp;=[TABLE1].LTHQCV1</t>
  </si>
  <si>
    <t>&amp;=[TABLE1].LTHQCV2</t>
  </si>
  <si>
    <t>&amp;=[TABLE1].LTHQCV3</t>
  </si>
  <si>
    <t>&amp;=[TABLE1].LTHQCV4</t>
  </si>
  <si>
    <t>&amp;=[TABLE1].AGC1</t>
  </si>
  <si>
    <t>&amp;=[TABLE1].AGC2</t>
  </si>
  <si>
    <t>&amp;=[TABLE1].AGC3</t>
  </si>
  <si>
    <t>&amp;=[TABLE1].AGC4</t>
  </si>
  <si>
    <t>&amp;=[TABLE1].ATHK1</t>
  </si>
  <si>
    <t>&amp;=[TABLE1].ATHK2</t>
  </si>
  <si>
    <t>&amp;=[TABLE1].ATHK3</t>
  </si>
  <si>
    <t>&amp;=[TABLE1].ATHK4</t>
  </si>
  <si>
    <t>&amp;=[TABLE1].QL1</t>
  </si>
  <si>
    <t>&amp;=[TABLE1].QLNT1</t>
  </si>
  <si>
    <t>&amp;=[TABLE1].KT1</t>
  </si>
  <si>
    <t>&amp;=[TABLE1].PL1</t>
  </si>
  <si>
    <t>&amp;=[TABLE1].QL2</t>
  </si>
  <si>
    <t>&amp;=[TABLE1].QL3</t>
  </si>
  <si>
    <t>&amp;=[TABLE1].QL4</t>
  </si>
  <si>
    <t>&amp;=[TABLE1].QLNT2</t>
  </si>
  <si>
    <t>&amp;=[TABLE1].QLNT3</t>
  </si>
  <si>
    <t>&amp;=[TABLE1].QLNT4</t>
  </si>
  <si>
    <t>&amp;=[TABLE1].KT2</t>
  </si>
  <si>
    <t>&amp;=[TABLE1].KT3</t>
  </si>
  <si>
    <t>&amp;=[TABLE1].KT4</t>
  </si>
  <si>
    <t>&amp;=[TABLE1].PL2</t>
  </si>
  <si>
    <t>&amp;=[TABLE1].PL3</t>
  </si>
  <si>
    <t>&amp;=[TABLE1].PL4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</si>
</sst>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2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sz val="10"/>
      <name val="Arial"/>
      <family val="2"/>
    </font>
    <font>
      <b/>
      <i/>
      <sz val="10"/>
      <name val="Times New Roman"/>
      <family val="1"/>
    </font>
    <font>
      <i/>
      <sz val="10"/>
      <name val="Times New Roman"/>
      <family val="1"/>
    </font>
    <font>
      <b/>
      <sz val="10"/>
      <color rgb="FFFF0000"/>
      <name val="Times New Roman"/>
      <family val="1"/>
    </font>
    <font>
      <i/>
      <sz val="9"/>
      <name val="Times New Roman"/>
      <family val="1"/>
    </font>
    <font>
      <i/>
      <sz val="10"/>
      <color rgb="FFFF0000"/>
      <name val="Times New Roman"/>
      <family val="1"/>
    </font>
    <font>
      <i/>
      <sz val="9"/>
      <color rgb="FFFF0000"/>
      <name val="Times New Roman"/>
      <family val="1"/>
      <charset val="163"/>
    </font>
    <font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5">
    <xf numFmtId="0" fontId="0" fillId="0" borderId="0" applyAlignment="0">
      <alignment vertical="top" wrapText="1"/>
      <protection locked="0"/>
    </xf>
    <xf numFmtId="43" fontId="4" fillId="0" borderId="0" applyFont="0" applyFill="0" applyBorder="0" applyAlignment="0" applyProtection="0">
      <alignment vertical="top" wrapText="1"/>
      <protection locked="0"/>
    </xf>
    <xf numFmtId="9" fontId="4" fillId="0" borderId="0" applyFont="0" applyFill="0" applyBorder="0" applyAlignment="0" applyProtection="0">
      <alignment vertical="top" wrapText="1"/>
      <protection locked="0"/>
    </xf>
    <xf numFmtId="0" fontId="4" fillId="0" borderId="0"/>
    <xf numFmtId="43" fontId="4" fillId="0" borderId="0" applyFont="0" applyFill="0" applyBorder="0" applyAlignment="0" applyProtection="0"/>
  </cellStyleXfs>
  <cellXfs count="40">
    <xf numFmtId="0" fontId="0" fillId="0" borderId="0" xfId="0" applyAlignment="1">
      <protection locked="0"/>
    </xf>
    <xf numFmtId="0" fontId="2" fillId="0" borderId="0" xfId="0" applyFont="1" applyAlignment="1">
      <alignment vertical="top"/>
      <protection locked="0"/>
    </xf>
    <xf numFmtId="0" fontId="6" fillId="0" borderId="2" xfId="3" applyFont="1" applyBorder="1" applyAlignment="1">
      <alignment horizontal="center"/>
    </xf>
    <xf numFmtId="0" fontId="6" fillId="0" borderId="1" xfId="3" applyFont="1" applyBorder="1" applyAlignment="1">
      <alignment horizontal="center" vertical="center" wrapText="1"/>
    </xf>
    <xf numFmtId="0" fontId="1" fillId="2" borderId="5" xfId="3" applyFont="1" applyFill="1" applyBorder="1" applyAlignment="1">
      <alignment horizontal="center" wrapText="1"/>
    </xf>
    <xf numFmtId="0" fontId="1" fillId="2" borderId="5" xfId="3" applyFont="1" applyFill="1" applyBorder="1" applyAlignment="1">
      <alignment horizontal="left" wrapText="1"/>
    </xf>
    <xf numFmtId="3" fontId="1" fillId="2" borderId="5" xfId="3" applyNumberFormat="1" applyFont="1" applyFill="1" applyBorder="1" applyAlignment="1">
      <alignment horizontal="right" wrapText="1"/>
    </xf>
    <xf numFmtId="164" fontId="7" fillId="2" borderId="5" xfId="4" applyNumberFormat="1" applyFont="1" applyFill="1" applyBorder="1" applyAlignment="1">
      <alignment horizontal="right"/>
    </xf>
    <xf numFmtId="165" fontId="7" fillId="2" borderId="5" xfId="2" applyNumberFormat="1" applyFont="1" applyFill="1" applyBorder="1" applyAlignment="1" applyProtection="1">
      <alignment horizontal="right"/>
    </xf>
    <xf numFmtId="9" fontId="7" fillId="2" borderId="5" xfId="2" applyFont="1" applyFill="1" applyBorder="1" applyAlignment="1" applyProtection="1">
      <alignment horizontal="right"/>
    </xf>
    <xf numFmtId="0" fontId="2" fillId="0" borderId="0" xfId="0" applyFont="1" applyAlignment="1">
      <alignment horizontal="left" vertical="center"/>
      <protection locked="0"/>
    </xf>
    <xf numFmtId="0" fontId="11" fillId="0" borderId="0" xfId="0" applyFont="1" applyAlignment="1">
      <alignment horizontal="left" vertical="center"/>
      <protection locked="0"/>
    </xf>
    <xf numFmtId="0" fontId="3" fillId="0" borderId="0" xfId="0" applyFont="1" applyAlignment="1">
      <alignment horizontal="center" vertical="center"/>
      <protection locked="0"/>
    </xf>
    <xf numFmtId="0" fontId="2" fillId="0" borderId="6" xfId="3" applyFont="1" applyBorder="1" applyAlignment="1">
      <alignment horizontal="center" vertical="center"/>
    </xf>
    <xf numFmtId="0" fontId="2" fillId="0" borderId="6" xfId="3" applyFont="1" applyBorder="1" applyAlignment="1">
      <alignment vertical="center"/>
    </xf>
    <xf numFmtId="3" fontId="1" fillId="0" borderId="6" xfId="4" applyNumberFormat="1" applyFont="1" applyBorder="1" applyAlignment="1">
      <alignment horizontal="right" vertical="center"/>
    </xf>
    <xf numFmtId="3" fontId="7" fillId="0" borderId="6" xfId="4" applyNumberFormat="1" applyFont="1" applyBorder="1" applyAlignment="1">
      <alignment horizontal="right" vertical="center"/>
    </xf>
    <xf numFmtId="165" fontId="7" fillId="0" borderId="6" xfId="2" applyNumberFormat="1" applyFont="1" applyBorder="1" applyAlignment="1" applyProtection="1">
      <alignment horizontal="right" vertical="center"/>
    </xf>
    <xf numFmtId="0" fontId="6" fillId="0" borderId="6" xfId="3" applyFont="1" applyBorder="1" applyAlignment="1">
      <alignment horizontal="center" vertical="center"/>
    </xf>
    <xf numFmtId="0" fontId="8" fillId="0" borderId="6" xfId="3" applyFont="1" applyBorder="1" applyAlignment="1">
      <alignment vertical="center"/>
    </xf>
    <xf numFmtId="3" fontId="2" fillId="0" borderId="6" xfId="3" applyNumberFormat="1" applyFont="1" applyBorder="1" applyAlignment="1">
      <alignment vertical="center"/>
    </xf>
    <xf numFmtId="3" fontId="2" fillId="0" borderId="6" xfId="1" applyNumberFormat="1" applyFont="1" applyBorder="1" applyAlignment="1" applyProtection="1">
      <alignment horizontal="right" vertical="center"/>
    </xf>
    <xf numFmtId="3" fontId="2" fillId="0" borderId="6" xfId="4" applyNumberFormat="1" applyFont="1" applyBorder="1" applyAlignment="1">
      <alignment horizontal="right" vertical="center"/>
    </xf>
    <xf numFmtId="3" fontId="9" fillId="0" borderId="6" xfId="4" applyNumberFormat="1" applyFont="1" applyBorder="1" applyAlignment="1">
      <alignment horizontal="right" vertical="center"/>
    </xf>
    <xf numFmtId="165" fontId="9" fillId="0" borderId="6" xfId="2" applyNumberFormat="1" applyFont="1" applyBorder="1" applyAlignment="1" applyProtection="1">
      <alignment horizontal="right" vertical="center"/>
    </xf>
    <xf numFmtId="0" fontId="6" fillId="0" borderId="6" xfId="3" quotePrefix="1" applyFont="1" applyBorder="1" applyAlignment="1">
      <alignment horizontal="center" vertical="center"/>
    </xf>
    <xf numFmtId="0" fontId="10" fillId="0" borderId="6" xfId="3" applyFont="1" applyBorder="1" applyAlignment="1">
      <alignment vertical="center"/>
    </xf>
    <xf numFmtId="0" fontId="6" fillId="0" borderId="6" xfId="3" applyFont="1" applyBorder="1" applyAlignment="1">
      <alignment vertical="center"/>
    </xf>
    <xf numFmtId="0" fontId="6" fillId="0" borderId="7" xfId="3" applyFont="1" applyBorder="1" applyAlignment="1">
      <alignment horizontal="center" vertical="center"/>
    </xf>
    <xf numFmtId="0" fontId="6" fillId="0" borderId="7" xfId="3" applyFont="1" applyBorder="1" applyAlignment="1">
      <alignment vertical="center"/>
    </xf>
    <xf numFmtId="3" fontId="2" fillId="0" borderId="6" xfId="3" applyNumberFormat="1" applyFont="1" applyBorder="1" applyAlignment="1">
      <alignment horizontal="right" vertical="center" wrapText="1"/>
    </xf>
    <xf numFmtId="165" fontId="2" fillId="0" borderId="6" xfId="2" applyNumberFormat="1" applyFont="1" applyBorder="1" applyAlignment="1" applyProtection="1">
      <alignment horizontal="right" vertical="center"/>
    </xf>
    <xf numFmtId="0" fontId="1" fillId="0" borderId="2" xfId="3" applyFont="1" applyBorder="1" applyAlignment="1">
      <alignment horizontal="center" vertical="center" wrapText="1"/>
    </xf>
    <xf numFmtId="0" fontId="5" fillId="0" borderId="2" xfId="3" applyFont="1" applyBorder="1" applyAlignment="1">
      <alignment horizontal="center"/>
    </xf>
    <xf numFmtId="0" fontId="1" fillId="0" borderId="0" xfId="0" applyFont="1" applyAlignment="1">
      <alignment horizontal="left"/>
      <protection locked="0"/>
    </xf>
    <xf numFmtId="0" fontId="3" fillId="0" borderId="0" xfId="0" applyFont="1" applyAlignment="1">
      <alignment horizontal="center" vertical="center"/>
      <protection locked="0"/>
    </xf>
    <xf numFmtId="0" fontId="1" fillId="0" borderId="1" xfId="3" applyFont="1" applyBorder="1" applyAlignment="1">
      <alignment horizontal="center" vertical="center" wrapText="1"/>
    </xf>
    <xf numFmtId="0" fontId="4" fillId="0" borderId="3" xfId="0" applyFont="1" applyBorder="1" applyAlignment="1" applyProtection="1">
      <alignment wrapText="1"/>
    </xf>
    <xf numFmtId="0" fontId="4" fillId="0" borderId="4" xfId="0" applyFont="1" applyBorder="1" applyAlignment="1" applyProtection="1">
      <alignment wrapText="1"/>
    </xf>
    <xf numFmtId="0" fontId="1" fillId="0" borderId="2" xfId="3" applyFont="1" applyBorder="1" applyAlignment="1">
      <alignment horizontal="center"/>
    </xf>
  </cellXfs>
  <cellStyles count="5">
    <cellStyle name="Comma" xfId="1" builtinId="3"/>
    <cellStyle name="Comma_BC TN 4T  2012" xfId="4"/>
    <cellStyle name="Normal" xfId="0" builtinId="0"/>
    <cellStyle name="Normal_BC TN 4T  201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SOFFICE/EXCEL/DT107T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ODONG%20XINGHIEP/LUONG%20TTTM/NAM%202012/Thang%206-2012/Mau%20bang%20luong%2020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ulong/My%20Documents/Downloads/Programs/Tien%20luong%20(excel)/Bang%20tinh%20luong%20excel/bang%20tinh%20luong%20bang%20exc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thongke\Phong%20TCNS\NGO%20HIEN%20PHAN\MIEN%20THUE\12.2006loan-Luong%20CB%20chuyen%2045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p-dfs\Public\User\Luong\2004\10.2004ab%20Luo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tien luong"/>
      <sheetName val="PHAN TICH VAT TU BIET THU H7"/>
      <sheetName val="bang tien luong (2)"/>
      <sheetName val="BTHDT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TK042012"/>
      <sheetName val="Bang cham cong (4)"/>
      <sheetName val="MAU 1"/>
      <sheetName val="MAU 1 (2)"/>
      <sheetName val="Mau 2"/>
      <sheetName val="Mau 3"/>
      <sheetName val="Thong ke"/>
      <sheetName val="Bang cham cong"/>
      <sheetName val="Bang cham cong (2)"/>
      <sheetName val="Bang cham cong (3)"/>
      <sheetName val="NAME"/>
      <sheetName val="MAU 1 (3)"/>
      <sheetName val="Mau bang luong 201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GTY"/>
      <sheetName val="DS CBCN "/>
      <sheetName val="BANG LUONG"/>
      <sheetName val="THEM GIO"/>
      <sheetName val="DANH SACH TAM UNG"/>
      <sheetName val="IN PHIEU LUONG"/>
      <sheetName val="VIFON"/>
      <sheetName val="BANG CHAM CONG"/>
    </sheetNames>
    <sheetDataSet>
      <sheetData sheetId="0"/>
      <sheetData sheetId="1">
        <row r="9">
          <cell r="D9">
            <v>26</v>
          </cell>
        </row>
        <row r="11">
          <cell r="C11" t="str">
            <v>Đào Duy Khoa</v>
          </cell>
          <cell r="D11" t="str">
            <v>TP</v>
          </cell>
          <cell r="E11" t="str">
            <v>Hoàng Mai, Hà Nội</v>
          </cell>
          <cell r="F11">
            <v>4000000</v>
          </cell>
        </row>
        <row r="12">
          <cell r="C12" t="str">
            <v>Phạm Thu Hà</v>
          </cell>
          <cell r="D12" t="str">
            <v>KT</v>
          </cell>
          <cell r="E12" t="str">
            <v>Hai Bà Trưng, Hà Nội</v>
          </cell>
          <cell r="F12">
            <v>3500000</v>
          </cell>
        </row>
        <row r="13">
          <cell r="C13" t="str">
            <v>Đào Thị Thoan</v>
          </cell>
          <cell r="D13" t="str">
            <v>TK</v>
          </cell>
          <cell r="E13" t="str">
            <v>Hoàn Kiếm, Hà Nội</v>
          </cell>
          <cell r="F13">
            <v>3000000</v>
          </cell>
        </row>
        <row r="14">
          <cell r="C14" t="str">
            <v>Nguyễn Trường Giang</v>
          </cell>
          <cell r="D14" t="str">
            <v>Nhân viên</v>
          </cell>
          <cell r="E14" t="str">
            <v>Hoàng Mai, Hà Nội</v>
          </cell>
          <cell r="F14">
            <v>2000000</v>
          </cell>
        </row>
        <row r="15">
          <cell r="C15" t="str">
            <v>Nguyễn Duy Khánh</v>
          </cell>
          <cell r="D15" t="str">
            <v>Nhân viên</v>
          </cell>
          <cell r="E15" t="str">
            <v>Từ Liêm, Hà Nội</v>
          </cell>
          <cell r="F15">
            <v>2000000</v>
          </cell>
        </row>
        <row r="16">
          <cell r="C16" t="str">
            <v>Vũ Quốc Khánh</v>
          </cell>
          <cell r="E16" t="str">
            <v>Từ Liêm, Hà Nội</v>
          </cell>
          <cell r="F16">
            <v>2000000</v>
          </cell>
        </row>
      </sheetData>
      <sheetData sheetId="2"/>
      <sheetData sheetId="3">
        <row r="2">
          <cell r="J2">
            <v>1.5</v>
          </cell>
        </row>
        <row r="3">
          <cell r="J3">
            <v>208</v>
          </cell>
        </row>
        <row r="8">
          <cell r="B8" t="str">
            <v>Đào Duy Khoa</v>
          </cell>
          <cell r="C8" t="str">
            <v>TP</v>
          </cell>
          <cell r="D8" t="str">
            <v>Hoàng Mai, Hà Nội</v>
          </cell>
          <cell r="E8">
            <v>4000000</v>
          </cell>
          <cell r="H8">
            <v>0</v>
          </cell>
        </row>
        <row r="9">
          <cell r="B9" t="str">
            <v>Phạm Thu Hà</v>
          </cell>
          <cell r="C9" t="str">
            <v>KT</v>
          </cell>
          <cell r="D9" t="str">
            <v>Hai Bà Trưng, Hà Nội</v>
          </cell>
          <cell r="E9">
            <v>3500000</v>
          </cell>
          <cell r="H9">
            <v>0</v>
          </cell>
        </row>
        <row r="10">
          <cell r="B10" t="str">
            <v>Đào Thị Thoan</v>
          </cell>
          <cell r="C10" t="str">
            <v>TK</v>
          </cell>
          <cell r="D10" t="str">
            <v>Hoàn Kiếm, Hà Nội</v>
          </cell>
          <cell r="E10">
            <v>3000000</v>
          </cell>
          <cell r="H10">
            <v>0</v>
          </cell>
        </row>
        <row r="11">
          <cell r="B11" t="str">
            <v>Nguyễn Trường Giang</v>
          </cell>
          <cell r="C11" t="str">
            <v>Nhân viên</v>
          </cell>
          <cell r="D11" t="str">
            <v>Hoàng Mai, Hà Nội</v>
          </cell>
          <cell r="E11">
            <v>2000000</v>
          </cell>
          <cell r="H11">
            <v>0</v>
          </cell>
        </row>
        <row r="12">
          <cell r="B12" t="str">
            <v>Nguyễn Duy Khánh</v>
          </cell>
          <cell r="C12" t="str">
            <v>Nhân viên</v>
          </cell>
          <cell r="D12" t="str">
            <v>Từ Liêm, Hà Nội</v>
          </cell>
          <cell r="E12">
            <v>2000000</v>
          </cell>
          <cell r="H12">
            <v>0</v>
          </cell>
        </row>
        <row r="13">
          <cell r="B13" t="str">
            <v>Vũ Quốc Khánh</v>
          </cell>
          <cell r="C13">
            <v>0</v>
          </cell>
          <cell r="D13" t="str">
            <v>Từ Liêm, Hà Nội</v>
          </cell>
          <cell r="E13">
            <v>2000000</v>
          </cell>
          <cell r="H13">
            <v>0</v>
          </cell>
        </row>
        <row r="14">
          <cell r="B14" t="str">
            <v/>
          </cell>
          <cell r="C14" t="str">
            <v/>
          </cell>
          <cell r="D14" t="str">
            <v/>
          </cell>
          <cell r="E14" t="str">
            <v/>
          </cell>
          <cell r="H14" t="str">
            <v/>
          </cell>
        </row>
        <row r="15">
          <cell r="B15" t="str">
            <v/>
          </cell>
          <cell r="C15" t="str">
            <v/>
          </cell>
          <cell r="D15" t="str">
            <v/>
          </cell>
          <cell r="E15" t="str">
            <v/>
          </cell>
          <cell r="H15" t="str">
            <v/>
          </cell>
        </row>
        <row r="16">
          <cell r="B16" t="str">
            <v/>
          </cell>
          <cell r="C16" t="str">
            <v/>
          </cell>
          <cell r="D16" t="str">
            <v/>
          </cell>
          <cell r="E16" t="str">
            <v/>
          </cell>
          <cell r="H16" t="str">
            <v/>
          </cell>
        </row>
        <row r="17">
          <cell r="B17" t="str">
            <v/>
          </cell>
          <cell r="C17" t="str">
            <v/>
          </cell>
          <cell r="D17" t="str">
            <v/>
          </cell>
          <cell r="E17" t="str">
            <v/>
          </cell>
          <cell r="H17" t="str">
            <v/>
          </cell>
        </row>
        <row r="18">
          <cell r="B18" t="str">
            <v/>
          </cell>
          <cell r="C18" t="str">
            <v/>
          </cell>
          <cell r="D18" t="str">
            <v/>
          </cell>
          <cell r="E18" t="str">
            <v/>
          </cell>
          <cell r="H18" t="str">
            <v/>
          </cell>
        </row>
        <row r="19">
          <cell r="B19" t="str">
            <v/>
          </cell>
          <cell r="C19" t="str">
            <v/>
          </cell>
          <cell r="D19" t="str">
            <v/>
          </cell>
          <cell r="E19" t="str">
            <v/>
          </cell>
          <cell r="H19" t="str">
            <v/>
          </cell>
        </row>
        <row r="20">
          <cell r="B20" t="str">
            <v/>
          </cell>
          <cell r="C20" t="str">
            <v/>
          </cell>
          <cell r="D20" t="str">
            <v/>
          </cell>
          <cell r="E20" t="str">
            <v/>
          </cell>
          <cell r="H20" t="str">
            <v/>
          </cell>
        </row>
        <row r="21">
          <cell r="B21" t="str">
            <v/>
          </cell>
          <cell r="C21" t="str">
            <v/>
          </cell>
          <cell r="D21" t="str">
            <v/>
          </cell>
          <cell r="E21" t="str">
            <v/>
          </cell>
          <cell r="H21" t="str">
            <v/>
          </cell>
        </row>
        <row r="22">
          <cell r="B22" t="str">
            <v/>
          </cell>
          <cell r="C22" t="str">
            <v/>
          </cell>
          <cell r="D22" t="str">
            <v/>
          </cell>
          <cell r="E22" t="str">
            <v/>
          </cell>
          <cell r="H22" t="str">
            <v/>
          </cell>
        </row>
        <row r="23">
          <cell r="B23" t="str">
            <v/>
          </cell>
          <cell r="C23" t="str">
            <v/>
          </cell>
          <cell r="D23" t="str">
            <v/>
          </cell>
          <cell r="E23" t="str">
            <v/>
          </cell>
          <cell r="H23" t="str">
            <v/>
          </cell>
        </row>
        <row r="24">
          <cell r="B24" t="str">
            <v/>
          </cell>
          <cell r="C24" t="str">
            <v/>
          </cell>
          <cell r="D24" t="str">
            <v/>
          </cell>
          <cell r="E24" t="str">
            <v/>
          </cell>
          <cell r="H24" t="str">
            <v/>
          </cell>
        </row>
        <row r="25">
          <cell r="B25" t="str">
            <v/>
          </cell>
          <cell r="C25" t="str">
            <v/>
          </cell>
          <cell r="D25" t="str">
            <v/>
          </cell>
          <cell r="E25" t="str">
            <v/>
          </cell>
          <cell r="H25" t="str">
            <v/>
          </cell>
        </row>
        <row r="26">
          <cell r="B26" t="str">
            <v/>
          </cell>
          <cell r="C26" t="str">
            <v/>
          </cell>
          <cell r="D26" t="str">
            <v/>
          </cell>
          <cell r="E26" t="str">
            <v/>
          </cell>
          <cell r="H26" t="str">
            <v/>
          </cell>
        </row>
        <row r="27">
          <cell r="B27" t="str">
            <v/>
          </cell>
          <cell r="C27" t="str">
            <v/>
          </cell>
          <cell r="D27" t="str">
            <v/>
          </cell>
          <cell r="E27" t="str">
            <v/>
          </cell>
          <cell r="H27" t="str">
            <v/>
          </cell>
        </row>
        <row r="28">
          <cell r="B28" t="str">
            <v/>
          </cell>
          <cell r="C28" t="str">
            <v/>
          </cell>
          <cell r="D28" t="str">
            <v/>
          </cell>
          <cell r="E28" t="str">
            <v/>
          </cell>
          <cell r="H28" t="str">
            <v/>
          </cell>
        </row>
        <row r="29">
          <cell r="B29" t="str">
            <v/>
          </cell>
          <cell r="C29" t="str">
            <v/>
          </cell>
          <cell r="D29" t="str">
            <v/>
          </cell>
          <cell r="E29" t="str">
            <v/>
          </cell>
          <cell r="H29" t="str">
            <v/>
          </cell>
        </row>
        <row r="30">
          <cell r="B30" t="str">
            <v/>
          </cell>
          <cell r="C30" t="str">
            <v/>
          </cell>
          <cell r="D30" t="str">
            <v/>
          </cell>
          <cell r="E30" t="str">
            <v/>
          </cell>
          <cell r="H30" t="str">
            <v/>
          </cell>
        </row>
        <row r="31">
          <cell r="B31" t="str">
            <v/>
          </cell>
          <cell r="C31" t="str">
            <v/>
          </cell>
          <cell r="D31" t="str">
            <v/>
          </cell>
          <cell r="E31" t="str">
            <v/>
          </cell>
          <cell r="H31" t="str">
            <v/>
          </cell>
        </row>
        <row r="32"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  <cell r="H32" t="str">
            <v/>
          </cell>
        </row>
        <row r="33">
          <cell r="B33" t="str">
            <v/>
          </cell>
          <cell r="C33" t="str">
            <v/>
          </cell>
          <cell r="D33" t="str">
            <v/>
          </cell>
          <cell r="E33" t="str">
            <v/>
          </cell>
          <cell r="H33" t="str">
            <v/>
          </cell>
        </row>
        <row r="34">
          <cell r="B34" t="str">
            <v/>
          </cell>
          <cell r="C34" t="str">
            <v/>
          </cell>
          <cell r="D34" t="str">
            <v/>
          </cell>
          <cell r="E34" t="str">
            <v/>
          </cell>
          <cell r="H34" t="str">
            <v/>
          </cell>
        </row>
        <row r="35">
          <cell r="B35" t="str">
            <v/>
          </cell>
          <cell r="C35" t="str">
            <v/>
          </cell>
          <cell r="D35" t="str">
            <v/>
          </cell>
          <cell r="E35" t="str">
            <v/>
          </cell>
          <cell r="H35" t="str">
            <v/>
          </cell>
        </row>
        <row r="36">
          <cell r="B36" t="str">
            <v/>
          </cell>
          <cell r="C36" t="str">
            <v/>
          </cell>
          <cell r="D36" t="str">
            <v/>
          </cell>
          <cell r="E36" t="str">
            <v/>
          </cell>
          <cell r="H36" t="str">
            <v/>
          </cell>
        </row>
        <row r="37">
          <cell r="B37" t="str">
            <v/>
          </cell>
          <cell r="C37" t="str">
            <v/>
          </cell>
          <cell r="D37" t="str">
            <v/>
          </cell>
          <cell r="E37" t="str">
            <v/>
          </cell>
          <cell r="H37" t="str">
            <v/>
          </cell>
        </row>
        <row r="38">
          <cell r="B38" t="str">
            <v/>
          </cell>
          <cell r="C38" t="str">
            <v/>
          </cell>
          <cell r="D38" t="str">
            <v/>
          </cell>
          <cell r="E38" t="str">
            <v/>
          </cell>
          <cell r="H38" t="str">
            <v/>
          </cell>
        </row>
        <row r="39">
          <cell r="B39" t="str">
            <v/>
          </cell>
          <cell r="C39" t="str">
            <v/>
          </cell>
          <cell r="D39" t="str">
            <v/>
          </cell>
          <cell r="E39" t="str">
            <v/>
          </cell>
          <cell r="H39" t="str">
            <v/>
          </cell>
        </row>
        <row r="40">
          <cell r="B40" t="str">
            <v/>
          </cell>
          <cell r="C40" t="str">
            <v/>
          </cell>
          <cell r="D40" t="str">
            <v/>
          </cell>
          <cell r="E40" t="str">
            <v/>
          </cell>
          <cell r="H40" t="str">
            <v/>
          </cell>
        </row>
        <row r="41">
          <cell r="B41" t="str">
            <v/>
          </cell>
          <cell r="C41" t="str">
            <v/>
          </cell>
          <cell r="D41" t="str">
            <v/>
          </cell>
          <cell r="E41" t="str">
            <v/>
          </cell>
          <cell r="H41" t="str">
            <v/>
          </cell>
        </row>
        <row r="42">
          <cell r="B42" t="str">
            <v/>
          </cell>
          <cell r="C42" t="str">
            <v/>
          </cell>
          <cell r="D42" t="str">
            <v/>
          </cell>
          <cell r="E42" t="str">
            <v/>
          </cell>
          <cell r="H42" t="str">
            <v/>
          </cell>
        </row>
        <row r="43">
          <cell r="B43" t="str">
            <v/>
          </cell>
          <cell r="C43" t="str">
            <v/>
          </cell>
          <cell r="D43" t="str">
            <v/>
          </cell>
          <cell r="E43" t="str">
            <v/>
          </cell>
          <cell r="H43" t="str">
            <v/>
          </cell>
        </row>
        <row r="44">
          <cell r="B44" t="str">
            <v/>
          </cell>
          <cell r="C44" t="str">
            <v/>
          </cell>
          <cell r="D44" t="str">
            <v/>
          </cell>
          <cell r="E44" t="str">
            <v/>
          </cell>
          <cell r="H44" t="str">
            <v/>
          </cell>
        </row>
        <row r="45">
          <cell r="B45" t="str">
            <v/>
          </cell>
          <cell r="C45" t="str">
            <v/>
          </cell>
          <cell r="D45" t="str">
            <v/>
          </cell>
          <cell r="E45" t="str">
            <v/>
          </cell>
          <cell r="H45" t="str">
            <v/>
          </cell>
        </row>
        <row r="46">
          <cell r="B46" t="str">
            <v/>
          </cell>
          <cell r="C46" t="str">
            <v/>
          </cell>
          <cell r="D46" t="str">
            <v/>
          </cell>
          <cell r="E46" t="str">
            <v/>
          </cell>
          <cell r="H46" t="str">
            <v/>
          </cell>
        </row>
        <row r="47">
          <cell r="B47" t="str">
            <v/>
          </cell>
          <cell r="C47" t="str">
            <v/>
          </cell>
          <cell r="D47" t="str">
            <v/>
          </cell>
          <cell r="E47" t="str">
            <v/>
          </cell>
          <cell r="H47" t="str">
            <v/>
          </cell>
        </row>
        <row r="48">
          <cell r="B48" t="str">
            <v/>
          </cell>
          <cell r="C48" t="str">
            <v/>
          </cell>
          <cell r="D48" t="str">
            <v/>
          </cell>
          <cell r="E48" t="str">
            <v/>
          </cell>
          <cell r="H48" t="str">
            <v/>
          </cell>
        </row>
        <row r="49">
          <cell r="B49" t="str">
            <v/>
          </cell>
          <cell r="C49" t="str">
            <v/>
          </cell>
          <cell r="D49" t="str">
            <v/>
          </cell>
          <cell r="E49" t="str">
            <v/>
          </cell>
          <cell r="H49" t="str">
            <v/>
          </cell>
        </row>
        <row r="50">
          <cell r="B50" t="str">
            <v/>
          </cell>
          <cell r="C50" t="str">
            <v/>
          </cell>
          <cell r="D50" t="str">
            <v/>
          </cell>
          <cell r="E50" t="str">
            <v/>
          </cell>
          <cell r="H50" t="str">
            <v/>
          </cell>
        </row>
        <row r="51">
          <cell r="B51" t="str">
            <v/>
          </cell>
          <cell r="C51" t="str">
            <v/>
          </cell>
          <cell r="D51" t="str">
            <v/>
          </cell>
          <cell r="E51" t="str">
            <v/>
          </cell>
          <cell r="H51" t="str">
            <v/>
          </cell>
        </row>
        <row r="52">
          <cell r="B52" t="str">
            <v/>
          </cell>
          <cell r="C52" t="str">
            <v/>
          </cell>
          <cell r="D52" t="str">
            <v/>
          </cell>
          <cell r="E52" t="str">
            <v/>
          </cell>
          <cell r="H52" t="str">
            <v/>
          </cell>
        </row>
        <row r="53">
          <cell r="B53" t="str">
            <v/>
          </cell>
          <cell r="C53" t="str">
            <v/>
          </cell>
          <cell r="D53" t="str">
            <v/>
          </cell>
          <cell r="E53" t="str">
            <v/>
          </cell>
          <cell r="H53" t="str">
            <v/>
          </cell>
        </row>
        <row r="54">
          <cell r="B54" t="str">
            <v/>
          </cell>
          <cell r="C54" t="str">
            <v/>
          </cell>
          <cell r="D54" t="str">
            <v/>
          </cell>
          <cell r="E54" t="str">
            <v/>
          </cell>
          <cell r="H54" t="str">
            <v/>
          </cell>
        </row>
        <row r="55">
          <cell r="B55" t="str">
            <v/>
          </cell>
          <cell r="C55" t="str">
            <v/>
          </cell>
          <cell r="D55" t="str">
            <v/>
          </cell>
          <cell r="E55" t="str">
            <v/>
          </cell>
          <cell r="H55" t="str">
            <v/>
          </cell>
        </row>
        <row r="56">
          <cell r="B56" t="str">
            <v/>
          </cell>
          <cell r="C56" t="str">
            <v/>
          </cell>
          <cell r="D56" t="str">
            <v/>
          </cell>
          <cell r="E56" t="str">
            <v/>
          </cell>
          <cell r="H56" t="str">
            <v/>
          </cell>
        </row>
        <row r="57">
          <cell r="B57" t="str">
            <v/>
          </cell>
          <cell r="C57" t="str">
            <v/>
          </cell>
          <cell r="D57" t="str">
            <v/>
          </cell>
          <cell r="E57" t="str">
            <v/>
          </cell>
          <cell r="H57" t="str">
            <v/>
          </cell>
        </row>
        <row r="58">
          <cell r="B58" t="str">
            <v/>
          </cell>
          <cell r="C58" t="str">
            <v/>
          </cell>
          <cell r="D58" t="str">
            <v/>
          </cell>
          <cell r="E58" t="str">
            <v/>
          </cell>
          <cell r="H58" t="str">
            <v/>
          </cell>
        </row>
        <row r="59">
          <cell r="B59" t="str">
            <v/>
          </cell>
          <cell r="C59" t="str">
            <v/>
          </cell>
          <cell r="D59" t="str">
            <v/>
          </cell>
          <cell r="E59" t="str">
            <v/>
          </cell>
          <cell r="H59" t="str">
            <v/>
          </cell>
        </row>
        <row r="60">
          <cell r="B60" t="str">
            <v/>
          </cell>
          <cell r="C60" t="str">
            <v/>
          </cell>
          <cell r="D60" t="str">
            <v/>
          </cell>
          <cell r="E60" t="str">
            <v/>
          </cell>
          <cell r="H60" t="str">
            <v/>
          </cell>
        </row>
        <row r="61">
          <cell r="B61" t="str">
            <v/>
          </cell>
          <cell r="C61" t="str">
            <v/>
          </cell>
          <cell r="D61" t="str">
            <v/>
          </cell>
          <cell r="E61" t="str">
            <v/>
          </cell>
          <cell r="H61" t="str">
            <v/>
          </cell>
        </row>
        <row r="62">
          <cell r="B62" t="str">
            <v/>
          </cell>
          <cell r="C62" t="str">
            <v/>
          </cell>
          <cell r="D62" t="str">
            <v/>
          </cell>
          <cell r="E62" t="str">
            <v/>
          </cell>
          <cell r="H62" t="str">
            <v/>
          </cell>
        </row>
        <row r="63">
          <cell r="B63" t="str">
            <v/>
          </cell>
          <cell r="C63" t="str">
            <v/>
          </cell>
          <cell r="D63" t="str">
            <v/>
          </cell>
          <cell r="E63" t="str">
            <v/>
          </cell>
          <cell r="H63" t="str">
            <v/>
          </cell>
        </row>
        <row r="64">
          <cell r="B64" t="str">
            <v/>
          </cell>
          <cell r="C64" t="str">
            <v/>
          </cell>
          <cell r="D64" t="str">
            <v/>
          </cell>
          <cell r="E64" t="str">
            <v/>
          </cell>
          <cell r="H64" t="str">
            <v/>
          </cell>
        </row>
        <row r="65">
          <cell r="B65" t="str">
            <v/>
          </cell>
          <cell r="C65" t="str">
            <v/>
          </cell>
          <cell r="D65" t="str">
            <v/>
          </cell>
          <cell r="E65" t="str">
            <v/>
          </cell>
          <cell r="H65" t="str">
            <v/>
          </cell>
        </row>
        <row r="66">
          <cell r="B66" t="str">
            <v/>
          </cell>
          <cell r="C66" t="str">
            <v/>
          </cell>
          <cell r="D66" t="str">
            <v/>
          </cell>
          <cell r="E66" t="str">
            <v/>
          </cell>
          <cell r="H66" t="str">
            <v/>
          </cell>
        </row>
        <row r="67">
          <cell r="B67" t="str">
            <v/>
          </cell>
          <cell r="C67" t="str">
            <v/>
          </cell>
          <cell r="D67" t="str">
            <v/>
          </cell>
          <cell r="E67" t="str">
            <v/>
          </cell>
          <cell r="H67" t="str">
            <v/>
          </cell>
        </row>
        <row r="68">
          <cell r="B68" t="str">
            <v/>
          </cell>
          <cell r="C68" t="str">
            <v/>
          </cell>
          <cell r="D68" t="str">
            <v/>
          </cell>
          <cell r="E68" t="str">
            <v/>
          </cell>
          <cell r="H68" t="str">
            <v/>
          </cell>
        </row>
        <row r="69">
          <cell r="B69" t="str">
            <v/>
          </cell>
          <cell r="C69" t="str">
            <v/>
          </cell>
          <cell r="D69" t="str">
            <v/>
          </cell>
          <cell r="E69" t="str">
            <v/>
          </cell>
          <cell r="H69" t="str">
            <v/>
          </cell>
        </row>
        <row r="70">
          <cell r="B70" t="str">
            <v/>
          </cell>
          <cell r="C70" t="str">
            <v/>
          </cell>
          <cell r="D70" t="str">
            <v/>
          </cell>
          <cell r="E70" t="str">
            <v/>
          </cell>
          <cell r="H70" t="str">
            <v/>
          </cell>
        </row>
      </sheetData>
      <sheetData sheetId="4">
        <row r="7">
          <cell r="B7" t="str">
            <v>Đào Duy Khoa</v>
          </cell>
          <cell r="C7" t="str">
            <v>TP</v>
          </cell>
          <cell r="D7" t="str">
            <v>Hoàng Mai, Hà Nội</v>
          </cell>
          <cell r="E7">
            <v>4000000</v>
          </cell>
        </row>
        <row r="8">
          <cell r="B8" t="str">
            <v>Phạm Thu Hà</v>
          </cell>
          <cell r="C8" t="str">
            <v>KT</v>
          </cell>
          <cell r="D8" t="str">
            <v>Hai Bà Trưng, Hà Nội</v>
          </cell>
          <cell r="E8">
            <v>3500000</v>
          </cell>
          <cell r="F8">
            <v>0</v>
          </cell>
        </row>
        <row r="9">
          <cell r="B9" t="str">
            <v>Đào Thị Thoan</v>
          </cell>
          <cell r="C9" t="str">
            <v>TK</v>
          </cell>
          <cell r="D9" t="str">
            <v>Hoàn Kiếm, Hà Nội</v>
          </cell>
          <cell r="E9">
            <v>3000000</v>
          </cell>
          <cell r="F9">
            <v>0</v>
          </cell>
        </row>
        <row r="10">
          <cell r="B10" t="str">
            <v>Nguyễn Trường Giang</v>
          </cell>
          <cell r="C10" t="str">
            <v>Nhân viên</v>
          </cell>
          <cell r="D10" t="str">
            <v>Hoàng Mai, Hà Nội</v>
          </cell>
          <cell r="E10">
            <v>2000000</v>
          </cell>
          <cell r="F10">
            <v>0</v>
          </cell>
        </row>
        <row r="11">
          <cell r="B11" t="str">
            <v>Nguyễn Duy Khánh</v>
          </cell>
          <cell r="C11" t="str">
            <v>Nhân viên</v>
          </cell>
          <cell r="D11" t="str">
            <v>Từ Liêm, Hà Nội</v>
          </cell>
          <cell r="E11">
            <v>2000000</v>
          </cell>
          <cell r="F11">
            <v>0</v>
          </cell>
        </row>
        <row r="12">
          <cell r="B12" t="str">
            <v>Vũ Quốc Khánh</v>
          </cell>
          <cell r="C12">
            <v>0</v>
          </cell>
          <cell r="D12" t="str">
            <v>Từ Liêm, Hà Nội</v>
          </cell>
          <cell r="E12">
            <v>2000000</v>
          </cell>
          <cell r="F12">
            <v>0</v>
          </cell>
        </row>
        <row r="13">
          <cell r="B13" t="str">
            <v/>
          </cell>
          <cell r="C13" t="str">
            <v/>
          </cell>
          <cell r="D13" t="str">
            <v/>
          </cell>
          <cell r="E13" t="str">
            <v/>
          </cell>
          <cell r="F13">
            <v>0</v>
          </cell>
        </row>
        <row r="14">
          <cell r="B14" t="str">
            <v/>
          </cell>
          <cell r="C14" t="str">
            <v/>
          </cell>
          <cell r="D14" t="str">
            <v/>
          </cell>
          <cell r="E14" t="str">
            <v/>
          </cell>
          <cell r="F14">
            <v>0</v>
          </cell>
        </row>
        <row r="15">
          <cell r="B15" t="str">
            <v/>
          </cell>
          <cell r="C15" t="str">
            <v/>
          </cell>
          <cell r="D15" t="str">
            <v/>
          </cell>
          <cell r="E15" t="str">
            <v/>
          </cell>
          <cell r="F15">
            <v>0</v>
          </cell>
        </row>
        <row r="16">
          <cell r="B16" t="str">
            <v/>
          </cell>
          <cell r="C16" t="str">
            <v/>
          </cell>
          <cell r="D16" t="str">
            <v/>
          </cell>
          <cell r="E16" t="str">
            <v/>
          </cell>
          <cell r="F16">
            <v>0</v>
          </cell>
        </row>
        <row r="17">
          <cell r="B17" t="str">
            <v/>
          </cell>
          <cell r="C17" t="str">
            <v/>
          </cell>
          <cell r="D17" t="str">
            <v/>
          </cell>
          <cell r="E17" t="str">
            <v/>
          </cell>
          <cell r="F17">
            <v>0</v>
          </cell>
        </row>
        <row r="18">
          <cell r="B18" t="str">
            <v/>
          </cell>
          <cell r="C18" t="str">
            <v/>
          </cell>
          <cell r="D18" t="str">
            <v/>
          </cell>
          <cell r="E18" t="str">
            <v/>
          </cell>
          <cell r="F18">
            <v>0</v>
          </cell>
        </row>
        <row r="19">
          <cell r="B19" t="str">
            <v/>
          </cell>
          <cell r="C19" t="str">
            <v/>
          </cell>
          <cell r="D19" t="str">
            <v/>
          </cell>
          <cell r="E19" t="str">
            <v/>
          </cell>
          <cell r="F19">
            <v>0</v>
          </cell>
        </row>
        <row r="20">
          <cell r="B20" t="str">
            <v/>
          </cell>
          <cell r="C20" t="str">
            <v/>
          </cell>
          <cell r="D20" t="str">
            <v/>
          </cell>
          <cell r="E20" t="str">
            <v/>
          </cell>
          <cell r="F20">
            <v>0</v>
          </cell>
        </row>
        <row r="21">
          <cell r="B21" t="str">
            <v/>
          </cell>
          <cell r="C21" t="str">
            <v/>
          </cell>
          <cell r="D21" t="str">
            <v/>
          </cell>
          <cell r="E21" t="str">
            <v/>
          </cell>
        </row>
        <row r="22">
          <cell r="B22" t="str">
            <v/>
          </cell>
          <cell r="C22" t="str">
            <v/>
          </cell>
          <cell r="D22" t="str">
            <v/>
          </cell>
          <cell r="E22" t="str">
            <v/>
          </cell>
          <cell r="F22">
            <v>0</v>
          </cell>
        </row>
        <row r="23">
          <cell r="B23" t="str">
            <v/>
          </cell>
          <cell r="C23" t="str">
            <v/>
          </cell>
          <cell r="D23" t="str">
            <v/>
          </cell>
          <cell r="E23" t="str">
            <v/>
          </cell>
          <cell r="F23">
            <v>0</v>
          </cell>
        </row>
        <row r="24">
          <cell r="B24" t="str">
            <v/>
          </cell>
          <cell r="C24" t="str">
            <v/>
          </cell>
          <cell r="D24" t="str">
            <v/>
          </cell>
          <cell r="E24" t="str">
            <v/>
          </cell>
          <cell r="F24">
            <v>0</v>
          </cell>
        </row>
        <row r="25">
          <cell r="B25" t="str">
            <v/>
          </cell>
          <cell r="C25" t="str">
            <v/>
          </cell>
          <cell r="D25" t="str">
            <v/>
          </cell>
          <cell r="E25" t="str">
            <v/>
          </cell>
          <cell r="F25">
            <v>0</v>
          </cell>
        </row>
        <row r="26">
          <cell r="B26" t="str">
            <v/>
          </cell>
          <cell r="C26" t="str">
            <v/>
          </cell>
          <cell r="D26" t="str">
            <v/>
          </cell>
          <cell r="E26" t="str">
            <v/>
          </cell>
        </row>
        <row r="27">
          <cell r="B27" t="str">
            <v/>
          </cell>
          <cell r="C27" t="str">
            <v/>
          </cell>
          <cell r="D27" t="str">
            <v/>
          </cell>
          <cell r="E27" t="str">
            <v/>
          </cell>
        </row>
        <row r="28">
          <cell r="B28" t="str">
            <v/>
          </cell>
          <cell r="C28" t="str">
            <v/>
          </cell>
          <cell r="D28" t="str">
            <v/>
          </cell>
          <cell r="E28" t="str">
            <v/>
          </cell>
        </row>
        <row r="29">
          <cell r="B29" t="str">
            <v/>
          </cell>
          <cell r="C29" t="str">
            <v/>
          </cell>
          <cell r="D29" t="str">
            <v/>
          </cell>
          <cell r="E29" t="str">
            <v/>
          </cell>
        </row>
        <row r="30">
          <cell r="B30" t="str">
            <v/>
          </cell>
          <cell r="C30" t="str">
            <v/>
          </cell>
          <cell r="D30" t="str">
            <v/>
          </cell>
          <cell r="E30" t="str">
            <v/>
          </cell>
        </row>
        <row r="31">
          <cell r="B31" t="str">
            <v/>
          </cell>
          <cell r="C31" t="str">
            <v/>
          </cell>
          <cell r="D31" t="str">
            <v/>
          </cell>
          <cell r="E31" t="str">
            <v/>
          </cell>
        </row>
        <row r="32"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</row>
        <row r="33">
          <cell r="B33" t="str">
            <v/>
          </cell>
          <cell r="C33" t="str">
            <v/>
          </cell>
          <cell r="D33" t="str">
            <v/>
          </cell>
          <cell r="E33" t="str">
            <v/>
          </cell>
        </row>
        <row r="34">
          <cell r="B34" t="str">
            <v/>
          </cell>
          <cell r="C34" t="str">
            <v/>
          </cell>
          <cell r="D34" t="str">
            <v/>
          </cell>
          <cell r="E34" t="str">
            <v/>
          </cell>
        </row>
        <row r="35">
          <cell r="B35" t="str">
            <v/>
          </cell>
          <cell r="C35" t="str">
            <v/>
          </cell>
          <cell r="D35" t="str">
            <v/>
          </cell>
          <cell r="E35" t="str">
            <v/>
          </cell>
        </row>
        <row r="36">
          <cell r="B36" t="str">
            <v/>
          </cell>
          <cell r="C36" t="str">
            <v/>
          </cell>
          <cell r="D36" t="str">
            <v/>
          </cell>
          <cell r="E36" t="str">
            <v/>
          </cell>
        </row>
        <row r="37">
          <cell r="B37" t="str">
            <v/>
          </cell>
          <cell r="C37" t="str">
            <v/>
          </cell>
          <cell r="D37" t="str">
            <v/>
          </cell>
          <cell r="E37" t="str">
            <v/>
          </cell>
        </row>
        <row r="38">
          <cell r="B38" t="str">
            <v/>
          </cell>
          <cell r="C38" t="str">
            <v/>
          </cell>
          <cell r="D38" t="str">
            <v/>
          </cell>
          <cell r="E38" t="str">
            <v/>
          </cell>
        </row>
        <row r="39">
          <cell r="B39" t="str">
            <v/>
          </cell>
          <cell r="C39" t="str">
            <v/>
          </cell>
          <cell r="D39" t="str">
            <v/>
          </cell>
          <cell r="E39" t="str">
            <v/>
          </cell>
        </row>
        <row r="40">
          <cell r="B40" t="str">
            <v/>
          </cell>
          <cell r="C40" t="str">
            <v/>
          </cell>
          <cell r="D40" t="str">
            <v/>
          </cell>
          <cell r="E40" t="str">
            <v/>
          </cell>
        </row>
        <row r="41">
          <cell r="B41" t="str">
            <v/>
          </cell>
          <cell r="C41" t="str">
            <v/>
          </cell>
          <cell r="D41" t="str">
            <v/>
          </cell>
          <cell r="E41" t="str">
            <v/>
          </cell>
        </row>
        <row r="42">
          <cell r="B42" t="str">
            <v/>
          </cell>
          <cell r="C42" t="str">
            <v/>
          </cell>
          <cell r="D42" t="str">
            <v/>
          </cell>
          <cell r="E42" t="str">
            <v/>
          </cell>
        </row>
        <row r="43">
          <cell r="B43" t="str">
            <v/>
          </cell>
          <cell r="C43" t="str">
            <v/>
          </cell>
          <cell r="D43" t="str">
            <v/>
          </cell>
          <cell r="E43" t="str">
            <v/>
          </cell>
        </row>
        <row r="44">
          <cell r="B44" t="str">
            <v/>
          </cell>
          <cell r="C44" t="str">
            <v/>
          </cell>
          <cell r="D44" t="str">
            <v/>
          </cell>
          <cell r="E44" t="str">
            <v/>
          </cell>
        </row>
        <row r="45">
          <cell r="B45" t="str">
            <v/>
          </cell>
          <cell r="C45" t="str">
            <v/>
          </cell>
          <cell r="D45" t="str">
            <v/>
          </cell>
          <cell r="E45" t="str">
            <v/>
          </cell>
        </row>
        <row r="46">
          <cell r="B46" t="str">
            <v/>
          </cell>
          <cell r="C46" t="str">
            <v/>
          </cell>
          <cell r="D46" t="str">
            <v/>
          </cell>
          <cell r="E46" t="str">
            <v/>
          </cell>
        </row>
        <row r="47">
          <cell r="B47" t="str">
            <v/>
          </cell>
          <cell r="C47" t="str">
            <v/>
          </cell>
          <cell r="D47" t="str">
            <v/>
          </cell>
          <cell r="E47" t="str">
            <v/>
          </cell>
        </row>
        <row r="48">
          <cell r="B48" t="str">
            <v/>
          </cell>
          <cell r="C48" t="str">
            <v/>
          </cell>
          <cell r="D48" t="str">
            <v/>
          </cell>
          <cell r="E48" t="str">
            <v/>
          </cell>
        </row>
        <row r="49">
          <cell r="B49" t="str">
            <v/>
          </cell>
          <cell r="C49" t="str">
            <v/>
          </cell>
          <cell r="D49" t="str">
            <v/>
          </cell>
          <cell r="E49" t="str">
            <v/>
          </cell>
        </row>
        <row r="50">
          <cell r="B50" t="str">
            <v/>
          </cell>
          <cell r="C50" t="str">
            <v/>
          </cell>
          <cell r="D50" t="str">
            <v/>
          </cell>
          <cell r="E50" t="str">
            <v/>
          </cell>
        </row>
        <row r="51">
          <cell r="B51" t="str">
            <v/>
          </cell>
          <cell r="C51" t="str">
            <v/>
          </cell>
          <cell r="D51" t="str">
            <v/>
          </cell>
          <cell r="E51" t="str">
            <v/>
          </cell>
        </row>
        <row r="52">
          <cell r="B52" t="str">
            <v/>
          </cell>
          <cell r="C52" t="str">
            <v/>
          </cell>
          <cell r="D52" t="str">
            <v/>
          </cell>
          <cell r="E52" t="str">
            <v/>
          </cell>
        </row>
        <row r="53">
          <cell r="B53" t="str">
            <v/>
          </cell>
          <cell r="C53" t="str">
            <v/>
          </cell>
          <cell r="D53" t="str">
            <v/>
          </cell>
          <cell r="E53" t="str">
            <v/>
          </cell>
        </row>
        <row r="54">
          <cell r="B54" t="str">
            <v/>
          </cell>
          <cell r="C54" t="str">
            <v/>
          </cell>
          <cell r="D54" t="str">
            <v/>
          </cell>
          <cell r="E54" t="str">
            <v/>
          </cell>
        </row>
        <row r="55">
          <cell r="B55" t="str">
            <v/>
          </cell>
          <cell r="C55" t="str">
            <v/>
          </cell>
          <cell r="D55" t="str">
            <v/>
          </cell>
          <cell r="E55" t="str">
            <v/>
          </cell>
        </row>
        <row r="56">
          <cell r="B56" t="str">
            <v/>
          </cell>
          <cell r="C56" t="str">
            <v/>
          </cell>
          <cell r="D56" t="str">
            <v/>
          </cell>
          <cell r="E56" t="str">
            <v/>
          </cell>
        </row>
        <row r="57">
          <cell r="B57" t="str">
            <v/>
          </cell>
          <cell r="C57" t="str">
            <v/>
          </cell>
          <cell r="D57" t="str">
            <v/>
          </cell>
          <cell r="E57" t="str">
            <v/>
          </cell>
        </row>
        <row r="58">
          <cell r="B58" t="str">
            <v/>
          </cell>
          <cell r="C58" t="str">
            <v/>
          </cell>
          <cell r="D58" t="str">
            <v/>
          </cell>
          <cell r="E58" t="str">
            <v/>
          </cell>
        </row>
        <row r="59">
          <cell r="B59" t="str">
            <v/>
          </cell>
          <cell r="C59" t="str">
            <v/>
          </cell>
          <cell r="D59" t="str">
            <v/>
          </cell>
          <cell r="E59" t="str">
            <v/>
          </cell>
        </row>
        <row r="60">
          <cell r="B60" t="str">
            <v/>
          </cell>
          <cell r="C60" t="str">
            <v/>
          </cell>
          <cell r="D60" t="str">
            <v/>
          </cell>
          <cell r="E60" t="str">
            <v/>
          </cell>
        </row>
        <row r="61">
          <cell r="B61" t="str">
            <v/>
          </cell>
          <cell r="C61" t="str">
            <v/>
          </cell>
          <cell r="D61" t="str">
            <v/>
          </cell>
          <cell r="E61" t="str">
            <v/>
          </cell>
        </row>
        <row r="62">
          <cell r="B62" t="str">
            <v/>
          </cell>
          <cell r="C62" t="str">
            <v/>
          </cell>
          <cell r="D62" t="str">
            <v/>
          </cell>
          <cell r="E62" t="str">
            <v/>
          </cell>
        </row>
        <row r="63">
          <cell r="B63" t="str">
            <v/>
          </cell>
          <cell r="C63" t="str">
            <v/>
          </cell>
          <cell r="D63" t="str">
            <v/>
          </cell>
          <cell r="E63" t="str">
            <v/>
          </cell>
        </row>
        <row r="64">
          <cell r="B64" t="str">
            <v/>
          </cell>
          <cell r="C64" t="str">
            <v/>
          </cell>
          <cell r="D64" t="str">
            <v/>
          </cell>
          <cell r="E64" t="str">
            <v/>
          </cell>
        </row>
        <row r="65">
          <cell r="B65" t="str">
            <v/>
          </cell>
          <cell r="C65" t="str">
            <v/>
          </cell>
          <cell r="D65" t="str">
            <v/>
          </cell>
          <cell r="E65" t="str">
            <v/>
          </cell>
        </row>
        <row r="66">
          <cell r="B66" t="str">
            <v/>
          </cell>
          <cell r="C66" t="str">
            <v/>
          </cell>
          <cell r="D66" t="str">
            <v/>
          </cell>
          <cell r="E66" t="str">
            <v/>
          </cell>
          <cell r="F66">
            <v>0</v>
          </cell>
        </row>
        <row r="67">
          <cell r="B67" t="str">
            <v/>
          </cell>
          <cell r="C67" t="str">
            <v/>
          </cell>
          <cell r="D67" t="str">
            <v/>
          </cell>
          <cell r="E67" t="str">
            <v/>
          </cell>
          <cell r="F67">
            <v>0</v>
          </cell>
        </row>
        <row r="68">
          <cell r="B68" t="str">
            <v/>
          </cell>
          <cell r="C68" t="str">
            <v/>
          </cell>
          <cell r="D68" t="str">
            <v/>
          </cell>
          <cell r="E68" t="str">
            <v/>
          </cell>
        </row>
        <row r="69">
          <cell r="B69" t="str">
            <v/>
          </cell>
          <cell r="C69" t="str">
            <v/>
          </cell>
          <cell r="D69" t="str">
            <v/>
          </cell>
          <cell r="E69" t="str">
            <v/>
          </cell>
        </row>
      </sheetData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HS"/>
      <sheetName val="D"/>
      <sheetName val="D1"/>
      <sheetName val="D2"/>
      <sheetName val="D3"/>
      <sheetName val="Lg1"/>
      <sheetName val="Lg1-Ky"/>
      <sheetName val="Antrua"/>
      <sheetName val="Lg2"/>
      <sheetName val="TrichData"/>
      <sheetName val="Bang 2"/>
      <sheetName val="Bang 3"/>
      <sheetName val="CDP"/>
      <sheetName val="Thue cua 3 bang"/>
      <sheetName val="Thue TN"/>
      <sheetName val="XL4Poppy"/>
    </sheetNames>
    <sheetDataSet>
      <sheetData sheetId="0" refreshError="1">
        <row r="10">
          <cell r="D10">
            <v>21</v>
          </cell>
        </row>
      </sheetData>
      <sheetData sheetId="1" refreshError="1">
        <row r="8">
          <cell r="B8">
            <v>110</v>
          </cell>
          <cell r="C8" t="str">
            <v xml:space="preserve"> Trưởng phòng</v>
          </cell>
          <cell r="D8">
            <v>56</v>
          </cell>
          <cell r="E8">
            <v>17</v>
          </cell>
          <cell r="F8">
            <v>73</v>
          </cell>
          <cell r="G8">
            <v>9.125</v>
          </cell>
        </row>
        <row r="9">
          <cell r="B9">
            <v>120</v>
          </cell>
          <cell r="C9" t="str">
            <v xml:space="preserve"> Phó phòng</v>
          </cell>
          <cell r="D9">
            <v>47</v>
          </cell>
          <cell r="E9">
            <v>12</v>
          </cell>
          <cell r="F9">
            <v>59</v>
          </cell>
          <cell r="G9">
            <v>7.375</v>
          </cell>
        </row>
        <row r="10">
          <cell r="C10" t="str">
            <v xml:space="preserve"> Cửa hàng trưởng</v>
          </cell>
        </row>
        <row r="11">
          <cell r="B11">
            <v>130</v>
          </cell>
          <cell r="C11" t="str">
            <v xml:space="preserve">  - Mức 1</v>
          </cell>
          <cell r="D11">
            <v>39</v>
          </cell>
          <cell r="E11">
            <v>7</v>
          </cell>
          <cell r="F11">
            <v>46</v>
          </cell>
          <cell r="G11">
            <v>5.75</v>
          </cell>
        </row>
        <row r="12">
          <cell r="B12">
            <v>131</v>
          </cell>
          <cell r="C12" t="str">
            <v xml:space="preserve">  - Mức 2</v>
          </cell>
          <cell r="D12">
            <v>36</v>
          </cell>
          <cell r="E12">
            <v>7</v>
          </cell>
          <cell r="F12">
            <v>43</v>
          </cell>
          <cell r="G12">
            <v>5.375</v>
          </cell>
        </row>
        <row r="13">
          <cell r="C13" t="str">
            <v xml:space="preserve"> Chuyên viên</v>
          </cell>
        </row>
        <row r="14">
          <cell r="B14">
            <v>140</v>
          </cell>
          <cell r="C14" t="str">
            <v xml:space="preserve">  - Mức 1</v>
          </cell>
          <cell r="D14">
            <v>44</v>
          </cell>
          <cell r="E14">
            <v>7</v>
          </cell>
          <cell r="F14">
            <v>51</v>
          </cell>
          <cell r="G14">
            <v>6.375</v>
          </cell>
        </row>
        <row r="15">
          <cell r="B15">
            <v>150</v>
          </cell>
          <cell r="C15" t="str">
            <v xml:space="preserve">  - Mức 2</v>
          </cell>
          <cell r="D15">
            <v>42</v>
          </cell>
          <cell r="E15">
            <v>7</v>
          </cell>
          <cell r="F15">
            <v>49</v>
          </cell>
          <cell r="G15">
            <v>6.125</v>
          </cell>
        </row>
        <row r="16">
          <cell r="B16">
            <v>160</v>
          </cell>
          <cell r="C16" t="str">
            <v xml:space="preserve">  - Mức 3</v>
          </cell>
          <cell r="D16">
            <v>40</v>
          </cell>
          <cell r="E16">
            <v>7</v>
          </cell>
          <cell r="F16">
            <v>47</v>
          </cell>
          <cell r="G16">
            <v>5.875</v>
          </cell>
        </row>
        <row r="17">
          <cell r="C17" t="str">
            <v xml:space="preserve"> CAO ĐẲNG, TRUNG CẤP</v>
          </cell>
        </row>
        <row r="18">
          <cell r="C18" t="str">
            <v>Thống kê, cán sự</v>
          </cell>
        </row>
        <row r="19">
          <cell r="B19">
            <v>210</v>
          </cell>
          <cell r="C19" t="str">
            <v xml:space="preserve">  - Mức 1 </v>
          </cell>
          <cell r="D19">
            <v>39</v>
          </cell>
          <cell r="E19">
            <v>6</v>
          </cell>
          <cell r="F19">
            <v>45</v>
          </cell>
          <cell r="G19">
            <v>5.625</v>
          </cell>
        </row>
        <row r="20">
          <cell r="B20">
            <v>211</v>
          </cell>
          <cell r="C20" t="str">
            <v xml:space="preserve">  - Mức 2 </v>
          </cell>
          <cell r="D20">
            <v>37</v>
          </cell>
          <cell r="E20">
            <v>6</v>
          </cell>
          <cell r="F20">
            <v>43</v>
          </cell>
          <cell r="G20">
            <v>5.375</v>
          </cell>
        </row>
        <row r="21">
          <cell r="C21" t="str">
            <v>CH phó, CH trưởng MB</v>
          </cell>
        </row>
        <row r="22">
          <cell r="B22">
            <v>220</v>
          </cell>
          <cell r="C22" t="str">
            <v xml:space="preserve">  - Mức 1 : CHT Máy bay</v>
          </cell>
          <cell r="D22">
            <v>33</v>
          </cell>
          <cell r="E22">
            <v>6</v>
          </cell>
          <cell r="F22">
            <v>39</v>
          </cell>
          <cell r="G22">
            <v>4.875</v>
          </cell>
        </row>
        <row r="23">
          <cell r="B23">
            <v>230</v>
          </cell>
          <cell r="C23" t="str">
            <v xml:space="preserve">  - Mức 2 : Cửa hàng phó</v>
          </cell>
          <cell r="D23">
            <v>36</v>
          </cell>
          <cell r="E23">
            <v>6</v>
          </cell>
          <cell r="F23">
            <v>42</v>
          </cell>
          <cell r="G23">
            <v>5.25</v>
          </cell>
        </row>
        <row r="24">
          <cell r="C24" t="str">
            <v xml:space="preserve">Giao nhận hàng </v>
          </cell>
        </row>
        <row r="25">
          <cell r="B25">
            <v>240</v>
          </cell>
          <cell r="C25" t="str">
            <v xml:space="preserve">  - Mức 1</v>
          </cell>
          <cell r="D25">
            <v>36</v>
          </cell>
          <cell r="E25">
            <v>6</v>
          </cell>
          <cell r="F25">
            <v>42</v>
          </cell>
          <cell r="G25">
            <v>5.25</v>
          </cell>
        </row>
        <row r="26">
          <cell r="B26">
            <v>241</v>
          </cell>
          <cell r="C26" t="str">
            <v xml:space="preserve">  - Mức 2 </v>
          </cell>
          <cell r="D26">
            <v>33</v>
          </cell>
          <cell r="E26">
            <v>6</v>
          </cell>
          <cell r="F26">
            <v>39</v>
          </cell>
          <cell r="G26">
            <v>4.875</v>
          </cell>
        </row>
        <row r="27">
          <cell r="C27" t="str">
            <v>Thủ kho</v>
          </cell>
        </row>
        <row r="28">
          <cell r="B28">
            <v>250</v>
          </cell>
          <cell r="C28" t="str">
            <v xml:space="preserve">  - Mức 1 : ph/tạp </v>
          </cell>
          <cell r="D28">
            <v>34</v>
          </cell>
          <cell r="E28">
            <v>6</v>
          </cell>
          <cell r="F28">
            <v>40</v>
          </cell>
          <cell r="G28">
            <v>5</v>
          </cell>
        </row>
        <row r="29">
          <cell r="B29">
            <v>255</v>
          </cell>
          <cell r="C29" t="str">
            <v xml:space="preserve">  - Mức 2 : trung bình</v>
          </cell>
          <cell r="D29">
            <v>30</v>
          </cell>
          <cell r="E29">
            <v>6</v>
          </cell>
          <cell r="F29">
            <v>36</v>
          </cell>
          <cell r="G29">
            <v>4.5</v>
          </cell>
        </row>
        <row r="30">
          <cell r="B30">
            <v>256</v>
          </cell>
          <cell r="C30" t="str">
            <v>Nhân viên văn phòng</v>
          </cell>
          <cell r="D30">
            <v>30</v>
          </cell>
          <cell r="E30">
            <v>6</v>
          </cell>
          <cell r="F30">
            <v>36</v>
          </cell>
          <cell r="G30">
            <v>4.5</v>
          </cell>
        </row>
        <row r="31">
          <cell r="B31">
            <v>260</v>
          </cell>
          <cell r="C31" t="str">
            <v>Ca trưởng</v>
          </cell>
          <cell r="D31">
            <v>25</v>
          </cell>
          <cell r="E31">
            <v>6</v>
          </cell>
          <cell r="F31">
            <v>31</v>
          </cell>
          <cell r="G31">
            <v>3.875</v>
          </cell>
        </row>
        <row r="32">
          <cell r="C32" t="str">
            <v>Cashier</v>
          </cell>
        </row>
        <row r="33">
          <cell r="B33">
            <v>271</v>
          </cell>
          <cell r="C33" t="str">
            <v>-  Mức 1 : 7-10 năm</v>
          </cell>
          <cell r="D33">
            <v>25</v>
          </cell>
          <cell r="E33">
            <v>5</v>
          </cell>
          <cell r="F33">
            <v>30</v>
          </cell>
          <cell r="G33">
            <v>3.75</v>
          </cell>
        </row>
        <row r="34">
          <cell r="B34">
            <v>272</v>
          </cell>
          <cell r="C34" t="str">
            <v>-  Mức 2 : 4-7 năm</v>
          </cell>
          <cell r="D34">
            <v>23</v>
          </cell>
          <cell r="E34">
            <v>5</v>
          </cell>
          <cell r="F34">
            <v>28</v>
          </cell>
          <cell r="G34">
            <v>3.5</v>
          </cell>
        </row>
        <row r="35">
          <cell r="B35">
            <v>273</v>
          </cell>
          <cell r="C35" t="str">
            <v>-  Mức 3 : 2-4 năm</v>
          </cell>
          <cell r="D35">
            <v>21</v>
          </cell>
          <cell r="E35">
            <v>5</v>
          </cell>
          <cell r="F35">
            <v>26</v>
          </cell>
          <cell r="G35">
            <v>3.25</v>
          </cell>
        </row>
        <row r="36">
          <cell r="B36">
            <v>274</v>
          </cell>
          <cell r="C36" t="str">
            <v>-  Mức 4 : &lt; 2 năm</v>
          </cell>
          <cell r="D36">
            <v>19</v>
          </cell>
          <cell r="E36">
            <v>5</v>
          </cell>
          <cell r="F36">
            <v>24</v>
          </cell>
          <cell r="G36">
            <v>3</v>
          </cell>
        </row>
        <row r="37">
          <cell r="C37" t="str">
            <v>Nhân viên bán hàng</v>
          </cell>
        </row>
        <row r="38">
          <cell r="B38">
            <v>271</v>
          </cell>
          <cell r="C38" t="str">
            <v xml:space="preserve">-  Mức 1 : &gt; 10 năm </v>
          </cell>
          <cell r="D38">
            <v>25</v>
          </cell>
          <cell r="E38">
            <v>5</v>
          </cell>
          <cell r="F38">
            <v>30</v>
          </cell>
          <cell r="G38">
            <v>3.75</v>
          </cell>
        </row>
        <row r="39">
          <cell r="B39">
            <v>272</v>
          </cell>
          <cell r="C39" t="str">
            <v>-  Mức 2 : 7-10 năm</v>
          </cell>
          <cell r="D39">
            <v>23</v>
          </cell>
          <cell r="E39">
            <v>5</v>
          </cell>
          <cell r="F39">
            <v>28</v>
          </cell>
          <cell r="G39">
            <v>3.5</v>
          </cell>
        </row>
        <row r="40">
          <cell r="B40">
            <v>273</v>
          </cell>
          <cell r="C40" t="str">
            <v>-  Mức 3 : 4-7 năm</v>
          </cell>
          <cell r="D40">
            <v>21</v>
          </cell>
          <cell r="E40">
            <v>5</v>
          </cell>
          <cell r="F40">
            <v>26</v>
          </cell>
          <cell r="G40">
            <v>3.25</v>
          </cell>
        </row>
        <row r="41">
          <cell r="B41">
            <v>274</v>
          </cell>
          <cell r="C41" t="str">
            <v>-  Mức 4 : 2-4 năm</v>
          </cell>
          <cell r="D41">
            <v>19</v>
          </cell>
          <cell r="E41">
            <v>5</v>
          </cell>
          <cell r="F41">
            <v>24</v>
          </cell>
          <cell r="G41">
            <v>3</v>
          </cell>
        </row>
        <row r="42">
          <cell r="B42">
            <v>275</v>
          </cell>
          <cell r="C42" t="str">
            <v>-  Mức 5 : &lt; 2 năm</v>
          </cell>
          <cell r="D42">
            <v>18</v>
          </cell>
          <cell r="E42">
            <v>5</v>
          </cell>
          <cell r="F42">
            <v>23</v>
          </cell>
          <cell r="G42">
            <v>2.875</v>
          </cell>
        </row>
        <row r="43">
          <cell r="C43" t="str">
            <v>Với Nhân viên bán hàng có :</v>
          </cell>
        </row>
        <row r="44">
          <cell r="C44" t="str">
            <v>- 02 bằng B Ngoại ngữ trở lên</v>
          </cell>
          <cell r="D44" t="str">
            <v xml:space="preserve"> Nâng 1 bậc (cộng thêm 2 điểm đ1 nếu ở mức 1)</v>
          </cell>
        </row>
        <row r="45">
          <cell r="C45" t="str">
            <v xml:space="preserve"> SƠ CẤP</v>
          </cell>
        </row>
        <row r="46">
          <cell r="B46">
            <v>310</v>
          </cell>
          <cell r="C46" t="str">
            <v>Đội trưởng BX</v>
          </cell>
          <cell r="D46">
            <v>24</v>
          </cell>
          <cell r="E46">
            <v>7</v>
          </cell>
          <cell r="F46">
            <v>31</v>
          </cell>
          <cell r="G46">
            <v>3.875</v>
          </cell>
        </row>
        <row r="47">
          <cell r="B47">
            <v>320</v>
          </cell>
          <cell r="C47" t="str">
            <v>Đội phó BX</v>
          </cell>
          <cell r="D47">
            <v>23</v>
          </cell>
          <cell r="E47">
            <v>4</v>
          </cell>
          <cell r="F47">
            <v>27</v>
          </cell>
          <cell r="G47">
            <v>3.375</v>
          </cell>
        </row>
        <row r="48">
          <cell r="C48" t="str">
            <v>NV  Bốc xếp</v>
          </cell>
        </row>
        <row r="49">
          <cell r="B49">
            <v>330</v>
          </cell>
          <cell r="C49" t="str">
            <v xml:space="preserve">  - Mức 1 : trên 5 năm</v>
          </cell>
          <cell r="D49">
            <v>22</v>
          </cell>
          <cell r="E49">
            <v>4</v>
          </cell>
          <cell r="F49">
            <v>26</v>
          </cell>
          <cell r="G49">
            <v>3.25</v>
          </cell>
        </row>
        <row r="50">
          <cell r="B50">
            <v>331</v>
          </cell>
          <cell r="C50" t="str">
            <v xml:space="preserve">  - Mức 2 : đến 5 năm</v>
          </cell>
          <cell r="D50">
            <v>20</v>
          </cell>
          <cell r="E50">
            <v>4</v>
          </cell>
          <cell r="F50">
            <v>24</v>
          </cell>
          <cell r="G50">
            <v>3</v>
          </cell>
        </row>
        <row r="51">
          <cell r="B51">
            <v>171</v>
          </cell>
          <cell r="C51" t="str">
            <v xml:space="preserve">CH phó </v>
          </cell>
          <cell r="D51">
            <v>29</v>
          </cell>
          <cell r="E51">
            <v>6</v>
          </cell>
          <cell r="F51">
            <v>35</v>
          </cell>
          <cell r="G51">
            <v>4.375</v>
          </cell>
        </row>
        <row r="52">
          <cell r="B52">
            <v>261</v>
          </cell>
          <cell r="C52" t="str">
            <v>Trưởng gian hàng</v>
          </cell>
          <cell r="D52">
            <v>27</v>
          </cell>
          <cell r="E52">
            <v>6</v>
          </cell>
          <cell r="F52">
            <v>33</v>
          </cell>
          <cell r="G52">
            <v>4.125</v>
          </cell>
        </row>
        <row r="53">
          <cell r="B53">
            <v>262</v>
          </cell>
          <cell r="C53" t="str">
            <v>Phó gian hàng</v>
          </cell>
          <cell r="D53">
            <v>26</v>
          </cell>
          <cell r="E53">
            <v>6</v>
          </cell>
          <cell r="F53">
            <v>32</v>
          </cell>
          <cell r="G53">
            <v>4</v>
          </cell>
        </row>
        <row r="54">
          <cell r="B54">
            <v>263</v>
          </cell>
          <cell r="C54" t="str">
            <v>Trưởng quầy</v>
          </cell>
          <cell r="D54">
            <v>25</v>
          </cell>
          <cell r="E54">
            <v>6</v>
          </cell>
          <cell r="F54">
            <v>31</v>
          </cell>
          <cell r="G54">
            <v>3.875</v>
          </cell>
        </row>
        <row r="55">
          <cell r="B55">
            <v>172</v>
          </cell>
          <cell r="C55" t="str">
            <v>Kế toán</v>
          </cell>
          <cell r="D55">
            <v>36</v>
          </cell>
          <cell r="E55">
            <v>7</v>
          </cell>
          <cell r="F55">
            <v>43</v>
          </cell>
          <cell r="G55">
            <v>5.375</v>
          </cell>
        </row>
        <row r="56">
          <cell r="B56">
            <v>173</v>
          </cell>
          <cell r="C56" t="str">
            <v>Lao động tiền lương</v>
          </cell>
          <cell r="D56">
            <v>36</v>
          </cell>
          <cell r="E56">
            <v>7</v>
          </cell>
          <cell r="F56">
            <v>43</v>
          </cell>
          <cell r="G56">
            <v>5.375</v>
          </cell>
        </row>
        <row r="57">
          <cell r="C57" t="str">
            <v>(tờ trình số 018/16-02-2004 GĐ đã ký)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HS"/>
      <sheetName val="D"/>
      <sheetName val="D1"/>
      <sheetName val="D2"/>
      <sheetName val="D3"/>
      <sheetName val="Lg1"/>
      <sheetName val="Lg1-Ky"/>
      <sheetName val="Lg_ld"/>
      <sheetName val="Antrua"/>
      <sheetName val="Lg2"/>
      <sheetName val="TrichData"/>
      <sheetName val="TNKhac"/>
      <sheetName val="1ngTN"/>
      <sheetName val="CDP"/>
      <sheetName val="thue2003"/>
      <sheetName val="Thue T10 co cong an trua 6,7,8"/>
      <sheetName val="Thuetn"/>
    </sheetNames>
    <sheetDataSet>
      <sheetData sheetId="0">
        <row r="5">
          <cell r="C5" t="str">
            <v>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zoomScale="80" zoomScaleNormal="80" workbookViewId="0">
      <selection activeCell="A2" sqref="A2:J2"/>
    </sheetView>
  </sheetViews>
  <sheetFormatPr defaultColWidth="9.140625" defaultRowHeight="21" customHeight="1" x14ac:dyDescent="0.2"/>
  <cols>
    <col min="1" max="1" width="5.28515625" style="1" bestFit="1" customWidth="1"/>
    <col min="2" max="2" width="28.140625" style="1" customWidth="1"/>
    <col min="3" max="3" width="25.28515625" style="1" customWidth="1"/>
    <col min="4" max="4" width="20.7109375" style="1" customWidth="1"/>
    <col min="5" max="5" width="21.7109375" style="1" customWidth="1"/>
    <col min="6" max="6" width="22.5703125" style="1" customWidth="1"/>
    <col min="7" max="7" width="20.5703125" style="1" customWidth="1"/>
    <col min="8" max="8" width="14.42578125" style="1" customWidth="1"/>
    <col min="9" max="9" width="20.5703125" style="1" customWidth="1"/>
    <col min="10" max="10" width="11.7109375" style="1" customWidth="1"/>
    <col min="11" max="16384" width="9.140625" style="1"/>
  </cols>
  <sheetData>
    <row r="1" spans="1:13" ht="21" customHeight="1" x14ac:dyDescent="0.2">
      <c r="A1" s="34"/>
      <c r="B1" s="34"/>
    </row>
    <row r="2" spans="1:13" ht="21" customHeight="1" x14ac:dyDescent="0.2">
      <c r="A2" s="35" t="s">
        <v>0</v>
      </c>
      <c r="B2" s="35"/>
      <c r="C2" s="35"/>
      <c r="D2" s="35"/>
      <c r="E2" s="35"/>
      <c r="F2" s="35"/>
      <c r="G2" s="35"/>
      <c r="H2" s="35"/>
      <c r="I2" s="35"/>
      <c r="J2" s="35"/>
    </row>
    <row r="3" spans="1:13" ht="20.25" hidden="1" customHeight="1" x14ac:dyDescent="0.2">
      <c r="A3" s="12"/>
      <c r="B3" s="12"/>
      <c r="C3" s="1" t="s">
        <v>19</v>
      </c>
      <c r="D3" s="1" t="s">
        <v>20</v>
      </c>
      <c r="E3" s="1" t="s">
        <v>21</v>
      </c>
      <c r="F3" s="12"/>
      <c r="G3" s="12"/>
      <c r="H3" s="12"/>
      <c r="I3" s="12"/>
      <c r="J3" s="12"/>
    </row>
    <row r="5" spans="1:13" ht="21" customHeight="1" x14ac:dyDescent="0.2">
      <c r="A5" s="36" t="s">
        <v>1</v>
      </c>
      <c r="B5" s="36" t="s">
        <v>2</v>
      </c>
      <c r="C5" s="39" t="str">
        <f>"Tháng " &amp;D3</f>
        <v>Tháng &amp;=[TABLE].MONTH</v>
      </c>
      <c r="D5" s="39"/>
      <c r="E5" s="39" t="str">
        <f>"Lũy kế "&amp;  D3 &amp;" tháng"</f>
        <v>Lũy kế &amp;=[TABLE].MONTH tháng</v>
      </c>
      <c r="F5" s="39"/>
      <c r="G5" s="39" t="str">
        <f>"So sánh "&amp;C3&amp;"/" &amp; E3</f>
        <v>So sánh &amp;=[TABLE].YEAR1/&amp;=[TABLE].YEAR2</v>
      </c>
      <c r="H5" s="39"/>
      <c r="I5" s="39"/>
      <c r="J5" s="39"/>
      <c r="L5" s="10"/>
      <c r="M5" s="10"/>
    </row>
    <row r="6" spans="1:13" ht="21" customHeight="1" x14ac:dyDescent="0.25">
      <c r="A6" s="37"/>
      <c r="B6" s="37"/>
      <c r="C6" s="32" t="str">
        <f>"Năm " &amp;C3</f>
        <v>Năm &amp;=[TABLE].YEAR1</v>
      </c>
      <c r="D6" s="32" t="str">
        <f>"Năm " &amp;E3</f>
        <v>Năm &amp;=[TABLE].YEAR2</v>
      </c>
      <c r="E6" s="32" t="str">
        <f>"Năm " &amp;C3</f>
        <v>Năm &amp;=[TABLE].YEAR1</v>
      </c>
      <c r="F6" s="32" t="str">
        <f>"Năm " &amp;E3</f>
        <v>Năm &amp;=[TABLE].YEAR2</v>
      </c>
      <c r="G6" s="33" t="str">
        <f>"Tháng " &amp; D3</f>
        <v>Tháng &amp;=[TABLE].MONTH</v>
      </c>
      <c r="H6" s="33"/>
      <c r="I6" s="33" t="str">
        <f>"Lũy kế "&amp;D3&amp;" tháng"</f>
        <v>Lũy kế &amp;=[TABLE].MONTH tháng</v>
      </c>
      <c r="J6" s="33"/>
      <c r="L6" s="11"/>
      <c r="M6" s="11"/>
    </row>
    <row r="7" spans="1:13" ht="21" customHeight="1" x14ac:dyDescent="0.2">
      <c r="A7" s="38"/>
      <c r="B7" s="38"/>
      <c r="C7" s="32"/>
      <c r="D7" s="32"/>
      <c r="E7" s="32"/>
      <c r="F7" s="32"/>
      <c r="G7" s="2" t="s">
        <v>3</v>
      </c>
      <c r="H7" s="2" t="s">
        <v>4</v>
      </c>
      <c r="I7" s="2" t="s">
        <v>3</v>
      </c>
      <c r="J7" s="2" t="s">
        <v>4</v>
      </c>
      <c r="L7" s="11"/>
      <c r="M7" s="11"/>
    </row>
    <row r="8" spans="1:13" ht="21" customHeight="1" x14ac:dyDescent="0.2">
      <c r="A8" s="3" t="s">
        <v>5</v>
      </c>
      <c r="B8" s="3" t="s">
        <v>6</v>
      </c>
      <c r="C8" s="3">
        <v>1</v>
      </c>
      <c r="D8" s="3">
        <f>C8+1</f>
        <v>2</v>
      </c>
      <c r="E8" s="3">
        <f t="shared" ref="E8:J8" si="0">D8+1</f>
        <v>3</v>
      </c>
      <c r="F8" s="3">
        <f t="shared" si="0"/>
        <v>4</v>
      </c>
      <c r="G8" s="3">
        <f t="shared" si="0"/>
        <v>5</v>
      </c>
      <c r="H8" s="3">
        <f t="shared" si="0"/>
        <v>6</v>
      </c>
      <c r="I8" s="3">
        <f t="shared" si="0"/>
        <v>7</v>
      </c>
      <c r="J8" s="3">
        <f t="shared" si="0"/>
        <v>8</v>
      </c>
      <c r="L8" s="11"/>
      <c r="M8" s="11"/>
    </row>
    <row r="9" spans="1:13" ht="21" customHeight="1" x14ac:dyDescent="0.2">
      <c r="A9" s="4" t="s">
        <v>7</v>
      </c>
      <c r="B9" s="5" t="s">
        <v>8</v>
      </c>
      <c r="C9" s="6"/>
      <c r="D9" s="6"/>
      <c r="E9" s="6"/>
      <c r="F9" s="6"/>
      <c r="G9" s="7"/>
      <c r="H9" s="8"/>
      <c r="I9" s="7"/>
      <c r="J9" s="9"/>
    </row>
    <row r="10" spans="1:13" ht="21" customHeight="1" x14ac:dyDescent="0.2">
      <c r="A10" s="13"/>
      <c r="B10" s="14" t="s">
        <v>9</v>
      </c>
      <c r="C10" s="15"/>
      <c r="D10" s="15"/>
      <c r="E10" s="15"/>
      <c r="F10" s="15"/>
      <c r="G10" s="16"/>
      <c r="H10" s="17"/>
      <c r="I10" s="16"/>
      <c r="J10" s="17"/>
    </row>
    <row r="11" spans="1:13" ht="27" customHeight="1" x14ac:dyDescent="0.2">
      <c r="A11" s="18">
        <v>1</v>
      </c>
      <c r="B11" s="19" t="s">
        <v>10</v>
      </c>
      <c r="C11" s="20"/>
      <c r="D11" s="20"/>
      <c r="E11" s="21"/>
      <c r="F11" s="22"/>
      <c r="G11" s="23"/>
      <c r="H11" s="24"/>
      <c r="I11" s="23"/>
      <c r="J11" s="24"/>
    </row>
    <row r="12" spans="1:13" ht="27" customHeight="1" x14ac:dyDescent="0.2">
      <c r="A12" s="25" t="s">
        <v>11</v>
      </c>
      <c r="B12" s="26" t="s">
        <v>12</v>
      </c>
      <c r="C12" s="30" t="s">
        <v>22</v>
      </c>
      <c r="D12" s="30" t="s">
        <v>23</v>
      </c>
      <c r="E12" s="30" t="s">
        <v>24</v>
      </c>
      <c r="F12" s="30" t="s">
        <v>25</v>
      </c>
      <c r="G12" s="22" t="e">
        <f>D12-C12</f>
        <v>#VALUE!</v>
      </c>
      <c r="H12" s="31">
        <f>IFERROR(D12/C12,0)</f>
        <v>0</v>
      </c>
      <c r="I12" s="22" t="e">
        <f>F12-E12</f>
        <v>#VALUE!</v>
      </c>
      <c r="J12" s="31">
        <f>IFERROR(F12/E12,0)</f>
        <v>0</v>
      </c>
    </row>
    <row r="13" spans="1:13" ht="27" customHeight="1" x14ac:dyDescent="0.2">
      <c r="A13" s="25" t="s">
        <v>11</v>
      </c>
      <c r="B13" s="26" t="s">
        <v>13</v>
      </c>
      <c r="C13" s="30" t="s">
        <v>34</v>
      </c>
      <c r="D13" s="30" t="s">
        <v>38</v>
      </c>
      <c r="E13" s="30" t="s">
        <v>39</v>
      </c>
      <c r="F13" s="30" t="s">
        <v>40</v>
      </c>
      <c r="G13" s="22" t="e">
        <f t="shared" ref="G13:G18" si="1">D13-C13</f>
        <v>#VALUE!</v>
      </c>
      <c r="H13" s="31">
        <f t="shared" ref="H13:H18" si="2">IFERROR(D13/C13,0)</f>
        <v>0</v>
      </c>
      <c r="I13" s="22" t="e">
        <f t="shared" ref="I13:I18" si="3">F13-E13</f>
        <v>#VALUE!</v>
      </c>
      <c r="J13" s="31">
        <f t="shared" ref="J13:J18" si="4">IFERROR(F13/E13,0)</f>
        <v>0</v>
      </c>
    </row>
    <row r="14" spans="1:13" ht="27" customHeight="1" x14ac:dyDescent="0.2">
      <c r="A14" s="25" t="s">
        <v>11</v>
      </c>
      <c r="B14" s="26" t="s">
        <v>14</v>
      </c>
      <c r="C14" s="30" t="s">
        <v>35</v>
      </c>
      <c r="D14" s="30" t="s">
        <v>41</v>
      </c>
      <c r="E14" s="30" t="s">
        <v>42</v>
      </c>
      <c r="F14" s="30" t="s">
        <v>43</v>
      </c>
      <c r="G14" s="22" t="e">
        <f t="shared" si="1"/>
        <v>#VALUE!</v>
      </c>
      <c r="H14" s="31">
        <f t="shared" si="2"/>
        <v>0</v>
      </c>
      <c r="I14" s="22" t="e">
        <f t="shared" si="3"/>
        <v>#VALUE!</v>
      </c>
      <c r="J14" s="31">
        <f t="shared" si="4"/>
        <v>0</v>
      </c>
    </row>
    <row r="15" spans="1:13" ht="27" customHeight="1" x14ac:dyDescent="0.2">
      <c r="A15" s="18">
        <v>2</v>
      </c>
      <c r="B15" s="27" t="s">
        <v>15</v>
      </c>
      <c r="C15" s="30" t="s">
        <v>36</v>
      </c>
      <c r="D15" s="30" t="s">
        <v>44</v>
      </c>
      <c r="E15" s="30" t="s">
        <v>45</v>
      </c>
      <c r="F15" s="30" t="s">
        <v>46</v>
      </c>
      <c r="G15" s="22" t="e">
        <f t="shared" si="1"/>
        <v>#VALUE!</v>
      </c>
      <c r="H15" s="31">
        <f t="shared" si="2"/>
        <v>0</v>
      </c>
      <c r="I15" s="22" t="e">
        <f t="shared" si="3"/>
        <v>#VALUE!</v>
      </c>
      <c r="J15" s="31">
        <f t="shared" si="4"/>
        <v>0</v>
      </c>
    </row>
    <row r="16" spans="1:13" ht="27" customHeight="1" x14ac:dyDescent="0.2">
      <c r="A16" s="18">
        <v>3</v>
      </c>
      <c r="B16" s="27" t="s">
        <v>16</v>
      </c>
      <c r="C16" s="30" t="s">
        <v>37</v>
      </c>
      <c r="D16" s="30" t="s">
        <v>47</v>
      </c>
      <c r="E16" s="30" t="s">
        <v>48</v>
      </c>
      <c r="F16" s="30" t="s">
        <v>49</v>
      </c>
      <c r="G16" s="22" t="e">
        <f t="shared" si="1"/>
        <v>#VALUE!</v>
      </c>
      <c r="H16" s="31">
        <f t="shared" si="2"/>
        <v>0</v>
      </c>
      <c r="I16" s="22" t="e">
        <f t="shared" si="3"/>
        <v>#VALUE!</v>
      </c>
      <c r="J16" s="31">
        <f t="shared" si="4"/>
        <v>0</v>
      </c>
    </row>
    <row r="17" spans="1:10" ht="27" customHeight="1" x14ac:dyDescent="0.2">
      <c r="A17" s="28">
        <v>4</v>
      </c>
      <c r="B17" s="29" t="s">
        <v>17</v>
      </c>
      <c r="C17" s="30" t="s">
        <v>26</v>
      </c>
      <c r="D17" s="30" t="s">
        <v>27</v>
      </c>
      <c r="E17" s="30" t="s">
        <v>28</v>
      </c>
      <c r="F17" s="30" t="s">
        <v>29</v>
      </c>
      <c r="G17" s="22" t="e">
        <f t="shared" si="1"/>
        <v>#VALUE!</v>
      </c>
      <c r="H17" s="31">
        <f t="shared" si="2"/>
        <v>0</v>
      </c>
      <c r="I17" s="22" t="e">
        <f t="shared" si="3"/>
        <v>#VALUE!</v>
      </c>
      <c r="J17" s="31">
        <f t="shared" si="4"/>
        <v>0</v>
      </c>
    </row>
    <row r="18" spans="1:10" ht="27" customHeight="1" x14ac:dyDescent="0.2">
      <c r="A18" s="18">
        <v>5</v>
      </c>
      <c r="B18" s="27" t="s">
        <v>18</v>
      </c>
      <c r="C18" s="30" t="s">
        <v>30</v>
      </c>
      <c r="D18" s="30" t="s">
        <v>31</v>
      </c>
      <c r="E18" s="30" t="s">
        <v>32</v>
      </c>
      <c r="F18" s="30" t="s">
        <v>33</v>
      </c>
      <c r="G18" s="22" t="e">
        <f t="shared" si="1"/>
        <v>#VALUE!</v>
      </c>
      <c r="H18" s="31">
        <f t="shared" si="2"/>
        <v>0</v>
      </c>
      <c r="I18" s="22" t="e">
        <f t="shared" si="3"/>
        <v>#VALUE!</v>
      </c>
      <c r="J18" s="31">
        <f t="shared" si="4"/>
        <v>0</v>
      </c>
    </row>
  </sheetData>
  <mergeCells count="13">
    <mergeCell ref="F6:F7"/>
    <mergeCell ref="G6:H6"/>
    <mergeCell ref="I6:J6"/>
    <mergeCell ref="A1:B1"/>
    <mergeCell ref="A2:J2"/>
    <mergeCell ref="A5:A7"/>
    <mergeCell ref="B5:B7"/>
    <mergeCell ref="C5:D5"/>
    <mergeCell ref="E5:F5"/>
    <mergeCell ref="G5:J5"/>
    <mergeCell ref="C6:C7"/>
    <mergeCell ref="D6:D7"/>
    <mergeCell ref="E6:E7"/>
  </mergeCells>
  <printOptions horizontalCentered="1"/>
  <pageMargins left="0.51" right="0.45" top="0.57999999999999996" bottom="0.75" header="0.3" footer="0.3"/>
  <pageSetup paperSize="9" orientation="portrait" r:id="rId1"/>
  <headerFooter alignWithMargins="0">
    <oddFooter>&amp;A&amp;RPage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HongMinhNhat</cp:lastModifiedBy>
  <dcterms:created xsi:type="dcterms:W3CDTF">2016-09-07T07:18:11Z</dcterms:created>
  <dcterms:modified xsi:type="dcterms:W3CDTF">2016-11-02T03:06:38Z</dcterms:modified>
</cp:coreProperties>
</file>