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cky\OneDrive\Documents\GitHub\IFB299\doc\SCRUM\"/>
    </mc:Choice>
  </mc:AlternateContent>
  <bookViews>
    <workbookView xWindow="660" yWindow="465" windowWidth="27555" windowHeight="1630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W38" i="1"/>
  <c r="D38" i="1"/>
  <c r="N38" i="1"/>
  <c r="O38" i="1"/>
  <c r="P38" i="1"/>
  <c r="Q38" i="1"/>
  <c r="R38" i="1"/>
  <c r="S38" i="1"/>
  <c r="T38" i="1"/>
  <c r="U38" i="1"/>
  <c r="V38" i="1"/>
  <c r="X38" i="1"/>
  <c r="M38" i="1"/>
  <c r="L38" i="1"/>
  <c r="K38" i="1"/>
  <c r="J38" i="1"/>
  <c r="I38" i="1"/>
  <c r="H38" i="1"/>
  <c r="G38" i="1"/>
  <c r="F38" i="1"/>
  <c r="E38" i="1"/>
</calcChain>
</file>

<file path=xl/sharedStrings.xml><?xml version="1.0" encoding="utf-8"?>
<sst xmlns="http://schemas.openxmlformats.org/spreadsheetml/2006/main" count="71" uniqueCount="54">
  <si>
    <t>Backlog Item</t>
  </si>
  <si>
    <t>Story Points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</si>
  <si>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</si>
  <si>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</si>
  <si>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</si>
  <si>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</si>
  <si>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</si>
  <si>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</si>
  <si>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</si>
  <si>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</si>
  <si>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</si>
  <si>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</si>
  <si>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</si>
  <si>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</si>
  <si>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</si>
  <si>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</si>
  <si>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</si>
  <si>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</si>
  <si>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</si>
  <si>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</si>
  <si>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</si>
  <si>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</si>
  <si>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</si>
  <si>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Ideal Total</t>
  </si>
  <si>
    <t>Actual Total</t>
  </si>
  <si>
    <t>Project Name</t>
  </si>
  <si>
    <t>Smart City</t>
  </si>
  <si>
    <t>Project Manager</t>
  </si>
  <si>
    <t>Lachlan Feeney</t>
  </si>
  <si>
    <t>Start Date</t>
  </si>
  <si>
    <t>End Date</t>
  </si>
  <si>
    <t>Overall Progress</t>
  </si>
  <si>
    <t>User Story #10 - Adding other admins</t>
  </si>
  <si>
    <t>User Story #16 - View City Information</t>
  </si>
  <si>
    <t>User Story #18 - View industry information</t>
  </si>
  <si>
    <t>User Story #23 - View hotel information - businessman</t>
  </si>
  <si>
    <t>User Story #40 - Change account</t>
  </si>
  <si>
    <t xml:space="preserve">User Story #47 - Update Account information </t>
  </si>
  <si>
    <t>User Story #14 - View Hotel list</t>
  </si>
  <si>
    <t>User Story #21 - View industry list</t>
  </si>
  <si>
    <t>User Story #26 - View hotel list</t>
  </si>
  <si>
    <t>User Story #30 - View Libraries list</t>
  </si>
  <si>
    <t>User Story #34 - View Colleges List</t>
  </si>
  <si>
    <t>User Story #15 - interact with hotel list</t>
  </si>
  <si>
    <t>User Story #17 - interact with city information</t>
  </si>
  <si>
    <t>User Story #22 - Interact with industry list</t>
  </si>
  <si>
    <t>User Story #27 - Interact with hotel list - businessman</t>
  </si>
  <si>
    <t>User Story #31 - Interact with industry list</t>
  </si>
  <si>
    <t>User Story #35 - Interact with hotel list - businessman</t>
  </si>
  <si>
    <t>COMPLETE</t>
  </si>
  <si>
    <t>User Story #50 - View City Map</t>
  </si>
  <si>
    <t>Time taken (hrs)</t>
  </si>
  <si>
    <t>COMMENTS:
- Hours taking slighly more than anticipated from sprint plan per task - needs to be factored into workload
- Week one week 1 tutorial public holiday left team behind - need to catch up on missed time
- Streamline similar tasks at once instead of one by one to speed progress up</t>
  </si>
  <si>
    <t>Sprint 2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</si>
</sst>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right"/>
    </xf>
    <xf numFmtId="16" fontId="0" fillId="3" borderId="0" xfId="0" applyNumberFormat="1" applyFill="1"/>
    <xf numFmtId="9" fontId="0" fillId="3" borderId="0" xfId="0" applyNumberFormat="1" applyFill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9" borderId="2" xfId="0" applyFont="1" applyFill="1" applyBorder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Sheet1!$D$38:$X$38</c15:sqref>
                  </c15:fullRef>
                </c:ext>
              </c:extLst>
              <c:f>Sheet1!$D$38:$W$38</c:f>
              <c:numCache>
                <c:formatCode>General</c:formatCode>
                <c:ptCount val="2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30</c:v>
                </c:pt>
                <c:pt idx="9">
                  <c:v>30</c:v>
                </c:pt>
                <c:pt idx="10">
                  <c:v>26</c:v>
                </c:pt>
                <c:pt idx="11">
                  <c:v>20</c:v>
                </c:pt>
                <c:pt idx="12">
                  <c:v>20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B-4BBB-BBDA-4E7967DD6B78}"/>
            </c:ext>
          </c:extLst>
        </c:ser>
        <c:ser>
          <c:idx val="1"/>
          <c:order val="1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Sheet1!$D$37:$X$37</c15:sqref>
                  </c15:fullRef>
                </c:ext>
              </c:extLst>
              <c:f>Sheet1!$D$37:$W$37</c:f>
              <c:numCache>
                <c:formatCode>General</c:formatCode>
                <c:ptCount val="20"/>
                <c:pt idx="0">
                  <c:v>41.8</c:v>
                </c:pt>
                <c:pt idx="1">
                  <c:v>39.599999999999994</c:v>
                </c:pt>
                <c:pt idx="2">
                  <c:v>37.399999999999991</c:v>
                </c:pt>
                <c:pt idx="3">
                  <c:v>35.199999999999989</c:v>
                </c:pt>
                <c:pt idx="4">
                  <c:v>32.999999999999986</c:v>
                </c:pt>
                <c:pt idx="5">
                  <c:v>30.799999999999986</c:v>
                </c:pt>
                <c:pt idx="6">
                  <c:v>28.599999999999987</c:v>
                </c:pt>
                <c:pt idx="7">
                  <c:v>26.399999999999988</c:v>
                </c:pt>
                <c:pt idx="8">
                  <c:v>24.199999999999989</c:v>
                </c:pt>
                <c:pt idx="9">
                  <c:v>21.999999999999989</c:v>
                </c:pt>
                <c:pt idx="10">
                  <c:v>19.79999999999999</c:v>
                </c:pt>
                <c:pt idx="11">
                  <c:v>17.599999999999991</c:v>
                </c:pt>
                <c:pt idx="12">
                  <c:v>15.399999999999991</c:v>
                </c:pt>
                <c:pt idx="13">
                  <c:v>13.199999999999992</c:v>
                </c:pt>
                <c:pt idx="14">
                  <c:v>10.999999999999993</c:v>
                </c:pt>
                <c:pt idx="15">
                  <c:v>8.7999999999999936</c:v>
                </c:pt>
                <c:pt idx="16">
                  <c:v>6.5999999999999934</c:v>
                </c:pt>
                <c:pt idx="17">
                  <c:v>4.3999999999999932</c:v>
                </c:pt>
                <c:pt idx="18">
                  <c:v>2.1999999999999931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B-4BBB-BBDA-4E7967DD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2530384"/>
        <c:axId val="-1222528336"/>
      </c:lineChart>
      <c:catAx>
        <c:axId val="-122253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22528336"/>
        <c:crosses val="autoZero"/>
        <c:auto val="1"/>
        <c:lblAlgn val="ctr"/>
        <c:lblOffset val="100"/>
        <c:noMultiLvlLbl val="0"/>
      </c:catAx>
      <c:valAx>
        <c:axId val="-122252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22253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821532</xdr:colOff>
      <xdr:row>3</xdr:row>
      <xdr:rowOff>114300</xdr:rowOff>
    </xdr:from>
    <xdr:to>
      <xdr:col>7</xdr:col>
      <xdr:colOff>565945</xdr:colOff>
      <xdr:row>14</xdr:row>
      <xdr:rowOff>269875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6"/>
  <sheetViews>
    <sheetView tabSelected="1" zoomScale="80" zoomScaleNormal="80" zoomScalePageLayoutView="80" workbookViewId="0">
      <selection activeCell="A6" sqref="A6"/>
    </sheetView>
  </sheetViews>
  <sheetFormatPr defaultColWidth="11" defaultRowHeight="15.75" x14ac:dyDescent="0.25"/>
  <cols>
    <col min="1" max="1" width="64.5" customWidth="1"/>
    <col min="2" max="2" width="23.5" style="2" customWidth="1"/>
    <col min="3" max="3" width="18.875" customWidth="1"/>
    <col min="4" max="4" width="17.875" customWidth="1"/>
    <col min="10" max="10" width="14.625" customWidth="1"/>
    <col min="24" max="24" width="16.5" customWidth="1"/>
    <col min="25" max="25" width="13.125" customWidth="1"/>
  </cols>
  <sheetData>
    <row r="1" spans="1:3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9" ht="21" x14ac:dyDescent="0.35">
      <c r="A2" s="10" t="s">
        <v>53</v>
      </c>
      <c r="B2" s="3"/>
      <c r="C2" s="10"/>
      <c r="D2" s="3"/>
      <c r="E2" s="3"/>
      <c r="F2" s="10"/>
      <c r="G2" s="3"/>
      <c r="H2" s="3"/>
      <c r="I2" s="10"/>
      <c r="J2" s="3"/>
      <c r="K2" s="3"/>
      <c r="L2" s="10"/>
      <c r="M2" s="3"/>
      <c r="N2" s="3"/>
      <c r="O2" s="10"/>
      <c r="P2" s="3"/>
      <c r="Q2" s="3"/>
      <c r="R2" s="10"/>
      <c r="S2" s="3"/>
      <c r="T2" s="3"/>
      <c r="U2" s="10"/>
      <c r="V2" s="3"/>
      <c r="W2" s="3"/>
      <c r="X2" s="3"/>
      <c r="Y2" s="3"/>
      <c r="Z2" s="3"/>
    </row>
    <row r="3" spans="1:3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9" ht="18.75" x14ac:dyDescent="0.3">
      <c r="A5" s="11" t="s">
        <v>25</v>
      </c>
      <c r="B5" s="12" t="s">
        <v>26</v>
      </c>
      <c r="C5" s="11"/>
      <c r="D5" s="12"/>
      <c r="E5" s="3"/>
      <c r="F5" s="11"/>
      <c r="G5" s="12"/>
      <c r="H5" s="3"/>
      <c r="I5" s="11"/>
      <c r="J5" s="12"/>
      <c r="K5" s="3"/>
      <c r="L5" s="11"/>
      <c r="M5" s="12"/>
      <c r="N5" s="3"/>
      <c r="O5" s="11"/>
      <c r="P5" s="12"/>
      <c r="Q5" s="3"/>
      <c r="R5" s="11"/>
      <c r="S5" s="12"/>
      <c r="T5" s="3"/>
      <c r="U5" s="11"/>
      <c r="V5" s="12"/>
      <c r="W5" s="3"/>
      <c r="X5" s="3"/>
      <c r="Y5" s="3"/>
      <c r="Z5" s="3"/>
    </row>
    <row r="6" spans="1:39" ht="30.95" customHeight="1" x14ac:dyDescent="0.3">
      <c r="A6" s="11" t="s">
        <v>27</v>
      </c>
      <c r="B6" s="12" t="s">
        <v>28</v>
      </c>
      <c r="C6" s="11"/>
      <c r="D6" s="12"/>
      <c r="E6" s="3"/>
      <c r="F6" s="11"/>
      <c r="G6" s="12"/>
      <c r="H6" s="3"/>
      <c r="I6" s="11"/>
      <c r="J6" s="12"/>
      <c r="K6" s="3"/>
      <c r="L6" s="11"/>
      <c r="M6" s="12"/>
      <c r="N6" s="3"/>
      <c r="O6" s="11"/>
      <c r="P6" s="12"/>
      <c r="Q6" s="3"/>
      <c r="R6" s="11"/>
      <c r="S6" s="12"/>
      <c r="T6" s="3"/>
      <c r="U6" s="11"/>
      <c r="V6" s="1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8.75" x14ac:dyDescent="0.3">
      <c r="A7" s="11"/>
      <c r="B7" s="3"/>
      <c r="C7" s="11"/>
      <c r="D7" s="3"/>
      <c r="E7" s="3"/>
      <c r="F7" s="11"/>
      <c r="G7" s="3"/>
      <c r="H7" s="3"/>
      <c r="I7" s="11"/>
      <c r="J7" s="3"/>
      <c r="K7" s="3"/>
      <c r="L7" s="11"/>
      <c r="M7" s="3"/>
      <c r="N7" s="3"/>
      <c r="O7" s="11"/>
      <c r="P7" s="3"/>
      <c r="Q7" s="3"/>
      <c r="R7" s="11"/>
      <c r="S7" s="3"/>
      <c r="T7" s="3"/>
      <c r="U7" s="1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8.75" x14ac:dyDescent="0.3">
      <c r="A8" s="11"/>
      <c r="B8" s="3"/>
      <c r="C8" s="11"/>
      <c r="D8" s="3"/>
      <c r="E8" s="3"/>
      <c r="F8" s="11"/>
      <c r="G8" s="3"/>
      <c r="H8" s="3"/>
      <c r="I8" s="11"/>
      <c r="J8" s="3"/>
      <c r="K8" s="3"/>
      <c r="L8" s="11"/>
      <c r="M8" s="3"/>
      <c r="N8" s="3"/>
      <c r="O8" s="11"/>
      <c r="P8" s="3"/>
      <c r="Q8" s="3"/>
      <c r="R8" s="11"/>
      <c r="S8" s="3"/>
      <c r="T8" s="3"/>
      <c r="U8" s="1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8.75" x14ac:dyDescent="0.3">
      <c r="A9" s="11"/>
      <c r="B9" s="3"/>
      <c r="C9" s="11"/>
      <c r="D9" s="3"/>
      <c r="E9" s="3"/>
      <c r="F9" s="11"/>
      <c r="G9" s="3"/>
      <c r="H9" s="3"/>
      <c r="I9" s="11"/>
      <c r="J9" s="3"/>
      <c r="K9" s="3"/>
      <c r="L9" s="11"/>
      <c r="M9" s="3"/>
      <c r="N9" s="3"/>
      <c r="O9" s="11"/>
      <c r="P9" s="3"/>
      <c r="Q9" s="3"/>
      <c r="R9" s="11"/>
      <c r="S9" s="3"/>
      <c r="T9" s="3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8.75" x14ac:dyDescent="0.3">
      <c r="A10" s="11" t="s">
        <v>29</v>
      </c>
      <c r="B10" s="13">
        <v>43010</v>
      </c>
      <c r="C10" s="11"/>
      <c r="D10" s="13"/>
      <c r="E10" s="3"/>
      <c r="F10" s="11"/>
      <c r="G10" s="13"/>
      <c r="H10" s="3"/>
      <c r="I10" s="11"/>
      <c r="J10" s="13"/>
      <c r="K10" s="3"/>
      <c r="L10" s="11"/>
      <c r="M10" s="13"/>
      <c r="N10" s="3"/>
      <c r="O10" s="11"/>
      <c r="P10" s="13"/>
      <c r="Q10" s="3"/>
      <c r="R10" s="11"/>
      <c r="S10" s="13"/>
      <c r="T10" s="3"/>
      <c r="U10" s="11"/>
      <c r="V10" s="1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8.75" x14ac:dyDescent="0.3">
      <c r="A11" s="11" t="s">
        <v>30</v>
      </c>
      <c r="B11" s="13">
        <v>43031</v>
      </c>
      <c r="C11" s="11"/>
      <c r="D11" s="13"/>
      <c r="E11" s="3"/>
      <c r="F11" s="11"/>
      <c r="G11" s="13"/>
      <c r="H11" s="3"/>
      <c r="I11" s="11"/>
      <c r="J11" s="13"/>
      <c r="K11" s="3"/>
      <c r="L11" s="11"/>
      <c r="M11" s="13"/>
      <c r="N11" s="3"/>
      <c r="O11" s="11"/>
      <c r="P11" s="13"/>
      <c r="Q11" s="3"/>
      <c r="R11" s="11"/>
      <c r="S11" s="13"/>
      <c r="T11" s="3"/>
      <c r="U11" s="11"/>
      <c r="V11" s="1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8.75" x14ac:dyDescent="0.3">
      <c r="A12" s="11" t="s">
        <v>31</v>
      </c>
      <c r="B12" s="14"/>
      <c r="C12" s="11"/>
      <c r="D12" s="14"/>
      <c r="E12" s="3"/>
      <c r="F12" s="11"/>
      <c r="G12" s="14"/>
      <c r="H12" s="3"/>
      <c r="I12" s="11"/>
      <c r="J12" s="14"/>
      <c r="K12" s="3"/>
      <c r="L12" s="11"/>
      <c r="M12" s="14"/>
      <c r="N12" s="3"/>
      <c r="O12" s="11"/>
      <c r="P12" s="14"/>
      <c r="Q12" s="3"/>
      <c r="R12" s="11"/>
      <c r="S12" s="14"/>
      <c r="T12" s="3"/>
      <c r="U12" s="11"/>
      <c r="V12" s="14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3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23.25" x14ac:dyDescent="0.35">
      <c r="A15" s="9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40" x14ac:dyDescent="0.25">
      <c r="A17" s="3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0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51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8.75" x14ac:dyDescent="0.3">
      <c r="A19" s="15" t="s">
        <v>32</v>
      </c>
      <c r="B19" s="5">
        <v>4</v>
      </c>
      <c r="C19" s="6" t="s">
        <v>49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4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8.75" x14ac:dyDescent="0.3">
      <c r="A20" s="16" t="s">
        <v>33</v>
      </c>
      <c r="B20" s="5">
        <v>2</v>
      </c>
      <c r="C20" s="6" t="s">
        <v>49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3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8.75" x14ac:dyDescent="0.3">
      <c r="A21" s="16" t="s">
        <v>34</v>
      </c>
      <c r="B21" s="5">
        <v>2</v>
      </c>
      <c r="C21" s="6" t="s">
        <v>49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3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8.75" x14ac:dyDescent="0.3">
      <c r="A22" s="16" t="s">
        <v>35</v>
      </c>
      <c r="B22" s="5">
        <v>2</v>
      </c>
      <c r="C22" s="6" t="s">
        <v>49</v>
      </c>
      <c r="D22" s="7">
        <v>2</v>
      </c>
      <c r="E22" s="7">
        <v>2</v>
      </c>
      <c r="F22" s="7">
        <v>2</v>
      </c>
      <c r="G22" s="7">
        <v>2</v>
      </c>
      <c r="H22" s="7">
        <v>2</v>
      </c>
      <c r="I22" s="7">
        <v>2</v>
      </c>
      <c r="J22" s="7">
        <v>2</v>
      </c>
      <c r="K22" s="7">
        <v>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2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8.75" x14ac:dyDescent="0.3">
      <c r="A23" s="16" t="s">
        <v>36</v>
      </c>
      <c r="B23" s="5">
        <v>4</v>
      </c>
      <c r="C23" s="6" t="s">
        <v>49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4</v>
      </c>
      <c r="K23" s="7">
        <v>4</v>
      </c>
      <c r="L23" s="7">
        <v>4</v>
      </c>
      <c r="M23" s="7">
        <v>4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6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8.75" x14ac:dyDescent="0.3">
      <c r="A24" s="16" t="s">
        <v>37</v>
      </c>
      <c r="B24" s="5">
        <v>4</v>
      </c>
      <c r="C24" s="6" t="s">
        <v>49</v>
      </c>
      <c r="D24" s="7">
        <v>4</v>
      </c>
      <c r="E24" s="7">
        <v>4</v>
      </c>
      <c r="F24" s="7">
        <v>4</v>
      </c>
      <c r="G24" s="7">
        <v>4</v>
      </c>
      <c r="H24" s="7">
        <v>4</v>
      </c>
      <c r="I24" s="7">
        <v>4</v>
      </c>
      <c r="J24" s="7">
        <v>4</v>
      </c>
      <c r="K24" s="7">
        <v>4</v>
      </c>
      <c r="L24" s="7">
        <v>4</v>
      </c>
      <c r="M24" s="7">
        <v>4</v>
      </c>
      <c r="N24" s="7">
        <v>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8.75" x14ac:dyDescent="0.3">
      <c r="A25" s="18" t="s">
        <v>38</v>
      </c>
      <c r="B25" s="5">
        <v>2</v>
      </c>
      <c r="C25" s="6" t="s">
        <v>49</v>
      </c>
      <c r="D25" s="7">
        <v>2</v>
      </c>
      <c r="E25" s="7">
        <v>2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2</v>
      </c>
      <c r="N25" s="7">
        <v>2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5</v>
      </c>
      <c r="Y25" s="3"/>
      <c r="AH25" s="3"/>
      <c r="AI25" s="3"/>
      <c r="AJ25" s="3"/>
      <c r="AK25" s="3"/>
      <c r="AL25" s="3"/>
      <c r="AM25" s="3"/>
      <c r="AN25" s="3"/>
    </row>
    <row r="26" spans="1:40" ht="18.75" x14ac:dyDescent="0.3">
      <c r="A26" s="17" t="s">
        <v>39</v>
      </c>
      <c r="B26" s="5">
        <v>2</v>
      </c>
      <c r="C26" s="6" t="s">
        <v>49</v>
      </c>
      <c r="D26" s="7">
        <v>2</v>
      </c>
      <c r="E26" s="7">
        <v>2</v>
      </c>
      <c r="F26" s="7">
        <v>2</v>
      </c>
      <c r="G26" s="7">
        <v>2</v>
      </c>
      <c r="H26" s="7">
        <v>2</v>
      </c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>
        <v>2</v>
      </c>
      <c r="O26" s="7">
        <v>2</v>
      </c>
      <c r="P26" s="7">
        <v>2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2</v>
      </c>
      <c r="Y26" s="3"/>
      <c r="AH26" s="3"/>
      <c r="AI26" s="3"/>
      <c r="AJ26" s="3"/>
      <c r="AK26" s="3"/>
      <c r="AL26" s="3"/>
      <c r="AM26" s="3"/>
      <c r="AN26" s="3"/>
    </row>
    <row r="27" spans="1:40" ht="18.75" x14ac:dyDescent="0.3">
      <c r="A27" s="17" t="s">
        <v>40</v>
      </c>
      <c r="B27" s="5">
        <v>2</v>
      </c>
      <c r="C27" s="6" t="s">
        <v>49</v>
      </c>
      <c r="D27" s="7">
        <v>2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2</v>
      </c>
      <c r="Y27" s="3"/>
      <c r="Z27" s="3"/>
      <c r="AA27" s="3"/>
    </row>
    <row r="28" spans="1:40" ht="18.75" x14ac:dyDescent="0.3">
      <c r="A28" s="17" t="s">
        <v>41</v>
      </c>
      <c r="B28" s="5">
        <v>2</v>
      </c>
      <c r="C28" s="6" t="s">
        <v>49</v>
      </c>
      <c r="D28" s="7">
        <v>2</v>
      </c>
      <c r="E28" s="7">
        <v>2</v>
      </c>
      <c r="F28" s="7">
        <v>2</v>
      </c>
      <c r="G28" s="7">
        <v>2</v>
      </c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3</v>
      </c>
      <c r="Y28" s="3"/>
      <c r="Z28" s="3"/>
      <c r="AA28" s="3"/>
    </row>
    <row r="29" spans="1:40" ht="18.75" x14ac:dyDescent="0.3">
      <c r="A29" s="17" t="s">
        <v>42</v>
      </c>
      <c r="B29" s="5">
        <v>2</v>
      </c>
      <c r="C29" s="6" t="s">
        <v>49</v>
      </c>
      <c r="D29" s="7">
        <v>2</v>
      </c>
      <c r="E29" s="7">
        <v>2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3</v>
      </c>
      <c r="Y29" s="3"/>
      <c r="Z29" s="3"/>
      <c r="AA29" s="3"/>
    </row>
    <row r="30" spans="1:40" ht="18.75" x14ac:dyDescent="0.3">
      <c r="A30" s="19" t="s">
        <v>43</v>
      </c>
      <c r="B30" s="5">
        <v>2</v>
      </c>
      <c r="C30" s="6" t="s">
        <v>49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3</v>
      </c>
      <c r="Y30" s="3"/>
      <c r="Z30" s="3"/>
      <c r="AA30" s="3"/>
    </row>
    <row r="31" spans="1:40" ht="18.75" x14ac:dyDescent="0.3">
      <c r="A31" s="19" t="s">
        <v>44</v>
      </c>
      <c r="B31" s="5">
        <v>2</v>
      </c>
      <c r="C31" s="6" t="s">
        <v>49</v>
      </c>
      <c r="D31" s="7">
        <v>2</v>
      </c>
      <c r="E31" s="7">
        <v>2</v>
      </c>
      <c r="F31" s="7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2</v>
      </c>
      <c r="Y31" s="3"/>
      <c r="Z31" s="3"/>
      <c r="AA31" s="3"/>
    </row>
    <row r="32" spans="1:40" ht="18.75" x14ac:dyDescent="0.3">
      <c r="A32" s="19" t="s">
        <v>45</v>
      </c>
      <c r="B32" s="5">
        <v>2</v>
      </c>
      <c r="C32" s="6" t="s">
        <v>49</v>
      </c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2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2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2</v>
      </c>
      <c r="Y32" s="3"/>
      <c r="Z32" s="3"/>
      <c r="AA32" s="3"/>
    </row>
    <row r="33" spans="1:27" ht="18.75" x14ac:dyDescent="0.3">
      <c r="A33" s="19" t="s">
        <v>46</v>
      </c>
      <c r="B33" s="5">
        <v>2</v>
      </c>
      <c r="C33" s="6" t="s">
        <v>49</v>
      </c>
      <c r="D33" s="7">
        <v>2</v>
      </c>
      <c r="E33" s="7">
        <v>2</v>
      </c>
      <c r="F33" s="7">
        <v>2</v>
      </c>
      <c r="G33" s="7">
        <v>2</v>
      </c>
      <c r="H33" s="7">
        <v>2</v>
      </c>
      <c r="I33" s="7">
        <v>2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>
        <v>0</v>
      </c>
      <c r="U33" s="7">
        <v>0</v>
      </c>
      <c r="V33" s="7">
        <v>0</v>
      </c>
      <c r="W33" s="7">
        <v>0</v>
      </c>
      <c r="X33" s="7">
        <v>2</v>
      </c>
      <c r="Y33" s="3"/>
      <c r="Z33" s="3"/>
      <c r="AA33" s="3"/>
    </row>
    <row r="34" spans="1:27" ht="18.75" x14ac:dyDescent="0.3">
      <c r="A34" s="19" t="s">
        <v>47</v>
      </c>
      <c r="B34" s="5">
        <v>2</v>
      </c>
      <c r="C34" s="6" t="s">
        <v>49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0</v>
      </c>
      <c r="U34" s="7">
        <v>0</v>
      </c>
      <c r="V34" s="7">
        <v>0</v>
      </c>
      <c r="W34" s="7">
        <v>0</v>
      </c>
      <c r="X34" s="7">
        <v>4</v>
      </c>
      <c r="Y34" s="3"/>
      <c r="Z34" s="3"/>
      <c r="AA34" s="3"/>
    </row>
    <row r="35" spans="1:27" ht="18.75" x14ac:dyDescent="0.3">
      <c r="A35" s="19" t="s">
        <v>50</v>
      </c>
      <c r="B35" s="5">
        <v>4</v>
      </c>
      <c r="C35" s="6" t="s">
        <v>49</v>
      </c>
      <c r="D35" s="7">
        <v>4</v>
      </c>
      <c r="E35" s="7">
        <v>4</v>
      </c>
      <c r="F35" s="7">
        <v>4</v>
      </c>
      <c r="G35" s="7">
        <v>4</v>
      </c>
      <c r="H35" s="7">
        <v>4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4</v>
      </c>
      <c r="Y35" s="3"/>
      <c r="Z35" s="3"/>
      <c r="AA35" s="3"/>
    </row>
    <row r="36" spans="1:27" ht="18.75" x14ac:dyDescent="0.3">
      <c r="A36" s="19" t="s">
        <v>48</v>
      </c>
      <c r="B36" s="5">
        <v>2</v>
      </c>
      <c r="C36" s="6" t="s">
        <v>49</v>
      </c>
      <c r="D36" s="7">
        <v>2</v>
      </c>
      <c r="E36" s="7">
        <v>2</v>
      </c>
      <c r="F36" s="7">
        <v>2</v>
      </c>
      <c r="G36" s="7">
        <v>2</v>
      </c>
      <c r="H36" s="7">
        <v>2</v>
      </c>
      <c r="I36" s="7">
        <v>2</v>
      </c>
      <c r="J36" s="7">
        <v>2</v>
      </c>
      <c r="K36" s="7">
        <v>2</v>
      </c>
      <c r="L36" s="7">
        <v>2</v>
      </c>
      <c r="M36" s="7">
        <v>2</v>
      </c>
      <c r="N36" s="7">
        <v>2</v>
      </c>
      <c r="O36" s="7">
        <v>2</v>
      </c>
      <c r="P36" s="7">
        <v>2</v>
      </c>
      <c r="Q36" s="7">
        <v>2</v>
      </c>
      <c r="R36" s="7">
        <v>2</v>
      </c>
      <c r="S36" s="7">
        <v>2</v>
      </c>
      <c r="T36" s="7">
        <v>2</v>
      </c>
      <c r="U36" s="7">
        <v>2</v>
      </c>
      <c r="V36" s="7">
        <v>0</v>
      </c>
      <c r="W36" s="7">
        <v>0</v>
      </c>
      <c r="X36" s="7">
        <v>3</v>
      </c>
      <c r="Y36" s="3"/>
      <c r="Z36" s="3"/>
      <c r="AA36" s="3"/>
    </row>
    <row r="37" spans="1:27" x14ac:dyDescent="0.25">
      <c r="A37" s="8" t="s">
        <v>23</v>
      </c>
      <c r="B37" s="8"/>
      <c r="C37" s="8"/>
      <c r="D37" s="8">
        <f>44 - 44/20</f>
        <v>41.8</v>
      </c>
      <c r="E37" s="8">
        <f>D37 - 44/20</f>
        <v>39.599999999999994</v>
      </c>
      <c r="F37" s="8">
        <f t="shared" ref="F37:V37" si="0">E37 - 44/20</f>
        <v>37.399999999999991</v>
      </c>
      <c r="G37" s="8">
        <f t="shared" si="0"/>
        <v>35.199999999999989</v>
      </c>
      <c r="H37" s="8">
        <f t="shared" si="0"/>
        <v>32.999999999999986</v>
      </c>
      <c r="I37" s="8">
        <f t="shared" si="0"/>
        <v>30.799999999999986</v>
      </c>
      <c r="J37" s="8">
        <f t="shared" si="0"/>
        <v>28.599999999999987</v>
      </c>
      <c r="K37" s="8">
        <f t="shared" si="0"/>
        <v>26.399999999999988</v>
      </c>
      <c r="L37" s="8">
        <f t="shared" si="0"/>
        <v>24.199999999999989</v>
      </c>
      <c r="M37" s="8">
        <f t="shared" si="0"/>
        <v>21.999999999999989</v>
      </c>
      <c r="N37" s="8">
        <f t="shared" si="0"/>
        <v>19.79999999999999</v>
      </c>
      <c r="O37" s="8">
        <f t="shared" si="0"/>
        <v>17.599999999999991</v>
      </c>
      <c r="P37" s="8">
        <f t="shared" si="0"/>
        <v>15.399999999999991</v>
      </c>
      <c r="Q37" s="8">
        <f t="shared" si="0"/>
        <v>13.199999999999992</v>
      </c>
      <c r="R37" s="8">
        <f t="shared" si="0"/>
        <v>10.999999999999993</v>
      </c>
      <c r="S37" s="8">
        <f t="shared" si="0"/>
        <v>8.7999999999999936</v>
      </c>
      <c r="T37" s="8">
        <f t="shared" si="0"/>
        <v>6.5999999999999934</v>
      </c>
      <c r="U37" s="8">
        <f t="shared" si="0"/>
        <v>4.3999999999999932</v>
      </c>
      <c r="V37" s="8">
        <f t="shared" si="0"/>
        <v>2.1999999999999931</v>
      </c>
      <c r="W37" s="8">
        <v>0</v>
      </c>
      <c r="X37" s="8">
        <f>SUM(D19:D36)</f>
        <v>44</v>
      </c>
      <c r="Y37" s="3"/>
      <c r="Z37" s="3"/>
      <c r="AA37" s="3"/>
    </row>
    <row r="38" spans="1:27" x14ac:dyDescent="0.25">
      <c r="A38" s="8" t="s">
        <v>24</v>
      </c>
      <c r="B38" s="8"/>
      <c r="C38" s="8"/>
      <c r="D38" s="8">
        <f>SUM(D19:D36)</f>
        <v>44</v>
      </c>
      <c r="E38" s="8">
        <f t="shared" ref="E38:X38" si="1">SUM(E19:E36)</f>
        <v>44</v>
      </c>
      <c r="F38" s="8">
        <f t="shared" si="1"/>
        <v>44</v>
      </c>
      <c r="G38" s="8">
        <f t="shared" si="1"/>
        <v>44</v>
      </c>
      <c r="H38" s="8">
        <f t="shared" si="1"/>
        <v>44</v>
      </c>
      <c r="I38" s="8">
        <f t="shared" si="1"/>
        <v>36</v>
      </c>
      <c r="J38" s="8">
        <f t="shared" si="1"/>
        <v>36</v>
      </c>
      <c r="K38" s="8">
        <f t="shared" si="1"/>
        <v>36</v>
      </c>
      <c r="L38" s="8">
        <f t="shared" si="1"/>
        <v>30</v>
      </c>
      <c r="M38" s="8">
        <f t="shared" si="1"/>
        <v>30</v>
      </c>
      <c r="N38" s="8">
        <f t="shared" si="1"/>
        <v>26</v>
      </c>
      <c r="O38" s="8">
        <f t="shared" si="1"/>
        <v>20</v>
      </c>
      <c r="P38" s="8">
        <f t="shared" si="1"/>
        <v>20</v>
      </c>
      <c r="Q38" s="8">
        <f t="shared" si="1"/>
        <v>14</v>
      </c>
      <c r="R38" s="8">
        <f t="shared" si="1"/>
        <v>10</v>
      </c>
      <c r="S38" s="8">
        <f t="shared" si="1"/>
        <v>6</v>
      </c>
      <c r="T38" s="8">
        <f t="shared" si="1"/>
        <v>2</v>
      </c>
      <c r="U38" s="8">
        <f t="shared" si="1"/>
        <v>2</v>
      </c>
      <c r="V38" s="8">
        <f t="shared" si="1"/>
        <v>0</v>
      </c>
      <c r="W38" s="8">
        <f>SUM(W19:W36)</f>
        <v>0</v>
      </c>
      <c r="X38" s="8">
        <f t="shared" si="1"/>
        <v>57</v>
      </c>
      <c r="Y38" s="3"/>
      <c r="Z38" s="3"/>
      <c r="AA38" s="3"/>
    </row>
    <row r="39" spans="1:27" x14ac:dyDescent="0.25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7" x14ac:dyDescent="0.25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7" ht="113.1" customHeight="1" x14ac:dyDescent="0.25">
      <c r="A41" s="20" t="s">
        <v>52</v>
      </c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7" x14ac:dyDescent="0.25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7" x14ac:dyDescent="0.25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7" x14ac:dyDescent="0.25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7" x14ac:dyDescent="0.25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7" x14ac:dyDescent="0.25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7" x14ac:dyDescent="0.25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7" x14ac:dyDescent="0.25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x14ac:dyDescent="0.25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6" x14ac:dyDescent="0.25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6" x14ac:dyDescent="0.25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6" x14ac:dyDescent="0.25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6" x14ac:dyDescent="0.25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6" x14ac:dyDescent="0.25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3" x14ac:dyDescent="0.25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3"/>
      <c r="B118" s="4"/>
      <c r="C118" s="3"/>
      <c r="D118" s="3"/>
      <c r="E118" s="3"/>
      <c r="F118" s="3"/>
      <c r="G118" s="3"/>
      <c r="H118" s="3"/>
      <c r="I118" s="3"/>
      <c r="J118" s="3"/>
    </row>
    <row r="119" spans="1:23" x14ac:dyDescent="0.25">
      <c r="A119" s="3"/>
      <c r="B119" s="4"/>
      <c r="C119" s="3"/>
      <c r="D119" s="3"/>
      <c r="E119" s="3"/>
      <c r="F119" s="3"/>
      <c r="G119" s="3"/>
      <c r="H119" s="3"/>
      <c r="I119" s="3"/>
      <c r="J119" s="3"/>
    </row>
    <row r="120" spans="1:23" x14ac:dyDescent="0.25">
      <c r="A120" s="3"/>
      <c r="B120" s="4"/>
      <c r="C120" s="3"/>
      <c r="D120" s="3"/>
      <c r="E120" s="3"/>
      <c r="F120" s="3"/>
      <c r="G120" s="3"/>
      <c r="H120" s="3"/>
      <c r="I120" s="3"/>
      <c r="J120" s="3"/>
    </row>
    <row r="121" spans="1:23" x14ac:dyDescent="0.25">
      <c r="A121" s="3"/>
      <c r="B121" s="4"/>
      <c r="C121" s="3"/>
      <c r="D121" s="3"/>
      <c r="E121" s="3"/>
      <c r="F121" s="3"/>
      <c r="G121" s="3"/>
      <c r="H121" s="3"/>
      <c r="I121" s="3"/>
      <c r="J121" s="3"/>
    </row>
    <row r="122" spans="1:23" x14ac:dyDescent="0.25">
      <c r="A122" s="3"/>
      <c r="B122" s="4"/>
      <c r="C122" s="3"/>
      <c r="D122" s="3"/>
      <c r="E122" s="3"/>
      <c r="F122" s="3"/>
      <c r="G122" s="3"/>
      <c r="H122" s="3"/>
      <c r="I122" s="3"/>
      <c r="J122" s="3"/>
    </row>
    <row r="123" spans="1:23" x14ac:dyDescent="0.25">
      <c r="A123" s="3"/>
      <c r="B123" s="4"/>
      <c r="C123" s="3"/>
      <c r="D123" s="3"/>
      <c r="E123" s="3"/>
      <c r="F123" s="3"/>
      <c r="G123" s="3"/>
      <c r="H123" s="3"/>
      <c r="I123" s="3"/>
      <c r="J123" s="3"/>
    </row>
    <row r="124" spans="1:23" x14ac:dyDescent="0.25">
      <c r="A124" s="3"/>
      <c r="B124" s="4"/>
      <c r="C124" s="3"/>
      <c r="D124" s="3"/>
      <c r="E124" s="3"/>
      <c r="F124" s="3"/>
      <c r="G124" s="3"/>
      <c r="H124" s="3"/>
      <c r="I124" s="3"/>
      <c r="J124" s="3"/>
    </row>
    <row r="125" spans="1:23" x14ac:dyDescent="0.25">
      <c r="A125" s="3"/>
      <c r="B125" s="4"/>
      <c r="C125" s="3"/>
      <c r="D125" s="3"/>
      <c r="E125" s="3"/>
      <c r="F125" s="3"/>
      <c r="G125" s="3"/>
      <c r="H125" s="3"/>
      <c r="I125" s="3"/>
      <c r="J125" s="3"/>
    </row>
    <row r="126" spans="1:23" x14ac:dyDescent="0.25">
      <c r="A126" s="3"/>
      <c r="B126" s="4"/>
      <c r="C126" s="3"/>
      <c r="D126" s="3"/>
      <c r="E126" s="3"/>
      <c r="F126" s="3"/>
      <c r="G126" s="3"/>
      <c r="H126" s="3"/>
      <c r="I126" s="3"/>
      <c r="J126" s="3"/>
    </row>
    <row r="127" spans="1:23" x14ac:dyDescent="0.25">
      <c r="A127" s="3"/>
      <c r="B127" s="4"/>
      <c r="C127" s="3"/>
      <c r="D127" s="3"/>
      <c r="E127" s="3"/>
      <c r="F127" s="3"/>
      <c r="G127" s="3"/>
      <c r="H127" s="3"/>
      <c r="I127" s="3"/>
      <c r="J127" s="3"/>
    </row>
    <row r="128" spans="1:23" x14ac:dyDescent="0.25">
      <c r="A128" s="3"/>
      <c r="B128" s="4"/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3"/>
      <c r="B129" s="4"/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3"/>
      <c r="B130" s="4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3"/>
      <c r="B131" s="4"/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3"/>
      <c r="B132" s="4"/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3"/>
      <c r="B133" s="4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3"/>
      <c r="B134" s="4"/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3"/>
      <c r="B135" s="4"/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3"/>
      <c r="B136" s="4"/>
      <c r="C136" s="3"/>
      <c r="D136" s="3"/>
      <c r="E136" s="3"/>
      <c r="F136" s="3"/>
      <c r="G136" s="3"/>
      <c r="H136" s="3"/>
      <c r="I136" s="3"/>
      <c r="J136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Feeney</dc:creator>
  <cp:lastModifiedBy>Lachlan Feeney</cp:lastModifiedBy>
  <dcterms:created xsi:type="dcterms:W3CDTF">2016-02-12T20:53:16Z</dcterms:created>
  <dcterms:modified xsi:type="dcterms:W3CDTF">2017-10-23T10:40:14Z</dcterms:modified>
</cp:coreProperties>
</file>