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cky\OneDrive\Documents\GitHub\IFB299\doc\SCRUM\"/>
    </mc:Choice>
  </mc:AlternateContent>
  <bookViews>
    <workbookView xWindow="660" yWindow="465" windowWidth="27555" windowHeight="1630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E29" i="1"/>
  <c r="D29" i="1"/>
  <c r="X29" i="1"/>
  <c r="D20" i="1"/>
  <c r="D21" i="1"/>
  <c r="D22" i="1"/>
  <c r="D23" i="1"/>
  <c r="D24" i="1"/>
  <c r="D25" i="1"/>
  <c r="D26" i="1"/>
  <c r="D27" i="1"/>
  <c r="D28" i="1"/>
  <c r="D19" i="1"/>
  <c r="B29" i="1"/>
  <c r="W30" i="1"/>
  <c r="D30" i="1"/>
  <c r="N30" i="1"/>
  <c r="O30" i="1"/>
  <c r="P30" i="1"/>
  <c r="Q30" i="1"/>
  <c r="R30" i="1"/>
  <c r="S30" i="1"/>
  <c r="T30" i="1"/>
  <c r="U30" i="1"/>
  <c r="V30" i="1"/>
  <c r="X30" i="1"/>
  <c r="M30" i="1"/>
  <c r="L30" i="1"/>
  <c r="K30" i="1"/>
  <c r="J30" i="1"/>
  <c r="I30" i="1"/>
  <c r="H30" i="1"/>
  <c r="G30" i="1"/>
  <c r="F30" i="1"/>
  <c r="E30" i="1"/>
</calcChain>
</file>

<file path=xl/sharedStrings.xml><?xml version="1.0" encoding="utf-8"?>
<sst xmlns="http://schemas.openxmlformats.org/spreadsheetml/2006/main" count="55" uniqueCount="46">
  <si>
    <t>Backlog Item</t>
  </si>
  <si>
    <t>Story Points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</si>
  <si>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</si>
  <si>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</si>
  <si>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</si>
  <si>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</si>
  <si>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</si>
  <si>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</si>
  <si>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</si>
  <si>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</si>
  <si>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</si>
  <si>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</si>
  <si>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</si>
  <si>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</si>
  <si>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</si>
  <si>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</si>
  <si>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</si>
  <si>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</si>
  <si>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</si>
  <si>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</si>
  <si>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</si>
  <si>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</si>
  <si>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</si>
  <si>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Ideal Total</t>
  </si>
  <si>
    <t>Actual Total</t>
  </si>
  <si>
    <t>Project Name</t>
  </si>
  <si>
    <t>Smart City</t>
  </si>
  <si>
    <t>Project Manager</t>
  </si>
  <si>
    <t>Lachlan Feeney</t>
  </si>
  <si>
    <t>Start Date</t>
  </si>
  <si>
    <t>End Date</t>
  </si>
  <si>
    <t>Overall Progress</t>
  </si>
  <si>
    <t>COMPLETE</t>
  </si>
  <si>
    <t>Time taken (hrs)</t>
  </si>
  <si>
    <t>Sprint 1 backlog</t>
  </si>
  <si>
    <t>User Story #49 - Places of interest database</t>
  </si>
  <si>
    <t>User Story #1 - Homepage</t>
  </si>
  <si>
    <t>User Story #48 - User Account Database</t>
  </si>
  <si>
    <t>User Story #8 - Adding information</t>
  </si>
  <si>
    <t>User Story #2 - Signup</t>
  </si>
  <si>
    <t>User Story #3 - Account type student</t>
  </si>
  <si>
    <t>User Story #4 - Account type tourist</t>
  </si>
  <si>
    <t>User Story #5 - Account type businessman</t>
  </si>
  <si>
    <t>User Story #6 - Login</t>
  </si>
  <si>
    <t>User Story #7 - Admin Login</t>
  </si>
  <si>
    <t>COMMENTS:
- Hours taking slighly more than anticipated from sprint plan per task - needs to be factored into workload
- Streamline similar tasks at once instead of one by one to speed progress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</si>
</sst>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right"/>
    </xf>
    <xf numFmtId="16" fontId="0" fillId="3" borderId="0" xfId="0" applyNumberFormat="1" applyFill="1"/>
    <xf numFmtId="9" fontId="0" fillId="3" borderId="0" xfId="0" applyNumberFormat="1" applyFill="1"/>
    <xf numFmtId="0" fontId="1" fillId="6" borderId="1" xfId="0" applyFont="1" applyFill="1" applyBorder="1"/>
    <xf numFmtId="0" fontId="0" fillId="3" borderId="0" xfId="0" applyFill="1" applyAlignment="1">
      <alignment wrapText="1"/>
    </xf>
    <xf numFmtId="0" fontId="1" fillId="6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Sheet1!$D$30:$X$30</c15:sqref>
                  </c15:fullRef>
                </c:ext>
              </c:extLst>
              <c:f>Sheet1!$D$30:$W$30</c:f>
              <c:numCache>
                <c:formatCode>General</c:formatCode>
                <c:ptCount val="2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18</c:v>
                </c:pt>
                <c:pt idx="9">
                  <c:v>18</c:v>
                </c:pt>
                <c:pt idx="10">
                  <c:v>14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B-4BBB-BBDA-4E7967DD6B78}"/>
            </c:ext>
          </c:extLst>
        </c:ser>
        <c:ser>
          <c:idx val="1"/>
          <c:order val="1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Sheet1!$D$29:$X$29</c15:sqref>
                  </c15:fullRef>
                </c:ext>
              </c:extLst>
              <c:f>Sheet1!$D$29:$W$29</c:f>
              <c:numCache>
                <c:formatCode>General</c:formatCode>
                <c:ptCount val="20"/>
                <c:pt idx="0">
                  <c:v>30.4</c:v>
                </c:pt>
                <c:pt idx="1">
                  <c:v>28.799999999999997</c:v>
                </c:pt>
                <c:pt idx="2">
                  <c:v>27.199999999999996</c:v>
                </c:pt>
                <c:pt idx="3">
                  <c:v>25.599999999999994</c:v>
                </c:pt>
                <c:pt idx="4">
                  <c:v>23.999999999999993</c:v>
                </c:pt>
                <c:pt idx="5">
                  <c:v>22.399999999999991</c:v>
                </c:pt>
                <c:pt idx="6">
                  <c:v>20.79999999999999</c:v>
                </c:pt>
                <c:pt idx="7">
                  <c:v>19.199999999999989</c:v>
                </c:pt>
                <c:pt idx="8">
                  <c:v>17.599999999999987</c:v>
                </c:pt>
                <c:pt idx="9">
                  <c:v>15.999999999999988</c:v>
                </c:pt>
                <c:pt idx="10">
                  <c:v>14.399999999999988</c:v>
                </c:pt>
                <c:pt idx="11">
                  <c:v>12.799999999999988</c:v>
                </c:pt>
                <c:pt idx="12">
                  <c:v>11.199999999999989</c:v>
                </c:pt>
                <c:pt idx="13">
                  <c:v>9.599999999999989</c:v>
                </c:pt>
                <c:pt idx="14">
                  <c:v>7.9999999999999893</c:v>
                </c:pt>
                <c:pt idx="15">
                  <c:v>6.3999999999999897</c:v>
                </c:pt>
                <c:pt idx="16">
                  <c:v>4.7999999999999901</c:v>
                </c:pt>
                <c:pt idx="17">
                  <c:v>3.19999999999999</c:v>
                </c:pt>
                <c:pt idx="18">
                  <c:v>1.5999999999999899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B-4BBB-BBDA-4E7967DD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2530384"/>
        <c:axId val="-1222528336"/>
      </c:lineChart>
      <c:catAx>
        <c:axId val="-122253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22528336"/>
        <c:crosses val="autoZero"/>
        <c:auto val="1"/>
        <c:lblAlgn val="ctr"/>
        <c:lblOffset val="100"/>
        <c:noMultiLvlLbl val="0"/>
      </c:catAx>
      <c:valAx>
        <c:axId val="-122252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22253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821532</xdr:colOff>
      <xdr:row>3</xdr:row>
      <xdr:rowOff>114300</xdr:rowOff>
    </xdr:from>
    <xdr:to>
      <xdr:col>7</xdr:col>
      <xdr:colOff>565945</xdr:colOff>
      <xdr:row>14</xdr:row>
      <xdr:rowOff>269875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8"/>
  <sheetViews>
    <sheetView tabSelected="1" zoomScale="80" zoomScaleNormal="80" zoomScalePageLayoutView="80" workbookViewId="0">
      <selection activeCell="A33" sqref="A33"/>
    </sheetView>
  </sheetViews>
  <sheetFormatPr defaultColWidth="11" defaultRowHeight="15.75" x14ac:dyDescent="0.25"/>
  <cols>
    <col min="1" max="1" width="64.5" customWidth="1"/>
    <col min="2" max="2" width="23.5" style="2" customWidth="1"/>
    <col min="3" max="3" width="18.875" customWidth="1"/>
    <col min="4" max="4" width="17.875" customWidth="1"/>
    <col min="10" max="10" width="14.625" customWidth="1"/>
    <col min="24" max="24" width="16.5" customWidth="1"/>
    <col min="25" max="25" width="13.125" customWidth="1"/>
  </cols>
  <sheetData>
    <row r="1" spans="1:3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9" ht="21" x14ac:dyDescent="0.35">
      <c r="A2" s="10" t="s">
        <v>34</v>
      </c>
      <c r="B2" s="3"/>
      <c r="C2" s="10"/>
      <c r="D2" s="3"/>
      <c r="E2" s="3"/>
      <c r="F2" s="10"/>
      <c r="G2" s="3"/>
      <c r="H2" s="3"/>
      <c r="I2" s="10"/>
      <c r="J2" s="3"/>
      <c r="K2" s="3"/>
      <c r="L2" s="10"/>
      <c r="M2" s="3"/>
      <c r="N2" s="3"/>
      <c r="O2" s="10"/>
      <c r="P2" s="3"/>
      <c r="Q2" s="3"/>
      <c r="R2" s="10"/>
      <c r="S2" s="3"/>
      <c r="T2" s="3"/>
      <c r="U2" s="10"/>
      <c r="V2" s="3"/>
      <c r="W2" s="3"/>
      <c r="X2" s="3"/>
      <c r="Y2" s="3"/>
      <c r="Z2" s="3"/>
    </row>
    <row r="3" spans="1:3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9" ht="18.75" x14ac:dyDescent="0.3">
      <c r="A5" s="11" t="s">
        <v>25</v>
      </c>
      <c r="B5" s="12" t="s">
        <v>26</v>
      </c>
      <c r="C5" s="11"/>
      <c r="D5" s="12"/>
      <c r="E5" s="3"/>
      <c r="F5" s="11"/>
      <c r="G5" s="12"/>
      <c r="H5" s="3"/>
      <c r="I5" s="11"/>
      <c r="J5" s="12"/>
      <c r="K5" s="3"/>
      <c r="L5" s="11"/>
      <c r="M5" s="12"/>
      <c r="N5" s="3"/>
      <c r="O5" s="11"/>
      <c r="P5" s="12"/>
      <c r="Q5" s="3"/>
      <c r="R5" s="11"/>
      <c r="S5" s="12"/>
      <c r="T5" s="3"/>
      <c r="U5" s="11"/>
      <c r="V5" s="12"/>
      <c r="W5" s="3"/>
      <c r="X5" s="3"/>
      <c r="Y5" s="3"/>
      <c r="Z5" s="3"/>
    </row>
    <row r="6" spans="1:39" ht="30.95" customHeight="1" x14ac:dyDescent="0.3">
      <c r="A6" s="11" t="s">
        <v>27</v>
      </c>
      <c r="B6" s="12" t="s">
        <v>28</v>
      </c>
      <c r="C6" s="11"/>
      <c r="D6" s="12"/>
      <c r="E6" s="3"/>
      <c r="F6" s="11"/>
      <c r="G6" s="12"/>
      <c r="H6" s="3"/>
      <c r="I6" s="11"/>
      <c r="J6" s="12"/>
      <c r="K6" s="3"/>
      <c r="L6" s="11"/>
      <c r="M6" s="12"/>
      <c r="N6" s="3"/>
      <c r="O6" s="11"/>
      <c r="P6" s="12"/>
      <c r="Q6" s="3"/>
      <c r="R6" s="11"/>
      <c r="S6" s="12"/>
      <c r="T6" s="3"/>
      <c r="U6" s="11"/>
      <c r="V6" s="1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8.75" x14ac:dyDescent="0.3">
      <c r="A7" s="11"/>
      <c r="B7" s="3"/>
      <c r="C7" s="11"/>
      <c r="D7" s="3"/>
      <c r="E7" s="3"/>
      <c r="F7" s="11"/>
      <c r="G7" s="3"/>
      <c r="H7" s="3"/>
      <c r="I7" s="11"/>
      <c r="J7" s="3"/>
      <c r="K7" s="3"/>
      <c r="L7" s="11"/>
      <c r="M7" s="3"/>
      <c r="N7" s="3"/>
      <c r="O7" s="11"/>
      <c r="P7" s="3"/>
      <c r="Q7" s="3"/>
      <c r="R7" s="11"/>
      <c r="S7" s="3"/>
      <c r="T7" s="3"/>
      <c r="U7" s="1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8.75" x14ac:dyDescent="0.3">
      <c r="A8" s="11"/>
      <c r="B8" s="3"/>
      <c r="C8" s="11"/>
      <c r="D8" s="3"/>
      <c r="E8" s="3"/>
      <c r="F8" s="11"/>
      <c r="G8" s="3"/>
      <c r="H8" s="3"/>
      <c r="I8" s="11"/>
      <c r="J8" s="3"/>
      <c r="K8" s="3"/>
      <c r="L8" s="11"/>
      <c r="M8" s="3"/>
      <c r="N8" s="3"/>
      <c r="O8" s="11"/>
      <c r="P8" s="3"/>
      <c r="Q8" s="3"/>
      <c r="R8" s="11"/>
      <c r="S8" s="3"/>
      <c r="T8" s="3"/>
      <c r="U8" s="1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8.75" x14ac:dyDescent="0.3">
      <c r="A9" s="11"/>
      <c r="B9" s="3"/>
      <c r="C9" s="11"/>
      <c r="D9" s="3"/>
      <c r="E9" s="3"/>
      <c r="F9" s="11"/>
      <c r="G9" s="3"/>
      <c r="H9" s="3"/>
      <c r="I9" s="11"/>
      <c r="J9" s="3"/>
      <c r="K9" s="3"/>
      <c r="L9" s="11"/>
      <c r="M9" s="3"/>
      <c r="N9" s="3"/>
      <c r="O9" s="11"/>
      <c r="P9" s="3"/>
      <c r="Q9" s="3"/>
      <c r="R9" s="11"/>
      <c r="S9" s="3"/>
      <c r="T9" s="3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8.75" x14ac:dyDescent="0.3">
      <c r="A10" s="11" t="s">
        <v>29</v>
      </c>
      <c r="B10" s="13">
        <v>42975</v>
      </c>
      <c r="C10" s="11"/>
      <c r="D10" s="13"/>
      <c r="E10" s="3"/>
      <c r="F10" s="11"/>
      <c r="G10" s="13"/>
      <c r="H10" s="3"/>
      <c r="I10" s="11"/>
      <c r="J10" s="13"/>
      <c r="K10" s="3"/>
      <c r="L10" s="11"/>
      <c r="M10" s="13"/>
      <c r="N10" s="3"/>
      <c r="O10" s="11"/>
      <c r="P10" s="13"/>
      <c r="Q10" s="3"/>
      <c r="R10" s="11"/>
      <c r="S10" s="13"/>
      <c r="T10" s="3"/>
      <c r="U10" s="11"/>
      <c r="V10" s="1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8.75" x14ac:dyDescent="0.3">
      <c r="A11" s="11" t="s">
        <v>30</v>
      </c>
      <c r="B11" s="13">
        <v>42996</v>
      </c>
      <c r="C11" s="11"/>
      <c r="D11" s="13"/>
      <c r="E11" s="3"/>
      <c r="F11" s="11"/>
      <c r="G11" s="13"/>
      <c r="H11" s="3"/>
      <c r="I11" s="11"/>
      <c r="J11" s="13"/>
      <c r="K11" s="3"/>
      <c r="L11" s="11"/>
      <c r="M11" s="13"/>
      <c r="N11" s="3"/>
      <c r="O11" s="11"/>
      <c r="P11" s="13"/>
      <c r="Q11" s="3"/>
      <c r="R11" s="11"/>
      <c r="S11" s="13"/>
      <c r="T11" s="3"/>
      <c r="U11" s="11"/>
      <c r="V11" s="1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8.75" x14ac:dyDescent="0.3">
      <c r="A12" s="11" t="s">
        <v>31</v>
      </c>
      <c r="B12" s="14"/>
      <c r="C12" s="11"/>
      <c r="D12" s="14"/>
      <c r="E12" s="3"/>
      <c r="F12" s="11"/>
      <c r="G12" s="14"/>
      <c r="H12" s="3"/>
      <c r="I12" s="11"/>
      <c r="J12" s="14"/>
      <c r="K12" s="3"/>
      <c r="L12" s="11"/>
      <c r="M12" s="14"/>
      <c r="N12" s="3"/>
      <c r="O12" s="11"/>
      <c r="P12" s="14"/>
      <c r="Q12" s="3"/>
      <c r="R12" s="11"/>
      <c r="S12" s="14"/>
      <c r="T12" s="3"/>
      <c r="U12" s="11"/>
      <c r="V12" s="14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3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23.25" x14ac:dyDescent="0.35">
      <c r="A15" s="9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40" x14ac:dyDescent="0.25">
      <c r="A17" s="3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0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33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8.75" x14ac:dyDescent="0.3">
      <c r="A19" s="15" t="s">
        <v>37</v>
      </c>
      <c r="B19" s="5">
        <v>4</v>
      </c>
      <c r="C19" s="6" t="s">
        <v>32</v>
      </c>
      <c r="D19" s="7">
        <f>B19</f>
        <v>4</v>
      </c>
      <c r="E19" s="7">
        <v>4</v>
      </c>
      <c r="F19" s="7">
        <v>4</v>
      </c>
      <c r="G19" s="7">
        <v>4</v>
      </c>
      <c r="H19" s="7">
        <v>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4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8.75" x14ac:dyDescent="0.3">
      <c r="A20" s="15" t="s">
        <v>35</v>
      </c>
      <c r="B20" s="5">
        <v>4</v>
      </c>
      <c r="C20" s="6" t="s">
        <v>32</v>
      </c>
      <c r="D20" s="7">
        <f t="shared" ref="D20:D28" si="0">B20</f>
        <v>4</v>
      </c>
      <c r="E20" s="7">
        <v>4</v>
      </c>
      <c r="F20" s="7">
        <v>4</v>
      </c>
      <c r="G20" s="7">
        <v>4</v>
      </c>
      <c r="H20" s="7">
        <v>4</v>
      </c>
      <c r="I20" s="7">
        <v>4</v>
      </c>
      <c r="J20" s="7">
        <v>4</v>
      </c>
      <c r="K20" s="7">
        <v>4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3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8.75" x14ac:dyDescent="0.3">
      <c r="A21" s="15" t="s">
        <v>36</v>
      </c>
      <c r="B21" s="5">
        <v>2</v>
      </c>
      <c r="C21" s="6" t="s">
        <v>32</v>
      </c>
      <c r="D21" s="7">
        <f t="shared" si="0"/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3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8.75" x14ac:dyDescent="0.3">
      <c r="A22" s="15" t="s">
        <v>38</v>
      </c>
      <c r="B22" s="5">
        <v>4</v>
      </c>
      <c r="C22" s="6" t="s">
        <v>32</v>
      </c>
      <c r="D22" s="7">
        <f t="shared" si="0"/>
        <v>4</v>
      </c>
      <c r="E22" s="7">
        <v>4</v>
      </c>
      <c r="F22" s="7">
        <v>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8.75" x14ac:dyDescent="0.3">
      <c r="A23" s="15" t="s">
        <v>39</v>
      </c>
      <c r="B23" s="5">
        <v>4</v>
      </c>
      <c r="C23" s="6" t="s">
        <v>32</v>
      </c>
      <c r="D23" s="7">
        <f t="shared" si="0"/>
        <v>4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4</v>
      </c>
      <c r="K23" s="7">
        <v>4</v>
      </c>
      <c r="L23" s="7">
        <v>4</v>
      </c>
      <c r="M23" s="7">
        <v>4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4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8.75" x14ac:dyDescent="0.3">
      <c r="A24" s="15" t="s">
        <v>40</v>
      </c>
      <c r="B24" s="5">
        <v>2</v>
      </c>
      <c r="C24" s="6" t="s">
        <v>32</v>
      </c>
      <c r="D24" s="7">
        <f t="shared" si="0"/>
        <v>2</v>
      </c>
      <c r="E24" s="7">
        <v>2</v>
      </c>
      <c r="F24" s="7">
        <v>2</v>
      </c>
      <c r="G24" s="7">
        <v>2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2</v>
      </c>
      <c r="N24" s="7">
        <v>2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3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8.75" x14ac:dyDescent="0.3">
      <c r="A25" s="15" t="s">
        <v>41</v>
      </c>
      <c r="B25" s="5">
        <v>2</v>
      </c>
      <c r="C25" s="6" t="s">
        <v>32</v>
      </c>
      <c r="D25" s="7">
        <f t="shared" si="0"/>
        <v>2</v>
      </c>
      <c r="E25" s="7">
        <v>2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2</v>
      </c>
      <c r="N25" s="7">
        <v>2</v>
      </c>
      <c r="O25" s="7">
        <v>2</v>
      </c>
      <c r="P25" s="7">
        <v>2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3</v>
      </c>
      <c r="Y25" s="3"/>
      <c r="AH25" s="3"/>
      <c r="AI25" s="3"/>
      <c r="AJ25" s="3"/>
      <c r="AK25" s="3"/>
      <c r="AL25" s="3"/>
      <c r="AM25" s="3"/>
      <c r="AN25" s="3"/>
    </row>
    <row r="26" spans="1:40" ht="18.75" x14ac:dyDescent="0.3">
      <c r="A26" s="17" t="s">
        <v>42</v>
      </c>
      <c r="B26" s="5">
        <v>2</v>
      </c>
      <c r="C26" s="6" t="s">
        <v>32</v>
      </c>
      <c r="D26" s="7">
        <f t="shared" si="0"/>
        <v>2</v>
      </c>
      <c r="E26" s="7">
        <v>2</v>
      </c>
      <c r="F26" s="7">
        <v>2</v>
      </c>
      <c r="G26" s="7">
        <v>2</v>
      </c>
      <c r="H26" s="7">
        <v>2</v>
      </c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>
        <v>2</v>
      </c>
      <c r="O26" s="7">
        <v>2</v>
      </c>
      <c r="P26" s="7">
        <v>2</v>
      </c>
      <c r="Q26" s="7">
        <v>2</v>
      </c>
      <c r="R26" s="7">
        <v>2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2</v>
      </c>
      <c r="Y26" s="3"/>
      <c r="AH26" s="3"/>
      <c r="AI26" s="3"/>
      <c r="AJ26" s="3"/>
      <c r="AK26" s="3"/>
      <c r="AL26" s="3"/>
      <c r="AM26" s="3"/>
      <c r="AN26" s="3"/>
    </row>
    <row r="27" spans="1:40" ht="18.75" x14ac:dyDescent="0.3">
      <c r="A27" s="17" t="s">
        <v>43</v>
      </c>
      <c r="B27" s="5">
        <v>4</v>
      </c>
      <c r="C27" s="6" t="s">
        <v>32</v>
      </c>
      <c r="D27" s="7">
        <f t="shared" si="0"/>
        <v>4</v>
      </c>
      <c r="E27" s="7">
        <v>4</v>
      </c>
      <c r="F27" s="7">
        <v>4</v>
      </c>
      <c r="G27" s="7">
        <v>4</v>
      </c>
      <c r="H27" s="7">
        <v>4</v>
      </c>
      <c r="I27" s="7">
        <v>4</v>
      </c>
      <c r="J27" s="7">
        <v>4</v>
      </c>
      <c r="K27" s="7">
        <v>4</v>
      </c>
      <c r="L27" s="7">
        <v>4</v>
      </c>
      <c r="M27" s="7">
        <v>4</v>
      </c>
      <c r="N27" s="7">
        <v>4</v>
      </c>
      <c r="O27" s="7">
        <v>4</v>
      </c>
      <c r="P27" s="7">
        <v>4</v>
      </c>
      <c r="Q27" s="7">
        <v>4</v>
      </c>
      <c r="R27" s="7">
        <v>4</v>
      </c>
      <c r="S27" s="7">
        <v>4</v>
      </c>
      <c r="T27" s="7">
        <v>4</v>
      </c>
      <c r="U27" s="7">
        <v>0</v>
      </c>
      <c r="V27" s="7">
        <v>0</v>
      </c>
      <c r="W27" s="7">
        <v>0</v>
      </c>
      <c r="X27" s="7">
        <v>4</v>
      </c>
      <c r="Y27" s="3"/>
      <c r="Z27" s="3"/>
      <c r="AA27" s="3"/>
    </row>
    <row r="28" spans="1:40" ht="18.75" x14ac:dyDescent="0.3">
      <c r="A28" s="17" t="s">
        <v>44</v>
      </c>
      <c r="B28" s="5">
        <v>4</v>
      </c>
      <c r="C28" s="6" t="s">
        <v>32</v>
      </c>
      <c r="D28" s="7">
        <f t="shared" si="0"/>
        <v>4</v>
      </c>
      <c r="E28" s="7">
        <v>4</v>
      </c>
      <c r="F28" s="7">
        <v>4</v>
      </c>
      <c r="G28" s="7">
        <v>4</v>
      </c>
      <c r="H28" s="7">
        <v>4</v>
      </c>
      <c r="I28" s="7">
        <v>4</v>
      </c>
      <c r="J28" s="7">
        <v>4</v>
      </c>
      <c r="K28" s="7">
        <v>4</v>
      </c>
      <c r="L28" s="7">
        <v>4</v>
      </c>
      <c r="M28" s="7">
        <v>4</v>
      </c>
      <c r="N28" s="7">
        <v>4</v>
      </c>
      <c r="O28" s="7">
        <v>4</v>
      </c>
      <c r="P28" s="7">
        <v>4</v>
      </c>
      <c r="Q28" s="7">
        <v>4</v>
      </c>
      <c r="R28" s="7">
        <v>4</v>
      </c>
      <c r="S28" s="7">
        <v>4</v>
      </c>
      <c r="T28" s="7">
        <v>4</v>
      </c>
      <c r="U28" s="7">
        <v>4</v>
      </c>
      <c r="V28" s="7">
        <v>4</v>
      </c>
      <c r="W28" s="7">
        <v>0</v>
      </c>
      <c r="X28" s="7">
        <v>5</v>
      </c>
      <c r="Y28" s="3"/>
      <c r="Z28" s="3"/>
      <c r="AA28" s="3"/>
    </row>
    <row r="29" spans="1:40" x14ac:dyDescent="0.25">
      <c r="A29" s="8" t="s">
        <v>23</v>
      </c>
      <c r="B29" s="8">
        <f>SUM(B19:B28)</f>
        <v>32</v>
      </c>
      <c r="C29" s="8"/>
      <c r="D29" s="8">
        <f>32 - 32/20</f>
        <v>30.4</v>
      </c>
      <c r="E29" s="8">
        <f>D29 - 32/20</f>
        <v>28.799999999999997</v>
      </c>
      <c r="F29" s="8">
        <f t="shared" ref="F29:W29" si="1">E29 - 32/20</f>
        <v>27.199999999999996</v>
      </c>
      <c r="G29" s="8">
        <f t="shared" si="1"/>
        <v>25.599999999999994</v>
      </c>
      <c r="H29" s="8">
        <f t="shared" si="1"/>
        <v>23.999999999999993</v>
      </c>
      <c r="I29" s="8">
        <f t="shared" si="1"/>
        <v>22.399999999999991</v>
      </c>
      <c r="J29" s="8">
        <f t="shared" si="1"/>
        <v>20.79999999999999</v>
      </c>
      <c r="K29" s="8">
        <f t="shared" si="1"/>
        <v>19.199999999999989</v>
      </c>
      <c r="L29" s="8">
        <f t="shared" si="1"/>
        <v>17.599999999999987</v>
      </c>
      <c r="M29" s="8">
        <f t="shared" si="1"/>
        <v>15.999999999999988</v>
      </c>
      <c r="N29" s="8">
        <f t="shared" si="1"/>
        <v>14.399999999999988</v>
      </c>
      <c r="O29" s="8">
        <f t="shared" si="1"/>
        <v>12.799999999999988</v>
      </c>
      <c r="P29" s="8">
        <f t="shared" si="1"/>
        <v>11.199999999999989</v>
      </c>
      <c r="Q29" s="8">
        <f t="shared" si="1"/>
        <v>9.599999999999989</v>
      </c>
      <c r="R29" s="8">
        <f t="shared" si="1"/>
        <v>7.9999999999999893</v>
      </c>
      <c r="S29" s="8">
        <f t="shared" si="1"/>
        <v>6.3999999999999897</v>
      </c>
      <c r="T29" s="8">
        <f t="shared" si="1"/>
        <v>4.7999999999999901</v>
      </c>
      <c r="U29" s="8">
        <f t="shared" si="1"/>
        <v>3.19999999999999</v>
      </c>
      <c r="V29" s="8">
        <f t="shared" si="1"/>
        <v>1.5999999999999899</v>
      </c>
      <c r="W29" s="8">
        <v>0</v>
      </c>
      <c r="X29" s="8">
        <f>SUM(D19:D28)</f>
        <v>32</v>
      </c>
      <c r="Y29" s="3"/>
      <c r="Z29" s="3"/>
      <c r="AA29" s="3"/>
    </row>
    <row r="30" spans="1:40" x14ac:dyDescent="0.25">
      <c r="A30" s="8" t="s">
        <v>24</v>
      </c>
      <c r="B30" s="8">
        <v>32</v>
      </c>
      <c r="C30" s="8"/>
      <c r="D30" s="8">
        <f>SUM(D19:D28)</f>
        <v>32</v>
      </c>
      <c r="E30" s="8">
        <f>SUM(E19:E28)</f>
        <v>32</v>
      </c>
      <c r="F30" s="8">
        <f>SUM(F19:F28)</f>
        <v>32</v>
      </c>
      <c r="G30" s="8">
        <f>SUM(G19:G28)</f>
        <v>32</v>
      </c>
      <c r="H30" s="8">
        <f>SUM(H19:H28)</f>
        <v>32</v>
      </c>
      <c r="I30" s="8">
        <f>SUM(I19:I28)</f>
        <v>28</v>
      </c>
      <c r="J30" s="8">
        <f>SUM(J19:J28)</f>
        <v>28</v>
      </c>
      <c r="K30" s="8">
        <f>SUM(K19:K28)</f>
        <v>28</v>
      </c>
      <c r="L30" s="8">
        <f>SUM(L19:L28)</f>
        <v>18</v>
      </c>
      <c r="M30" s="8">
        <f>SUM(M19:M28)</f>
        <v>18</v>
      </c>
      <c r="N30" s="8">
        <f>SUM(N19:N28)</f>
        <v>14</v>
      </c>
      <c r="O30" s="8">
        <f>SUM(O19:O28)</f>
        <v>12</v>
      </c>
      <c r="P30" s="8">
        <f>SUM(P19:P28)</f>
        <v>12</v>
      </c>
      <c r="Q30" s="8">
        <f>SUM(Q19:Q28)</f>
        <v>10</v>
      </c>
      <c r="R30" s="8">
        <f>SUM(R19:R28)</f>
        <v>10</v>
      </c>
      <c r="S30" s="8">
        <f>SUM(S19:S28)</f>
        <v>8</v>
      </c>
      <c r="T30" s="8">
        <f>SUM(T19:T28)</f>
        <v>8</v>
      </c>
      <c r="U30" s="8">
        <f>SUM(U19:U28)</f>
        <v>4</v>
      </c>
      <c r="V30" s="8">
        <f>SUM(V19:V28)</f>
        <v>4</v>
      </c>
      <c r="W30" s="8">
        <f>SUM(W19:W28)</f>
        <v>0</v>
      </c>
      <c r="X30" s="8">
        <f>SUM(X19:X28)</f>
        <v>34</v>
      </c>
      <c r="Y30" s="3"/>
      <c r="Z30" s="3"/>
      <c r="AA30" s="3"/>
    </row>
    <row r="31" spans="1:40" x14ac:dyDescent="0.25">
      <c r="A31" s="3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40" x14ac:dyDescent="0.25">
      <c r="A32" s="3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13.1" customHeight="1" x14ac:dyDescent="0.25">
      <c r="A33" s="16" t="s">
        <v>45</v>
      </c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6" x14ac:dyDescent="0.2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6" x14ac:dyDescent="0.2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 x14ac:dyDescent="0.2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6" x14ac:dyDescent="0.2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6" x14ac:dyDescent="0.25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6" x14ac:dyDescent="0.25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6" x14ac:dyDescent="0.25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6" x14ac:dyDescent="0.25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6" x14ac:dyDescent="0.25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6" x14ac:dyDescent="0.25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6" x14ac:dyDescent="0.25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6" x14ac:dyDescent="0.25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6" x14ac:dyDescent="0.25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6" x14ac:dyDescent="0.25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/>
      <c r="B110" s="4"/>
      <c r="C110" s="3"/>
      <c r="D110" s="3"/>
      <c r="E110" s="3"/>
      <c r="F110" s="3"/>
      <c r="G110" s="3"/>
      <c r="H110" s="3"/>
      <c r="I110" s="3"/>
      <c r="J110" s="3"/>
    </row>
    <row r="111" spans="1:23" x14ac:dyDescent="0.25">
      <c r="A111" s="3"/>
      <c r="B111" s="4"/>
      <c r="C111" s="3"/>
      <c r="D111" s="3"/>
      <c r="E111" s="3"/>
      <c r="F111" s="3"/>
      <c r="G111" s="3"/>
      <c r="H111" s="3"/>
      <c r="I111" s="3"/>
      <c r="J111" s="3"/>
    </row>
    <row r="112" spans="1:23" x14ac:dyDescent="0.25">
      <c r="A112" s="3"/>
      <c r="B112" s="4"/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3"/>
      <c r="B113" s="4"/>
      <c r="C113" s="3"/>
      <c r="D113" s="3"/>
      <c r="E113" s="3"/>
      <c r="F113" s="3"/>
      <c r="G113" s="3"/>
      <c r="H113" s="3"/>
      <c r="I113" s="3"/>
      <c r="J113" s="3"/>
    </row>
    <row r="114" spans="1:10" x14ac:dyDescent="0.25">
      <c r="A114" s="3"/>
      <c r="B114" s="4"/>
      <c r="C114" s="3"/>
      <c r="D114" s="3"/>
      <c r="E114" s="3"/>
      <c r="F114" s="3"/>
      <c r="G114" s="3"/>
      <c r="H114" s="3"/>
      <c r="I114" s="3"/>
      <c r="J114" s="3"/>
    </row>
    <row r="115" spans="1:10" x14ac:dyDescent="0.25">
      <c r="A115" s="3"/>
      <c r="B115" s="4"/>
      <c r="C115" s="3"/>
      <c r="D115" s="3"/>
      <c r="E115" s="3"/>
      <c r="F115" s="3"/>
      <c r="G115" s="3"/>
      <c r="H115" s="3"/>
      <c r="I115" s="3"/>
      <c r="J115" s="3"/>
    </row>
    <row r="116" spans="1:10" x14ac:dyDescent="0.25">
      <c r="A116" s="3"/>
      <c r="B116" s="4"/>
      <c r="C116" s="3"/>
      <c r="D116" s="3"/>
      <c r="E116" s="3"/>
      <c r="F116" s="3"/>
      <c r="G116" s="3"/>
      <c r="H116" s="3"/>
      <c r="I116" s="3"/>
      <c r="J116" s="3"/>
    </row>
    <row r="117" spans="1:10" x14ac:dyDescent="0.25">
      <c r="A117" s="3"/>
      <c r="B117" s="4"/>
      <c r="C117" s="3"/>
      <c r="D117" s="3"/>
      <c r="E117" s="3"/>
      <c r="F117" s="3"/>
      <c r="G117" s="3"/>
      <c r="H117" s="3"/>
      <c r="I117" s="3"/>
      <c r="J117" s="3"/>
    </row>
    <row r="118" spans="1:10" x14ac:dyDescent="0.25">
      <c r="A118" s="3"/>
      <c r="B118" s="4"/>
      <c r="C118" s="3"/>
      <c r="D118" s="3"/>
      <c r="E118" s="3"/>
      <c r="F118" s="3"/>
      <c r="G118" s="3"/>
      <c r="H118" s="3"/>
      <c r="I118" s="3"/>
      <c r="J118" s="3"/>
    </row>
    <row r="119" spans="1:10" x14ac:dyDescent="0.25">
      <c r="A119" s="3"/>
      <c r="B119" s="4"/>
      <c r="C119" s="3"/>
      <c r="D119" s="3"/>
      <c r="E119" s="3"/>
      <c r="F119" s="3"/>
      <c r="G119" s="3"/>
      <c r="H119" s="3"/>
      <c r="I119" s="3"/>
      <c r="J119" s="3"/>
    </row>
    <row r="120" spans="1:10" x14ac:dyDescent="0.25">
      <c r="A120" s="3"/>
      <c r="B120" s="4"/>
      <c r="C120" s="3"/>
      <c r="D120" s="3"/>
      <c r="E120" s="3"/>
      <c r="F120" s="3"/>
      <c r="G120" s="3"/>
      <c r="H120" s="3"/>
      <c r="I120" s="3"/>
      <c r="J120" s="3"/>
    </row>
    <row r="121" spans="1:10" x14ac:dyDescent="0.25">
      <c r="A121" s="3"/>
      <c r="B121" s="4"/>
      <c r="C121" s="3"/>
      <c r="D121" s="3"/>
      <c r="E121" s="3"/>
      <c r="F121" s="3"/>
      <c r="G121" s="3"/>
      <c r="H121" s="3"/>
      <c r="I121" s="3"/>
      <c r="J121" s="3"/>
    </row>
    <row r="122" spans="1:10" x14ac:dyDescent="0.25">
      <c r="A122" s="3"/>
      <c r="B122" s="4"/>
      <c r="C122" s="3"/>
      <c r="D122" s="3"/>
      <c r="E122" s="3"/>
      <c r="F122" s="3"/>
      <c r="G122" s="3"/>
      <c r="H122" s="3"/>
      <c r="I122" s="3"/>
      <c r="J122" s="3"/>
    </row>
    <row r="123" spans="1:10" x14ac:dyDescent="0.25">
      <c r="A123" s="3"/>
      <c r="B123" s="4"/>
      <c r="C123" s="3"/>
      <c r="D123" s="3"/>
      <c r="E123" s="3"/>
      <c r="F123" s="3"/>
      <c r="G123" s="3"/>
      <c r="H123" s="3"/>
      <c r="I123" s="3"/>
      <c r="J123" s="3"/>
    </row>
    <row r="124" spans="1:10" x14ac:dyDescent="0.25">
      <c r="A124" s="3"/>
      <c r="B124" s="4"/>
      <c r="C124" s="3"/>
      <c r="D124" s="3"/>
      <c r="E124" s="3"/>
      <c r="F124" s="3"/>
      <c r="G124" s="3"/>
      <c r="H124" s="3"/>
      <c r="I124" s="3"/>
      <c r="J124" s="3"/>
    </row>
    <row r="125" spans="1:10" x14ac:dyDescent="0.25">
      <c r="A125" s="3"/>
      <c r="B125" s="4"/>
      <c r="C125" s="3"/>
      <c r="D125" s="3"/>
      <c r="E125" s="3"/>
      <c r="F125" s="3"/>
      <c r="G125" s="3"/>
      <c r="H125" s="3"/>
      <c r="I125" s="3"/>
      <c r="J125" s="3"/>
    </row>
    <row r="126" spans="1:10" x14ac:dyDescent="0.25">
      <c r="A126" s="3"/>
      <c r="B126" s="4"/>
      <c r="C126" s="3"/>
      <c r="D126" s="3"/>
      <c r="E126" s="3"/>
      <c r="F126" s="3"/>
      <c r="G126" s="3"/>
      <c r="H126" s="3"/>
      <c r="I126" s="3"/>
      <c r="J126" s="3"/>
    </row>
    <row r="127" spans="1:10" x14ac:dyDescent="0.25">
      <c r="A127" s="3"/>
      <c r="B127" s="4"/>
      <c r="C127" s="3"/>
      <c r="D127" s="3"/>
      <c r="E127" s="3"/>
      <c r="F127" s="3"/>
      <c r="G127" s="3"/>
      <c r="H127" s="3"/>
      <c r="I127" s="3"/>
      <c r="J127" s="3"/>
    </row>
    <row r="128" spans="1:10" x14ac:dyDescent="0.25">
      <c r="A128" s="3"/>
      <c r="B128" s="4"/>
      <c r="C128" s="3"/>
      <c r="D128" s="3"/>
      <c r="E128" s="3"/>
      <c r="F128" s="3"/>
      <c r="G128" s="3"/>
      <c r="H128" s="3"/>
      <c r="I128" s="3"/>
      <c r="J128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Feeney</dc:creator>
  <cp:lastModifiedBy>Lachlan Feeney</cp:lastModifiedBy>
  <dcterms:created xsi:type="dcterms:W3CDTF">2016-02-12T20:53:16Z</dcterms:created>
  <dcterms:modified xsi:type="dcterms:W3CDTF">2017-10-23T11:49:12Z</dcterms:modified>
</cp:coreProperties>
</file>