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A882DE0-F339-48B8-8C1E-3937DD5EB73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183" i="4" a="1"/>
  <c r="AB236" i="2" a="1"/>
  <c r="Z236" i="4" a="1"/>
  <c r="BG234" i="4" a="1"/>
  <c r="AC234" i="2" a="1"/>
  <c r="BH238" i="4" a="1"/>
  <c r="BJ235" i="4" a="1"/>
  <c r="JY115" i="4" a="1"/>
  <c r="FA236" i="4" a="1"/>
  <c r="DO234" i="2" a="1"/>
  <c r="BI237" i="4" a="1"/>
  <c r="U235" i="2" a="1"/>
  <c r="AL236" i="2" a="1"/>
  <c r="J234" i="2" a="1"/>
  <c r="BB235" i="4" a="1"/>
  <c r="AF238" i="2" a="1"/>
  <c r="EL237" i="4" a="1"/>
  <c r="KA118" i="4" a="1"/>
  <c r="IX235" i="4" a="1"/>
  <c r="R238" i="4" a="1"/>
  <c r="JY182" i="4" a="1"/>
  <c r="FX218" i="2" a="1"/>
  <c r="KA223" i="4" a="1"/>
  <c r="FY149" i="2" a="1"/>
  <c r="JX79" i="4" a="1"/>
  <c r="JX104" i="4" a="1"/>
  <c r="AM236" i="2" a="1"/>
  <c r="AE237" i="4" a="1"/>
  <c r="AQ236" i="4" a="1"/>
  <c r="AR238" i="4" a="1"/>
  <c r="AC237" i="4" a="1"/>
  <c r="AB234" i="2" a="1"/>
  <c r="T237" i="2" a="1"/>
  <c r="H235" i="2" a="1"/>
  <c r="AS236" i="4" a="1"/>
  <c r="AO238" i="2" a="1"/>
  <c r="BH234" i="4" a="1"/>
  <c r="T235" i="2" a="1"/>
  <c r="AD238" i="4" a="1"/>
  <c r="AL237" i="4" a="1"/>
  <c r="JW88" i="4" a="1"/>
  <c r="AM235" i="4" a="1"/>
  <c r="FU218" i="2" a="1"/>
  <c r="AM238" i="2" a="1"/>
  <c r="K234" i="4" a="1"/>
  <c r="AD238" i="2" a="1"/>
  <c r="JW207" i="4" a="1"/>
  <c r="IU238" i="4" a="1"/>
  <c r="HS234" i="4" a="1"/>
  <c r="EI238" i="2" a="1"/>
  <c r="JY39" i="4" a="1"/>
  <c r="FX230" i="2" a="1"/>
  <c r="N236" i="4" a="1"/>
  <c r="AB237" i="2" a="1"/>
  <c r="IQ236" i="4" a="1"/>
  <c r="CL237" i="4" a="1"/>
  <c r="KC149" i="4" a="1"/>
  <c r="FY81" i="2" a="1"/>
  <c r="AV234" i="4" a="1"/>
  <c r="AP236" i="4" a="1"/>
  <c r="L234" i="4" a="1"/>
  <c r="BL238" i="4" a="1"/>
  <c r="S234" i="2" a="1"/>
  <c r="FW217" i="2" a="1"/>
  <c r="AV235" i="4" a="1"/>
  <c r="J234" i="4" a="1"/>
  <c r="Q237" i="4" a="1"/>
  <c r="JW119" i="4" a="1"/>
  <c r="JW140" i="4" a="1"/>
  <c r="AC238" i="2" a="1"/>
  <c r="BJ237" i="4" a="1"/>
  <c r="CM234" i="2" a="1"/>
  <c r="JV210" i="4" a="1"/>
  <c r="FW182" i="2" a="1"/>
  <c r="KC218" i="4" a="1"/>
  <c r="FX125" i="2" a="1"/>
  <c r="EJ236" i="4" a="1"/>
  <c r="R236" i="2" a="1"/>
  <c r="BH236" i="4" a="1"/>
  <c r="FW12" i="2" a="1"/>
  <c r="JX33" i="4" a="1"/>
  <c r="CX238" i="4" a="1"/>
  <c r="DM238" i="4" a="1"/>
  <c r="BE237" i="4" a="1"/>
  <c r="FV135" i="2" a="1"/>
  <c r="AG238" i="4" a="1"/>
  <c r="GX235" i="4" a="1"/>
  <c r="JV169" i="4" a="1"/>
  <c r="FU131" i="2" a="1"/>
  <c r="DJ234" i="2" a="1"/>
  <c r="ED238" i="4" a="1"/>
  <c r="FW9" i="2" a="1"/>
  <c r="EF236" i="2" a="1"/>
  <c r="S238" i="2" a="1"/>
  <c r="AM234" i="2" a="1"/>
  <c r="AB235" i="2" a="1"/>
  <c r="AA235" i="2" a="1"/>
  <c r="AM237" i="2" a="1"/>
  <c r="BJ236" i="4" a="1"/>
  <c r="BK234" i="4" a="1"/>
  <c r="AP237" i="4" a="1"/>
  <c r="JY27" i="4" a="1"/>
  <c r="JX202" i="4" a="1"/>
  <c r="FU128" i="2" a="1"/>
  <c r="JY183" i="4" a="1"/>
  <c r="BI236" i="4" a="1"/>
  <c r="K236" i="2" a="1"/>
  <c r="AO235" i="2" a="1"/>
  <c r="DW234" i="2" a="1"/>
  <c r="DI237" i="2" a="1"/>
  <c r="JV48" i="4" a="1"/>
  <c r="KA160" i="4" a="1"/>
  <c r="JW66" i="4" a="1"/>
  <c r="DS238" i="2" a="1"/>
  <c r="AE234" i="2" a="1"/>
  <c r="AO234" i="2" a="1"/>
  <c r="KB173" i="4" a="1"/>
  <c r="JI237" i="4" a="1"/>
  <c r="FU158" i="2" a="1"/>
  <c r="FV105" i="2" a="1"/>
  <c r="BG238" i="4" a="1"/>
  <c r="AR237" i="4" a="1"/>
  <c r="GW235" i="4" a="1"/>
  <c r="K236" i="4" a="1"/>
  <c r="N234" i="4" a="1"/>
  <c r="FX183" i="2" a="1"/>
  <c r="AU236" i="4" a="1"/>
  <c r="M236" i="4" a="1"/>
  <c r="U236" i="2" a="1"/>
  <c r="Q238" i="2" a="1"/>
  <c r="JW182" i="4" a="1"/>
  <c r="P235" i="4" a="1"/>
  <c r="BF235" i="4" a="1"/>
  <c r="FW88" i="2" a="1"/>
  <c r="BT236" i="2" a="1"/>
  <c r="DA237" i="2" a="1"/>
  <c r="AU238" i="4" a="1"/>
  <c r="KB183" i="4" a="1"/>
  <c r="AV238" i="4" a="1"/>
  <c r="FX217" i="2" a="1"/>
  <c r="EU235" i="2" a="1"/>
  <c r="JX226" i="4" a="1"/>
  <c r="JY61" i="4" a="1"/>
  <c r="JW208" i="4" a="1"/>
  <c r="ED234" i="4" a="1"/>
  <c r="O238" i="4" a="1"/>
  <c r="J236" i="2" a="1"/>
  <c r="KC217" i="4" a="1"/>
  <c r="HU234" i="4" a="1"/>
  <c r="EY234" i="4" a="1"/>
  <c r="FU117" i="2" a="1"/>
  <c r="FV14" i="2" a="1"/>
  <c r="R234" i="2" a="1"/>
  <c r="AN238" i="2" a="1"/>
  <c r="AG234" i="4" a="1"/>
  <c r="Q235" i="4" a="1"/>
  <c r="K234" i="2" a="1"/>
  <c r="JW183" i="4" a="1"/>
  <c r="Q237" i="2" a="1"/>
  <c r="FV183" i="2" a="1"/>
  <c r="FW183" i="2" a="1"/>
  <c r="FV186" i="2" a="1"/>
  <c r="AN236" i="2" a="1"/>
  <c r="K238" i="2" a="1"/>
  <c r="JZ20" i="4" a="1"/>
  <c r="FY137" i="2" a="1"/>
  <c r="JA235" i="4" a="1"/>
  <c r="I234" i="2" a="1"/>
  <c r="CT238" i="4" a="1"/>
  <c r="AW235" i="2" a="1"/>
  <c r="AD236" i="4" a="1"/>
  <c r="AU235" i="4" a="1"/>
  <c r="AD237" i="2" a="1"/>
  <c r="FU56" i="2" a="1"/>
  <c r="FV225" i="2" a="1"/>
  <c r="JH235" i="4" a="1"/>
  <c r="JX66" i="4" a="1"/>
  <c r="FU139" i="2" a="1"/>
  <c r="AH236" i="2" a="1"/>
  <c r="CQ236" i="4" a="1"/>
  <c r="KB127" i="4" a="1"/>
  <c r="JW105" i="4" a="1"/>
  <c r="CK236" i="2" a="1"/>
  <c r="KB7" i="4" a="1"/>
  <c r="CG237" i="2" a="1"/>
  <c r="KA8" i="4" a="1"/>
  <c r="GX237" i="4" a="1"/>
  <c r="Q236" i="4" a="1"/>
  <c r="L235" i="4" a="1"/>
  <c r="BK235" i="4" a="1"/>
  <c r="JW127" i="4" a="1"/>
  <c r="FW60" i="2" a="1"/>
  <c r="G234" i="2" a="1"/>
  <c r="AS237" i="4" a="1"/>
  <c r="GS235" i="4" a="1"/>
  <c r="CQ237" i="2" a="1"/>
  <c r="JZ167" i="4" a="1"/>
  <c r="AQ235" i="4" a="1"/>
  <c r="FX12" i="2" a="1"/>
  <c r="FW111" i="2" a="1"/>
  <c r="AM235" i="2" a="1"/>
  <c r="AE235" i="2" a="1"/>
  <c r="AW235" i="4" a="1"/>
  <c r="JX23" i="4" a="1"/>
  <c r="FO237" i="4" a="1"/>
  <c r="HQ238" i="4" a="1"/>
  <c r="JZ174" i="4" a="1"/>
  <c r="JW125" i="4" a="1"/>
  <c r="KB197" i="4" a="1"/>
  <c r="JZ67" i="4" a="1"/>
  <c r="IO236" i="4" a="1"/>
  <c r="FP235" i="2" a="1"/>
  <c r="JX143" i="4" a="1"/>
  <c r="JZ64" i="4" a="1"/>
  <c r="JX50" i="4" a="1"/>
  <c r="FY189" i="2" a="1"/>
  <c r="FY159" i="2" a="1"/>
  <c r="HI234" i="4" a="1"/>
  <c r="EO234" i="2" a="1"/>
  <c r="N237" i="4" a="1"/>
  <c r="AT237" i="4" a="1"/>
  <c r="AV236" i="4" a="1"/>
  <c r="FV218" i="2" a="1"/>
  <c r="AN234" i="2" a="1"/>
  <c r="Q235" i="2" a="1"/>
  <c r="H236" i="2" a="1"/>
  <c r="R237" i="2" a="1"/>
  <c r="JB237" i="4" a="1"/>
  <c r="JY159" i="4" a="1"/>
  <c r="EM235" i="2" a="1"/>
  <c r="BW237" i="2" a="1"/>
  <c r="KC183" i="4" a="1"/>
  <c r="AT236" i="4" a="1"/>
  <c r="AL234" i="2" a="1"/>
  <c r="AC234" i="4" a="1"/>
  <c r="EI237" i="4" a="1"/>
  <c r="IE235" i="4" a="1"/>
  <c r="KC211" i="4" a="1"/>
  <c r="GK236" i="4" a="1"/>
  <c r="FG238" i="2" a="1"/>
  <c r="AG237" i="4" a="1"/>
  <c r="Z234" i="4" a="1"/>
  <c r="K238" i="4" a="1"/>
  <c r="JV176" i="4" a="1"/>
  <c r="JH234" i="4" a="1"/>
  <c r="X236" i="2" a="1"/>
  <c r="FY234" i="4" a="1"/>
  <c r="FU217" i="2" a="1"/>
  <c r="H238" i="2" a="1"/>
  <c r="P234" i="4" a="1"/>
  <c r="KA217" i="4" a="1"/>
  <c r="GC234" i="4" a="1"/>
  <c r="BG237" i="4" a="1"/>
  <c r="BF236" i="4" a="1"/>
  <c r="AF237" i="4" a="1"/>
  <c r="FW218" i="2" a="1"/>
  <c r="AW237" i="4" a="1"/>
  <c r="AQ238" i="4" a="1"/>
  <c r="AV237" i="4" a="1"/>
  <c r="FY136" i="2" a="1"/>
  <c r="DQ234" i="2" a="1"/>
  <c r="GY237" i="4" a="1"/>
  <c r="O237" i="4" a="1"/>
  <c r="KC182" i="4" a="1"/>
  <c r="JZ182" i="4" a="1"/>
  <c r="AU237" i="4" a="1"/>
  <c r="AG235" i="4" a="1"/>
  <c r="KB9" i="4" a="1"/>
  <c r="DU237" i="2" a="1"/>
  <c r="JZ209" i="4" a="1"/>
  <c r="KA102" i="4" a="1"/>
  <c r="KB206" i="4" a="1"/>
  <c r="AR235" i="4" a="1"/>
  <c r="AO237" i="2" a="1"/>
  <c r="H237" i="2" a="1"/>
  <c r="FW26" i="2" a="1"/>
  <c r="CU235" i="4" a="1"/>
  <c r="BZ235" i="4" a="1"/>
  <c r="P237" i="4" a="1"/>
  <c r="AS234" i="4" a="1"/>
  <c r="Q236" i="2" a="1"/>
  <c r="AW236" i="4" a="1"/>
  <c r="AK236" i="2" a="1"/>
  <c r="JV218" i="4" a="1"/>
  <c r="BH237" i="4" a="1"/>
  <c r="Q238" i="4" a="1"/>
  <c r="AF238" i="4" a="1"/>
  <c r="H234" i="2" a="1"/>
  <c r="JX152" i="4" a="1"/>
  <c r="EK238" i="4" a="1"/>
  <c r="FU173" i="2" a="1"/>
  <c r="N235" i="4" a="1"/>
  <c r="T236" i="2" a="1"/>
  <c r="JX218" i="4" a="1"/>
  <c r="BK237" i="4" a="1"/>
  <c r="AD237" i="4" a="1"/>
  <c r="FW140" i="2" a="1"/>
  <c r="FV201" i="2" a="1"/>
  <c r="GQ234" i="4" a="1"/>
  <c r="FY222" i="2" a="1"/>
  <c r="EJ234" i="2" a="1"/>
  <c r="BL236" i="4" a="1"/>
  <c r="BI234" i="4" a="1"/>
  <c r="AD235" i="4" a="1"/>
  <c r="CY237" i="4" a="1"/>
  <c r="JE237" i="4" a="1"/>
  <c r="JY199" i="4" a="1"/>
  <c r="AT234" i="4" a="1"/>
  <c r="I236" i="2" a="1"/>
  <c r="BK238" i="4" a="1"/>
  <c r="T238" i="2" a="1"/>
  <c r="L238" i="4" a="1"/>
  <c r="BF234" i="2" a="1"/>
  <c r="AF236" i="4" a="1"/>
  <c r="AB236" i="4" a="1"/>
  <c r="AC235" i="4" a="1"/>
  <c r="JY217" i="4" a="1"/>
  <c r="AK238" i="2" a="1"/>
  <c r="J235" i="4" a="1"/>
  <c r="Q234" i="2" a="1"/>
  <c r="FV35" i="2" a="1"/>
  <c r="FW152" i="2" a="1"/>
  <c r="JV27" i="4" a="1"/>
  <c r="AO236" i="2" a="1"/>
  <c r="U237" i="2" a="1"/>
  <c r="JX182" i="4" a="1"/>
  <c r="JZ218" i="4" a="1"/>
  <c r="BL237" i="4" a="1"/>
  <c r="JZ113" i="4" a="1"/>
  <c r="FY31" i="2" a="1"/>
  <c r="JY14" i="4" a="1"/>
  <c r="JW136" i="4" a="1"/>
  <c r="JZ226" i="4" a="1"/>
  <c r="JX183" i="4" a="1"/>
  <c r="BH235" i="4" a="1"/>
  <c r="AS235" i="4" a="1"/>
  <c r="DK236" i="2" a="1"/>
  <c r="FY206" i="2" a="1"/>
  <c r="DC238" i="4" a="1"/>
  <c r="AD236" i="2" a="1"/>
  <c r="G236" i="2" a="1"/>
  <c r="BF234" i="4" a="1"/>
  <c r="AB238" i="4" a="1"/>
  <c r="M235" i="4" a="1"/>
  <c r="BI235" i="4" a="1"/>
  <c r="FY217" i="2" a="1"/>
  <c r="Z238" i="4" a="1"/>
  <c r="I238" i="2" a="1"/>
  <c r="FX196" i="2" a="1"/>
  <c r="EY238" i="2" a="1"/>
  <c r="AA237" i="4" a="1"/>
  <c r="G235" i="2" a="1"/>
  <c r="KB105" i="4" a="1"/>
  <c r="JZ107" i="4" a="1"/>
  <c r="JV196" i="4" a="1"/>
  <c r="AA238" i="2" a="1"/>
  <c r="EW237" i="2" a="1"/>
  <c r="KB214" i="4" a="1"/>
  <c r="P238" i="4" a="1"/>
  <c r="AT238" i="4" a="1"/>
  <c r="KC62" i="4" a="1"/>
  <c r="KC28" i="4" a="1"/>
  <c r="GA235" i="4" a="1"/>
  <c r="FX82" i="2" a="1"/>
  <c r="KB138" i="4" a="1"/>
  <c r="HQ236" i="4" a="1"/>
  <c r="FW25" i="2" a="1"/>
  <c r="DU235" i="2" a="1"/>
  <c r="KA147" i="4" a="1"/>
  <c r="FF234" i="4" a="1"/>
  <c r="JA237" i="4" a="1"/>
  <c r="FX233" i="2" a="1"/>
  <c r="ER235" i="4" a="1"/>
  <c r="AK234" i="2" a="1"/>
  <c r="JY169" i="4" a="1"/>
  <c r="AE238" i="4" a="1"/>
  <c r="AL237" i="2" a="1"/>
  <c r="K235" i="2" a="1"/>
  <c r="JW25" i="4" a="1"/>
  <c r="AC238" i="4" a="1"/>
  <c r="BG236" i="4" a="1"/>
  <c r="AF234" i="4" a="1"/>
  <c r="DF235" i="4" a="1"/>
  <c r="DN234" i="4" a="1"/>
  <c r="BL235" i="4" a="1"/>
  <c r="AA237" i="2" a="1"/>
  <c r="JY187" i="4" a="1"/>
  <c r="AP238" i="4" a="1"/>
  <c r="S237" i="2" a="1"/>
  <c r="KA182" i="4" a="1"/>
  <c r="AP236" i="2" a="1"/>
  <c r="KB143" i="4" a="1"/>
  <c r="FX159" i="2" a="1"/>
  <c r="JX139" i="4" a="1"/>
  <c r="FY21" i="2" a="1"/>
  <c r="JQ237" i="4" a="1"/>
  <c r="AP234" i="4" a="1"/>
  <c r="JX100" i="4" a="1"/>
  <c r="FV187" i="2" a="1"/>
  <c r="EX235" i="2" a="1"/>
  <c r="FQ237" i="4" a="1"/>
  <c r="IS234" i="4" a="1"/>
  <c r="FU18" i="2" a="1"/>
  <c r="JV182" i="4" a="1"/>
  <c r="G238" i="2" a="1"/>
  <c r="J237" i="2" a="1"/>
  <c r="KA62" i="4" a="1"/>
  <c r="AN235" i="2" a="1"/>
  <c r="BN235" i="4" a="1"/>
  <c r="DV237" i="2" a="1"/>
  <c r="FK237" i="4" a="1"/>
  <c r="AN235" i="4" a="1"/>
  <c r="AA234" i="4" a="1"/>
  <c r="DF237" i="2" a="1"/>
  <c r="FY182" i="2" a="1"/>
  <c r="KB192" i="4" a="1"/>
  <c r="IG236" i="4" a="1"/>
  <c r="DD234" i="4" a="1"/>
  <c r="Q234" i="4" a="1"/>
  <c r="BB238" i="2" a="1"/>
  <c r="HO234" i="4" a="1"/>
  <c r="JY207" i="4" a="1"/>
  <c r="KC77" i="4" a="1"/>
  <c r="KA100" i="4" a="1"/>
  <c r="FX208" i="2" a="1"/>
  <c r="JW38" i="4" a="1"/>
  <c r="DT236" i="2" a="1"/>
  <c r="DI236" i="4" a="1"/>
  <c r="BJ238" i="4" a="1"/>
  <c r="AD234" i="4" a="1"/>
  <c r="AL238" i="2" a="1"/>
  <c r="EJ234" i="4" a="1"/>
  <c r="KC92" i="4" a="1"/>
  <c r="AQ234" i="4" a="1"/>
  <c r="JV217" i="4" a="1"/>
  <c r="FY132" i="2" a="1"/>
  <c r="BS238" i="4" a="1"/>
  <c r="FU154" i="2" a="1"/>
  <c r="AB234" i="4" a="1"/>
  <c r="EU238" i="4" a="1"/>
  <c r="FV158" i="2" a="1"/>
  <c r="S236" i="2" a="1"/>
  <c r="FX182" i="2" a="1"/>
  <c r="FU182" i="2" a="1"/>
  <c r="FX194" i="2" a="1"/>
  <c r="JW218" i="4" a="1"/>
  <c r="FU151" i="2" a="1"/>
  <c r="HY235" i="4" a="1"/>
  <c r="KA187" i="4" a="1"/>
  <c r="JX18" i="4" a="1"/>
  <c r="JW157" i="4" a="1"/>
  <c r="DC238" i="2" a="1"/>
  <c r="JX203" i="4" a="1"/>
  <c r="FX219" i="2" a="1"/>
  <c r="JZ176" i="4" a="1"/>
  <c r="JW200" i="4" a="1"/>
  <c r="BS236" i="2" a="1"/>
  <c r="FX204" i="2" a="1"/>
  <c r="JN237" i="4" a="1"/>
  <c r="FW237" i="4" a="1"/>
  <c r="KA220" i="4" a="1"/>
  <c r="JV33" i="4" a="1"/>
  <c r="FX86" i="2" a="1"/>
  <c r="FE235" i="2" a="1"/>
  <c r="FV138" i="2" a="1"/>
  <c r="KB91" i="4" a="1"/>
  <c r="KA48" i="4" a="1"/>
  <c r="GM238" i="4" a="1"/>
  <c r="JX196" i="4" a="1"/>
  <c r="FW81" i="2" a="1"/>
  <c r="JY136" i="4" a="1"/>
  <c r="EH238" i="2" a="1"/>
  <c r="JW64" i="4" a="1"/>
  <c r="DH235" i="2" a="1"/>
  <c r="IU236" i="4" a="1"/>
  <c r="DN238" i="2" a="1"/>
  <c r="CU234" i="4" a="1"/>
  <c r="JZ198" i="4" a="1"/>
  <c r="FV149" i="2" a="1"/>
  <c r="FV131" i="2" a="1"/>
  <c r="JG234" i="4" a="1"/>
  <c r="FY40" i="2" a="1"/>
  <c r="CH235" i="4" a="1"/>
  <c r="FY52" i="2" a="1"/>
  <c r="CP237" i="4" a="1"/>
  <c r="JW50" i="4" a="1"/>
  <c r="FW122" i="2" a="1"/>
  <c r="EG238" i="2" a="1"/>
  <c r="DO237" i="4" a="1"/>
  <c r="FR235" i="2" a="1"/>
  <c r="JZ102" i="4" a="1"/>
  <c r="JX78" i="4" a="1"/>
  <c r="JY214" i="4" a="1"/>
  <c r="BM237" i="4" a="1"/>
  <c r="D238" i="2" a="1"/>
  <c r="BR235" i="4" a="1"/>
  <c r="JZ117" i="4" a="1"/>
  <c r="HD235" i="4" a="1"/>
  <c r="FW135" i="2" a="1"/>
  <c r="FW59" i="2" a="1"/>
  <c r="JW147" i="4" a="1"/>
  <c r="KB109" i="4" a="1"/>
  <c r="KA144" i="4" a="1"/>
  <c r="JW13" i="4" a="1"/>
  <c r="CC238" i="2" a="1"/>
  <c r="DE236" i="4" a="1"/>
  <c r="JW31" i="4" a="1"/>
  <c r="JV36" i="4" a="1"/>
  <c r="CO234" i="2" a="1"/>
  <c r="KC71" i="4" a="1"/>
  <c r="KB113" i="4" a="1"/>
  <c r="DR234" i="2" a="1"/>
  <c r="JW93" i="4" a="1"/>
  <c r="FW184" i="2" a="1"/>
  <c r="AP237" i="2" a="1"/>
  <c r="K237" i="4" a="1"/>
  <c r="AN237" i="2" a="1"/>
  <c r="AE238" i="2" a="1"/>
  <c r="JY218" i="4" a="1"/>
  <c r="AQ237" i="4" a="1"/>
  <c r="JY174" i="4" a="1"/>
  <c r="FB236" i="2" a="1"/>
  <c r="JV15" i="4" a="1"/>
  <c r="AS238" i="4" a="1"/>
  <c r="KB218" i="4" a="1"/>
  <c r="CR236" i="4" a="1"/>
  <c r="AA236" i="4" a="1"/>
  <c r="BY234" i="2" a="1"/>
  <c r="J236" i="4" a="1"/>
  <c r="JX15" i="4" a="1"/>
  <c r="DX236" i="2" a="1"/>
  <c r="EM236" i="4" a="1"/>
  <c r="CZ237" i="4" a="1"/>
  <c r="ES235" i="2" a="1"/>
  <c r="BF238" i="2" a="1"/>
  <c r="DB234" i="4" a="1"/>
  <c r="FY160" i="2" a="1"/>
  <c r="GO236" i="4" a="1"/>
  <c r="DV235" i="4" a="1"/>
  <c r="JY118" i="4" a="1"/>
  <c r="J237" i="4" a="1"/>
  <c r="L237" i="4" a="1"/>
  <c r="AP235" i="4" a="1"/>
  <c r="EC237" i="2" a="1"/>
  <c r="FI234" i="2" a="1"/>
  <c r="J235" i="2" a="1"/>
  <c r="G237" i="2" a="1"/>
  <c r="FV180" i="2" a="1"/>
  <c r="KA194" i="4" a="1"/>
  <c r="FV49" i="2" a="1"/>
  <c r="JZ217" i="4" a="1"/>
  <c r="FU50" i="2" a="1"/>
  <c r="EA238" i="4" a="1"/>
  <c r="BM236" i="4" a="1"/>
  <c r="AU234" i="4" a="1"/>
  <c r="AA234" i="2" a="1"/>
  <c r="BK236" i="4" a="1"/>
  <c r="FY97" i="2" a="1"/>
  <c r="JX172" i="4" a="1"/>
  <c r="KC220" i="4" a="1"/>
  <c r="BM236" i="2" a="1"/>
  <c r="IR238" i="4" a="1"/>
  <c r="JG236" i="4" a="1"/>
  <c r="EJ237" i="4" a="1"/>
  <c r="FV194" i="2" a="1"/>
  <c r="EB235" i="4" a="1"/>
  <c r="IT237" i="4" a="1"/>
  <c r="FU177" i="2" a="1"/>
  <c r="KB67" i="4" a="1"/>
  <c r="JY63" i="4" a="1"/>
  <c r="JZ148" i="4" a="1"/>
  <c r="BU238" i="4" a="1"/>
  <c r="JZ116" i="4" a="1"/>
  <c r="FU72" i="2" a="1"/>
  <c r="JX30" i="4" a="1"/>
  <c r="FV38" i="2" a="1"/>
  <c r="FW155" i="2" a="1"/>
  <c r="B238" i="4" a="1"/>
  <c r="FR238" i="2" a="1"/>
  <c r="JO237" i="4" a="1"/>
  <c r="AH237" i="4" a="1"/>
  <c r="JW122" i="4" a="1"/>
  <c r="IV235" i="4" a="1"/>
  <c r="KC91" i="4" a="1"/>
  <c r="X234" i="4" a="1"/>
  <c r="W237" i="4" a="1"/>
  <c r="JX44" i="4" a="1"/>
  <c r="FY47" i="2" a="1"/>
  <c r="KA150" i="4" a="1"/>
  <c r="JW174" i="4" a="1"/>
  <c r="BV236" i="4" a="1"/>
  <c r="JP236" i="4" a="1"/>
  <c r="CI235" i="2" a="1"/>
  <c r="CI238" i="2" a="1"/>
  <c r="FB235" i="2" a="1"/>
  <c r="BR237" i="4" a="1"/>
  <c r="FX39" i="2" a="1"/>
  <c r="FU231" i="2" a="1"/>
  <c r="JX176" i="4" a="1"/>
  <c r="DR236" i="2" a="1"/>
  <c r="IQ234" i="4" a="1"/>
  <c r="M238" i="4" a="1"/>
  <c r="BW235" i="2" a="1"/>
  <c r="CJ234" i="4" a="1"/>
  <c r="FV227" i="2" a="1"/>
  <c r="AA236" i="2" a="1"/>
  <c r="JX221" i="4" a="1"/>
  <c r="FW65" i="2" a="1"/>
  <c r="DH237" i="4" a="1"/>
  <c r="KA214" i="4" a="1"/>
  <c r="FW225" i="2" a="1"/>
  <c r="FX37" i="2" a="1"/>
  <c r="EV237" i="2" a="1"/>
  <c r="ED235" i="4" a="1"/>
  <c r="JC234" i="4" a="1"/>
  <c r="IU234" i="4" a="1"/>
  <c r="FX201" i="2" a="1"/>
  <c r="JV45" i="4" a="1"/>
  <c r="KC105" i="4" a="1"/>
  <c r="FY155" i="2" a="1"/>
  <c r="KB191" i="4" a="1"/>
  <c r="FE238" i="2" a="1"/>
  <c r="FT237" i="4" a="1"/>
  <c r="AA238" i="4" a="1"/>
  <c r="O234" i="4" a="1"/>
  <c r="FY187" i="2" a="1"/>
  <c r="FY91" i="2" a="1"/>
  <c r="AL235" i="2" a="1"/>
  <c r="CL237" i="2" a="1"/>
  <c r="GR235" i="4" a="1"/>
  <c r="JX68" i="4" a="1"/>
  <c r="AK237" i="2" a="1"/>
  <c r="K235" i="4" a="1"/>
  <c r="AH238" i="4" a="1"/>
  <c r="BL234" i="4" a="1"/>
  <c r="KC116" i="4" a="1"/>
  <c r="N238" i="4" a="1"/>
  <c r="CW234" i="4" a="1"/>
  <c r="AA235" i="4" a="1"/>
  <c r="JZ86" i="4" a="1"/>
  <c r="DG234" i="4" a="1"/>
  <c r="KA11" i="4" a="1"/>
  <c r="JP237" i="4" a="1"/>
  <c r="JW121" i="4" a="1"/>
  <c r="IQ235" i="4" a="1"/>
  <c r="K237" i="2" a="1"/>
  <c r="JY81" i="4" a="1"/>
  <c r="FV10" i="2" a="1"/>
  <c r="BG235" i="4" a="1"/>
  <c r="AF235" i="4" a="1"/>
  <c r="AC236" i="4" a="1"/>
  <c r="JY135" i="4" a="1"/>
  <c r="AE236" i="4" a="1"/>
  <c r="AW238" i="4" a="1"/>
  <c r="FY218" i="2" a="1"/>
  <c r="ED236" i="2" a="1"/>
  <c r="DU234" i="4" a="1"/>
  <c r="BF237" i="4" a="1"/>
  <c r="AB237" i="4" a="1"/>
  <c r="KC76" i="4" a="1"/>
  <c r="T234" i="2" a="1"/>
  <c r="KA218" i="4" a="1"/>
  <c r="O235" i="4" a="1"/>
  <c r="DW238" i="2" a="1"/>
  <c r="IC235" i="4" a="1"/>
  <c r="R238" i="2" a="1"/>
  <c r="EL235" i="2" a="1"/>
  <c r="JW101" i="4" a="1"/>
  <c r="JY227" i="4" a="1"/>
  <c r="FU211" i="2" a="1"/>
  <c r="KB90" i="4" a="1"/>
  <c r="EZ235" i="2" a="1"/>
  <c r="FU32" i="2" a="1"/>
  <c r="FX181" i="2" a="1"/>
  <c r="JV215" i="4" a="1"/>
  <c r="JY180" i="4" a="1"/>
  <c r="JZ143" i="4" a="1"/>
  <c r="JV96" i="4" a="1"/>
  <c r="AK234" i="4" a="1"/>
  <c r="JZ184" i="4" a="1"/>
  <c r="KB147" i="4" a="1"/>
  <c r="FY227" i="2" a="1"/>
  <c r="KA94" i="4" a="1"/>
  <c r="FA235" i="4" a="1"/>
  <c r="GD237" i="4" a="1"/>
  <c r="FY148" i="2" a="1"/>
  <c r="IY236" i="4" a="1"/>
  <c r="FU238" i="4" a="1"/>
  <c r="CU234" i="2" a="1"/>
  <c r="IG237" i="4" a="1"/>
  <c r="EO234" i="4" a="1"/>
  <c r="CL234" i="2" a="1"/>
  <c r="FF234" i="2" a="1"/>
  <c r="KC121" i="4" a="1"/>
  <c r="EJ238" i="4" a="1"/>
  <c r="FL236" i="2" a="1"/>
  <c r="AQ235" i="2" a="1"/>
  <c r="FU174" i="2" a="1"/>
  <c r="FV78" i="2" a="1"/>
  <c r="JV130" i="4" a="1"/>
  <c r="CK236" i="4" a="1"/>
  <c r="EA237" i="4" a="1"/>
  <c r="BQ236" i="2" a="1"/>
  <c r="FW220" i="2" a="1"/>
  <c r="JW139" i="4" a="1"/>
  <c r="JV47" i="4" a="1"/>
  <c r="KC229" i="4" a="1"/>
  <c r="KC63" i="4" a="1"/>
  <c r="CR234" i="2" a="1"/>
  <c r="KB217" i="4" a="1"/>
  <c r="R235" i="2" a="1"/>
  <c r="DZ237" i="2" a="1"/>
  <c r="M237" i="4" a="1"/>
  <c r="JW154" i="4" a="1"/>
  <c r="EV236" i="2" a="1"/>
  <c r="JX160" i="4" a="1"/>
  <c r="FV132" i="2" a="1"/>
  <c r="BD238" i="2" a="1"/>
  <c r="BC234" i="2" a="1"/>
  <c r="KA215" i="4" a="1"/>
  <c r="JZ71" i="4" a="1"/>
  <c r="JY176" i="4" a="1"/>
  <c r="KA153" i="4" a="1"/>
  <c r="JZ23" i="4" a="1"/>
  <c r="KC18" i="4" a="1"/>
  <c r="JV57" i="4" a="1"/>
  <c r="FU100" i="2" a="1"/>
  <c r="AZ238" i="4" a="1"/>
  <c r="KC14" i="4" a="1"/>
  <c r="JV213" i="4" a="1"/>
  <c r="CF237" i="2" a="1"/>
  <c r="KC86" i="4" a="1"/>
  <c r="DS235" i="2" a="1"/>
  <c r="FX87" i="2" a="1"/>
  <c r="HM238" i="4" a="1"/>
  <c r="EH234" i="2" a="1"/>
  <c r="FW232" i="2" a="1"/>
  <c r="CO238" i="2" a="1"/>
  <c r="EJ238" i="2" a="1"/>
  <c r="JW59" i="4" a="1"/>
  <c r="KC35" i="4" a="1"/>
  <c r="FW21" i="2" a="1"/>
  <c r="JW163" i="4" a="1"/>
  <c r="EW238" i="2" a="1"/>
  <c r="FV86" i="2" a="1"/>
  <c r="KB194" i="4" a="1"/>
  <c r="KC67" i="4" a="1"/>
  <c r="JX231" i="4" a="1"/>
  <c r="GR236" i="4" a="1"/>
  <c r="KB151" i="4" a="1"/>
  <c r="P236" i="4" a="1"/>
  <c r="BU235" i="2" a="1"/>
  <c r="II234" i="4" a="1"/>
  <c r="EB237" i="4" a="1"/>
  <c r="FY190" i="2" a="1"/>
  <c r="BM235" i="2" a="1"/>
  <c r="JV11" i="4" a="1"/>
  <c r="AZ234" i="2" a="1"/>
  <c r="AC235" i="2" a="1"/>
  <c r="AG236" i="4" a="1"/>
  <c r="AD234" i="2" a="1"/>
  <c r="BN234" i="4" a="1"/>
  <c r="FW151" i="2" a="1"/>
  <c r="CW238" i="2" a="1"/>
  <c r="AT235" i="4" a="1"/>
  <c r="AE236" i="2" a="1"/>
  <c r="FV102" i="2" a="1"/>
  <c r="JY193" i="4" a="1"/>
  <c r="EP237" i="4" a="1"/>
  <c r="JY141" i="4" a="1"/>
  <c r="KB93" i="4" a="1"/>
  <c r="JX109" i="4" a="1"/>
  <c r="KA71" i="4" a="1"/>
  <c r="FW35" i="2" a="1"/>
  <c r="JV190" i="4" a="1"/>
  <c r="L236" i="4" a="1"/>
  <c r="U238" i="2" a="1"/>
  <c r="BF238" i="4" a="1"/>
  <c r="KA51" i="4" a="1"/>
  <c r="BM234" i="4" a="1"/>
  <c r="AE235" i="4" a="1"/>
  <c r="Z235" i="4" a="1"/>
  <c r="FV182" i="2" a="1"/>
  <c r="AR236" i="4" a="1"/>
  <c r="CP236" i="2" a="1"/>
  <c r="JZ180" i="4" a="1"/>
  <c r="BC235" i="4" a="1"/>
  <c r="KA229" i="4" a="1"/>
  <c r="JX48" i="4" a="1"/>
  <c r="FY62" i="2" a="1"/>
  <c r="DG237" i="4" a="1"/>
  <c r="JD238" i="4" a="1"/>
  <c r="BD234" i="2" a="1"/>
  <c r="FY228" i="2" a="1"/>
  <c r="AD235" i="2" a="1"/>
  <c r="AS236" i="2" a="1"/>
  <c r="KC54" i="4" a="1"/>
  <c r="EA237" i="2" a="1"/>
  <c r="JV227" i="4" a="1"/>
  <c r="BI236" i="2" a="1"/>
  <c r="KC166" i="4" a="1"/>
  <c r="D236" i="4" a="1"/>
  <c r="FX121" i="2" a="1"/>
  <c r="KC174" i="4" a="1"/>
  <c r="JZ179" i="4" a="1"/>
  <c r="GZ234" i="4" a="1"/>
  <c r="JW109" i="4" a="1"/>
  <c r="JX174" i="4" a="1"/>
  <c r="FO237" i="2" a="1"/>
  <c r="JV26" i="4" a="1"/>
  <c r="JV186" i="4" a="1"/>
  <c r="JW83" i="4" a="1"/>
  <c r="FY48" i="2" a="1"/>
  <c r="KA212" i="4" a="1"/>
  <c r="FV108" i="2" a="1"/>
  <c r="EI237" i="2" a="1"/>
  <c r="JZ219" i="4" a="1"/>
  <c r="FW86" i="2" a="1"/>
  <c r="FM237" i="4" a="1"/>
  <c r="JZ124" i="4" a="1"/>
  <c r="JV115" i="4" a="1"/>
  <c r="KB47" i="4" a="1"/>
  <c r="DY236" i="2" a="1"/>
  <c r="DY238" i="4" a="1"/>
  <c r="FW37" i="2" a="1"/>
  <c r="ET238" i="2" a="1"/>
  <c r="JX70" i="4" a="1"/>
  <c r="FT234" i="2" a="1"/>
  <c r="JZ21" i="4" a="1"/>
  <c r="KB180" i="4" a="1"/>
  <c r="FV29" i="2" a="1"/>
  <c r="I237" i="2" a="1"/>
  <c r="I237" i="4" a="1"/>
  <c r="FW167" i="2" a="1"/>
  <c r="FU98" i="2" a="1"/>
  <c r="KC210" i="4" a="1"/>
  <c r="FY205" i="2" a="1"/>
  <c r="FS237" i="4" a="1"/>
  <c r="JF235" i="4" a="1"/>
  <c r="O237" i="2" a="1"/>
  <c r="FX177" i="2" a="1"/>
  <c r="JX58" i="4" a="1"/>
  <c r="JV67" i="4" a="1"/>
  <c r="EU236" i="2" a="1"/>
  <c r="FY95" i="2" a="1"/>
  <c r="BN237" i="4" a="1"/>
  <c r="KC101" i="4" a="1"/>
  <c r="FX205" i="2" a="1"/>
  <c r="FV103" i="2" a="1"/>
  <c r="KB21" i="4" a="1"/>
  <c r="JZ151" i="4" a="1"/>
  <c r="FV202" i="2" a="1"/>
  <c r="DY235" i="4" a="1"/>
  <c r="KC16" i="4" a="1"/>
  <c r="FF235" i="2" a="1"/>
  <c r="DV237" i="4" a="1"/>
  <c r="FU118" i="2" a="1"/>
  <c r="IV236" i="4" a="1"/>
  <c r="JW177" i="4" a="1"/>
  <c r="AW234" i="4" a="1"/>
  <c r="JX217" i="4" a="1"/>
  <c r="CC236" i="2" a="1"/>
  <c r="AE237" i="2" a="1"/>
  <c r="FV154" i="2" a="1"/>
  <c r="Z235" i="2" a="1"/>
  <c r="FV110" i="2" a="1"/>
  <c r="BY234" i="4" a="1"/>
  <c r="JV82" i="4" a="1"/>
  <c r="FY233" i="2" a="1"/>
  <c r="JT234" i="4" a="1"/>
  <c r="FY236" i="4" a="1"/>
  <c r="EK236" i="4" a="1"/>
  <c r="JX122" i="4" a="1"/>
  <c r="JZ121" i="4" a="1"/>
  <c r="FW90" i="2" a="1"/>
  <c r="FY204" i="2" a="1"/>
  <c r="FT237" i="2" a="1"/>
  <c r="FW168" i="2" a="1"/>
  <c r="KA175" i="4" a="1"/>
  <c r="KC119" i="4" a="1"/>
  <c r="KA75" i="4" a="1"/>
  <c r="KC103" i="4" a="1"/>
  <c r="JV229" i="4" a="1"/>
  <c r="FW109" i="2" a="1"/>
  <c r="BU235" i="4" a="1"/>
  <c r="DO235" i="2" a="1"/>
  <c r="F237" i="4" a="1"/>
  <c r="FV34" i="2" a="1"/>
  <c r="AX238" i="2" a="1"/>
  <c r="KC223" i="4" a="1"/>
  <c r="JV20" i="4" a="1"/>
  <c r="GS236" i="4" a="1"/>
  <c r="FN237" i="4" a="1"/>
  <c r="KC192" i="4" a="1"/>
  <c r="KC82" i="4" a="1"/>
  <c r="IJ236" i="4" a="1"/>
  <c r="JY58" i="4" a="1"/>
  <c r="JW72" i="4" a="1"/>
  <c r="CK235" i="2" a="1"/>
  <c r="JX114" i="4" a="1"/>
  <c r="FY202" i="2" a="1"/>
  <c r="DZ235" i="4" a="1"/>
  <c r="KA169" i="4" a="1"/>
  <c r="IR237" i="4" a="1"/>
  <c r="DI234" i="4" a="1"/>
  <c r="FC237" i="4" a="1"/>
  <c r="JX186" i="4" a="1"/>
  <c r="P235" i="2" a="1"/>
  <c r="KB30" i="4" a="1"/>
  <c r="KC172" i="4" a="1"/>
  <c r="FW169" i="2" a="1"/>
  <c r="FU30" i="2" a="1"/>
  <c r="DD235" i="4" a="1"/>
  <c r="JV177" i="4" a="1"/>
  <c r="KB136" i="4" a="1"/>
  <c r="FX156" i="2" a="1"/>
  <c r="CL234" i="4" a="1"/>
  <c r="JY213" i="4" a="1"/>
  <c r="S234" i="4" a="1"/>
  <c r="JY232" i="4" a="1"/>
  <c r="FV179" i="2" a="1"/>
  <c r="FU183" i="2" a="1"/>
  <c r="FU192" i="2" a="1"/>
  <c r="L238" i="2" a="1"/>
  <c r="FU125" i="2" a="1"/>
  <c r="AC236" i="2" a="1"/>
  <c r="FX45" i="2" a="1"/>
  <c r="DK238" i="4" a="1"/>
  <c r="JY229" i="4" a="1"/>
  <c r="FX139" i="2" a="1"/>
  <c r="FX43" i="2" a="1"/>
  <c r="BQ238" i="4" a="1"/>
  <c r="FU13" i="2" a="1"/>
  <c r="FL234" i="4" a="1"/>
  <c r="FF237" i="4" a="1"/>
  <c r="FV127" i="2" a="1"/>
  <c r="JN234" i="4" a="1"/>
  <c r="DX237" i="4" a="1"/>
  <c r="GU237" i="4" a="1"/>
  <c r="EN237" i="2" a="1"/>
  <c r="FU155" i="2" a="1"/>
  <c r="FX90" i="2" a="1"/>
  <c r="IF237" i="4" a="1"/>
  <c r="DH234" i="2" a="1"/>
  <c r="JY30" i="4" a="1"/>
  <c r="JJ234" i="4" a="1"/>
  <c r="FW172" i="2" a="1"/>
  <c r="JZ83" i="4" a="1"/>
  <c r="JW199" i="4" a="1"/>
  <c r="HH237" i="4" a="1"/>
  <c r="DE238" i="2" a="1"/>
  <c r="JX126" i="4" a="1"/>
  <c r="AI236" i="2" a="1"/>
  <c r="FU228" i="2" a="1"/>
  <c r="AE234" i="4" a="1"/>
  <c r="AX235" i="2" a="1"/>
  <c r="JY165" i="4" a="1"/>
  <c r="JP234" i="4" a="1"/>
  <c r="DF237" i="4" a="1"/>
  <c r="JX119" i="4" a="1"/>
  <c r="KB99" i="4" a="1"/>
  <c r="KB200" i="4" a="1"/>
  <c r="FO234" i="4" a="1"/>
  <c r="FY172" i="2" a="1"/>
  <c r="CF237" i="4" a="1"/>
  <c r="DM237" i="2" a="1"/>
  <c r="JJ237" i="4" a="1"/>
  <c r="JY56" i="4" a="1"/>
  <c r="HQ237" i="4" a="1"/>
  <c r="EU237" i="4" a="1"/>
  <c r="IK234" i="4" a="1"/>
  <c r="CS234" i="2" a="1"/>
  <c r="FR236" i="4" a="1"/>
  <c r="CC237" i="2" a="1"/>
  <c r="KB176" i="4" a="1"/>
  <c r="FW202" i="2" a="1"/>
  <c r="CA235" i="4" a="1"/>
  <c r="FU84" i="2" a="1"/>
  <c r="JV89" i="4" a="1"/>
  <c r="FT236" i="2" a="1"/>
  <c r="CX236" i="4" a="1"/>
  <c r="FT234" i="4" a="1"/>
  <c r="FU62" i="2" a="1"/>
  <c r="JU238" i="4" a="1"/>
  <c r="CC235" i="2" a="1"/>
  <c r="AX234" i="4" a="1"/>
  <c r="AB238" i="2" a="1"/>
  <c r="JV183" i="4" a="1"/>
  <c r="FY183" i="2" a="1"/>
  <c r="EI235" i="4" a="1"/>
  <c r="FZ234" i="4" a="1"/>
  <c r="KC164" i="4" a="1"/>
  <c r="DQ235" i="4" a="1"/>
  <c r="GD238" i="4" a="1"/>
  <c r="GE235" i="4" a="1"/>
  <c r="JZ185" i="4" a="1"/>
  <c r="JX165" i="4" a="1"/>
  <c r="FU24" i="2" a="1"/>
  <c r="AY235" i="2" a="1"/>
  <c r="CB237" i="2" a="1"/>
  <c r="HF234" i="4" a="1"/>
  <c r="CG234" i="4" a="1"/>
  <c r="KA49" i="4" a="1"/>
  <c r="FU101" i="2" a="1"/>
  <c r="KB175" i="4" a="1"/>
  <c r="DM236" i="4" a="1"/>
  <c r="ES234" i="4" a="1"/>
  <c r="E235" i="4" a="1"/>
  <c r="CH235" i="2" a="1"/>
  <c r="BJ234" i="4" a="1"/>
  <c r="FV123" i="2" a="1"/>
  <c r="JY152" i="4" a="1"/>
  <c r="CL236" i="2" a="1"/>
  <c r="JW46" i="4" a="1"/>
  <c r="JV180" i="4" a="1"/>
  <c r="V237" i="4" a="1"/>
  <c r="BD237" i="4" a="1"/>
  <c r="AK236" i="4" a="1"/>
  <c r="EO238" i="2" a="1"/>
  <c r="BA236" i="4" a="1"/>
  <c r="FX193" i="2" a="1"/>
  <c r="FY178" i="2" a="1"/>
  <c r="EG236" i="4" a="1"/>
  <c r="FW219" i="2" a="1"/>
  <c r="GO235" i="4" a="1"/>
  <c r="FV26" i="2" a="1"/>
  <c r="JR237" i="4" a="1"/>
  <c r="FY51" i="2" a="1"/>
  <c r="AQ234" i="2" a="1"/>
  <c r="FV24" i="2" a="1"/>
  <c r="Z234" i="2" a="1"/>
  <c r="CQ235" i="2" a="1"/>
  <c r="JY93" i="4" a="1"/>
  <c r="KB10" i="4" a="1"/>
  <c r="BD234" i="4" a="1"/>
  <c r="EE234" i="2" a="1"/>
  <c r="BC234" i="4" a="1"/>
  <c r="BN234" i="2" a="1"/>
  <c r="JO236" i="4" a="1"/>
  <c r="FU37" i="2" a="1"/>
  <c r="FU95" i="2" a="1"/>
  <c r="FX122" i="2" a="1"/>
  <c r="AC237" i="2" a="1"/>
  <c r="FV217" i="2" a="1"/>
  <c r="BM235" i="4" a="1"/>
  <c r="J238" i="2" a="1"/>
  <c r="FH237" i="2" a="1"/>
  <c r="JC236" i="4" a="1"/>
  <c r="KC177" i="4" a="1"/>
  <c r="I235" i="2" a="1"/>
  <c r="JY228" i="4" a="1"/>
  <c r="CD236" i="4" a="1"/>
  <c r="AI235" i="2" a="1"/>
  <c r="KC9" i="4" a="1"/>
  <c r="JW9" i="4" a="1"/>
  <c r="ER237" i="2" a="1"/>
  <c r="JY108" i="4" a="1"/>
  <c r="FU236" i="4" a="1"/>
  <c r="KB51" i="4" a="1"/>
  <c r="DF236" i="2" a="1"/>
  <c r="KA36" i="4" a="1"/>
  <c r="JW111" i="4" a="1"/>
  <c r="FY108" i="2" a="1"/>
  <c r="FH236" i="2" a="1"/>
  <c r="JY97" i="4" a="1"/>
  <c r="JV21" i="4" a="1"/>
  <c r="HN235" i="4" a="1"/>
  <c r="C234" i="2" a="1"/>
  <c r="JK238" i="4" a="1"/>
  <c r="JW53" i="4" a="1"/>
  <c r="KA213" i="4" a="1"/>
  <c r="KC226" i="4" a="1"/>
  <c r="BB237" i="4" a="1"/>
  <c r="JR235" i="4" a="1"/>
  <c r="O236" i="4" a="1"/>
  <c r="JW217" i="4" a="1"/>
  <c r="FX229" i="2" a="1"/>
  <c r="KB133" i="4" a="1"/>
  <c r="JX168" i="4" a="1"/>
  <c r="KB181" i="4" a="1"/>
  <c r="FU52" i="2" a="1"/>
  <c r="FV223" i="2" a="1"/>
  <c r="FU141" i="2" a="1"/>
  <c r="EM234" i="2" a="1"/>
  <c r="JW138" i="4" a="1"/>
  <c r="KB25" i="4" a="1"/>
  <c r="JZ46" i="4" a="1"/>
  <c r="DL234" i="4" a="1"/>
  <c r="JY139" i="4" a="1"/>
  <c r="EB234" i="2" a="1"/>
  <c r="EA234" i="4" a="1"/>
  <c r="JZ141" i="4" a="1"/>
  <c r="JV194" i="4" a="1"/>
  <c r="KA31" i="4" a="1"/>
  <c r="CX235" i="4" a="1"/>
  <c r="JX215" i="4" a="1"/>
  <c r="ET237" i="2" a="1"/>
  <c r="JV112" i="4" a="1"/>
  <c r="EB234" i="4" a="1"/>
  <c r="JZ129" i="4" a="1"/>
  <c r="FV21" i="2" a="1"/>
  <c r="FX95" i="2" a="1"/>
  <c r="KB117" i="4" a="1"/>
  <c r="KC94" i="4" a="1"/>
  <c r="JZ177" i="4" a="1"/>
  <c r="KC135" i="4" a="1"/>
  <c r="EG237" i="2" a="1"/>
  <c r="C234" i="4" a="1"/>
  <c r="GE238" i="4" a="1"/>
  <c r="KA41" i="4" a="1"/>
  <c r="JZ53" i="4" a="1"/>
  <c r="FP236" i="4" a="1"/>
  <c r="JZ50" i="4" a="1"/>
  <c r="JZ230" i="4" a="1"/>
  <c r="KA91" i="4" a="1"/>
  <c r="HL237" i="4" a="1"/>
  <c r="AT238" i="2" a="1"/>
  <c r="JV25" i="4" a="1"/>
  <c r="FV181" i="2" a="1"/>
  <c r="KA203" i="4" a="1"/>
  <c r="JM235" i="4" a="1"/>
  <c r="JS234" i="4" a="1"/>
  <c r="JV151" i="4" a="1"/>
  <c r="BI238" i="4" a="1"/>
  <c r="DG237" i="2" a="1"/>
  <c r="JY158" i="4" a="1"/>
  <c r="GY234" i="4" a="1"/>
  <c r="FY102" i="2" a="1"/>
  <c r="HF235" i="4" a="1"/>
  <c r="FV221" i="2" a="1"/>
  <c r="FV101" i="2" a="1"/>
  <c r="BE234" i="4" a="1"/>
  <c r="JX74" i="4" a="1"/>
  <c r="GT236" i="4" a="1"/>
  <c r="JW54" i="4" a="1"/>
  <c r="JY225" i="4" a="1"/>
  <c r="DH237" i="2" a="1"/>
  <c r="BM238" i="4" a="1"/>
  <c r="BT238" i="2" a="1"/>
  <c r="KA207" i="4" a="1"/>
  <c r="IK238" i="4" a="1"/>
  <c r="Z237" i="4" a="1"/>
  <c r="FW73" i="2" a="1"/>
  <c r="G237" i="4" a="1"/>
  <c r="FU135" i="2" a="1"/>
  <c r="JX96" i="4" a="1"/>
  <c r="DA234" i="4" a="1"/>
  <c r="KB13" i="4" a="1"/>
  <c r="FY22" i="2" a="1"/>
  <c r="HC236" i="4" a="1"/>
  <c r="FX227" i="2" a="1"/>
  <c r="JW191" i="4" a="1"/>
  <c r="E234" i="4" a="1"/>
  <c r="AH234" i="2" a="1"/>
  <c r="CG236" i="2" a="1"/>
  <c r="N236" i="2" a="1"/>
  <c r="EO237" i="4" a="1"/>
  <c r="KB92" i="4" a="1"/>
  <c r="JY33" i="4" a="1"/>
  <c r="JW27" i="4" a="1"/>
  <c r="FX62" i="2" a="1"/>
  <c r="JX29" i="4" a="1"/>
  <c r="CO235" i="2" a="1"/>
  <c r="KA99" i="4" a="1"/>
  <c r="FW76" i="2" a="1"/>
  <c r="P237" i="2" a="1"/>
  <c r="AI237" i="2" a="1"/>
  <c r="GV234" i="4" a="1"/>
  <c r="JX191" i="4" a="1"/>
  <c r="JX93" i="4" a="1"/>
  <c r="FM235" i="2" a="1"/>
  <c r="FY58" i="2" a="1"/>
  <c r="DW237" i="2" a="1"/>
  <c r="FS234" i="2" a="1"/>
  <c r="JV72" i="4" a="1"/>
  <c r="HK236" i="4" a="1"/>
  <c r="FW54" i="2" a="1"/>
  <c r="DL238" i="2" a="1"/>
  <c r="EQ234" i="4" a="1"/>
  <c r="KB227" i="4" a="1"/>
  <c r="DZ237" i="4" a="1"/>
  <c r="KB76" i="4" a="1"/>
  <c r="AN234" i="4" a="1"/>
  <c r="FV190" i="2" a="1"/>
  <c r="FV63" i="2" a="1"/>
  <c r="KB32" i="4" a="1"/>
  <c r="DX236" i="4" a="1"/>
  <c r="EJ236" i="2" a="1"/>
  <c r="KB219" i="4" a="1"/>
  <c r="FY65" i="2" a="1"/>
  <c r="JV185" i="4" a="1"/>
  <c r="EL236" i="2" a="1"/>
  <c r="JY77" i="4" a="1"/>
  <c r="AS238" i="2" a="1"/>
  <c r="DZ235" i="2" a="1"/>
  <c r="JY138" i="4" a="1"/>
  <c r="CE234" i="4" a="1"/>
  <c r="FG237" i="4" a="1"/>
  <c r="FU7" i="2" a="1"/>
  <c r="KA125" i="4" a="1"/>
  <c r="JZ9" i="4" a="1"/>
  <c r="FW133" i="2" a="1"/>
  <c r="DV235" i="2" a="1"/>
  <c r="CJ237" i="2" a="1"/>
  <c r="JY175" i="4" a="1"/>
  <c r="JZ223" i="4" a="1"/>
  <c r="KC31" i="4" a="1"/>
  <c r="CH238" i="2" a="1"/>
  <c r="FY19" i="2" a="1"/>
  <c r="BA234" i="4" a="1"/>
  <c r="FX73" i="2" a="1"/>
  <c r="FK238" i="2" a="1"/>
  <c r="BE236" i="4" a="1"/>
  <c r="BB234" i="2" a="1"/>
  <c r="FX234" i="4" a="1"/>
  <c r="CT237" i="4" a="1"/>
  <c r="BN238" i="2" a="1"/>
  <c r="KA109" i="4" a="1"/>
  <c r="KB94" i="4" a="1"/>
  <c r="JZ152" i="4" a="1"/>
  <c r="FX44" i="2" a="1"/>
  <c r="FU191" i="2" a="1"/>
  <c r="FQ234" i="2" a="1"/>
  <c r="JZ144" i="4" a="1"/>
  <c r="JW158" i="4" a="1"/>
  <c r="FX153" i="2" a="1"/>
  <c r="JW39" i="4" a="1"/>
  <c r="FW198" i="2" a="1"/>
  <c r="CL235" i="4" a="1"/>
  <c r="JZ89" i="4" a="1"/>
  <c r="DQ238" i="4" a="1"/>
  <c r="IM236" i="4" a="1"/>
  <c r="JV109" i="4" a="1"/>
  <c r="JX20" i="4" a="1"/>
  <c r="JS235" i="4" a="1"/>
  <c r="JV128" i="4" a="1"/>
  <c r="FU229" i="2" a="1"/>
  <c r="IB235" i="4" a="1"/>
  <c r="M237" i="2" a="1"/>
  <c r="EP237" i="2" a="1"/>
  <c r="JY62" i="4" a="1"/>
  <c r="KB179" i="4" a="1"/>
  <c r="KA126" i="4" a="1"/>
  <c r="AB235" i="4" a="1"/>
  <c r="AY236" i="4" a="1"/>
  <c r="EP238" i="2" a="1"/>
  <c r="JY92" i="4" a="1"/>
  <c r="FV191" i="2" a="1"/>
  <c r="CY237" i="2" a="1"/>
  <c r="KB69" i="4" a="1"/>
  <c r="JZ201" i="4" a="1"/>
  <c r="KC230" i="4" a="1"/>
  <c r="H238" i="4" a="1"/>
  <c r="FA234" i="4" a="1"/>
  <c r="FW212" i="2" a="1"/>
  <c r="JY53" i="4" a="1"/>
  <c r="EX238" i="4" a="1"/>
  <c r="X237" i="2" a="1"/>
  <c r="JZ65" i="4" a="1"/>
  <c r="FT238" i="2" a="1"/>
  <c r="KB211" i="4" a="1"/>
  <c r="KA205" i="4" a="1"/>
  <c r="DO238" i="4" a="1"/>
  <c r="KA43" i="4" a="1"/>
  <c r="KA180" i="4" a="1"/>
  <c r="FV121" i="2" a="1"/>
  <c r="FX28" i="2" a="1"/>
  <c r="ES238" i="4" a="1"/>
  <c r="E238" i="4" a="1"/>
  <c r="GV236" i="4" a="1"/>
  <c r="FY209" i="2" a="1"/>
  <c r="JW102" i="4" a="1"/>
  <c r="JH237" i="4" a="1"/>
  <c r="JY80" i="4" a="1"/>
  <c r="AV237" i="2" a="1"/>
  <c r="JZ132" i="4" a="1"/>
  <c r="V234" i="2" a="1"/>
  <c r="CF236" i="2" a="1"/>
  <c r="FW72" i="2" a="1"/>
  <c r="FL237" i="4" a="1"/>
  <c r="HX238" i="4" a="1"/>
  <c r="KC195" i="4" a="1"/>
  <c r="EP234" i="4" a="1"/>
  <c r="BG238" i="2" a="1"/>
  <c r="FX94" i="2" a="1"/>
  <c r="FX9" i="2" a="1"/>
  <c r="JZ15" i="4" a="1"/>
  <c r="IA236" i="4" a="1"/>
  <c r="KB122" i="4" a="1"/>
  <c r="FV215" i="2" a="1"/>
  <c r="FY42" i="2" a="1"/>
  <c r="FW57" i="2" a="1"/>
  <c r="FX160" i="2" a="1"/>
  <c r="FY68" i="2" a="1"/>
  <c r="IC236" i="4" a="1"/>
  <c r="JY190" i="4" a="1"/>
  <c r="GT238" i="4" a="1"/>
  <c r="CQ237" i="4" a="1"/>
  <c r="JV70" i="4" a="1"/>
  <c r="FX36" i="2" a="1"/>
  <c r="IR236" i="4" a="1"/>
  <c r="HX237" i="4" a="1"/>
  <c r="FX163" i="2" a="1"/>
  <c r="KB27" i="4" a="1"/>
  <c r="JZ231" i="4" a="1"/>
  <c r="EZ237" i="4" a="1"/>
  <c r="CH234" i="4" a="1"/>
  <c r="FY118" i="2" a="1"/>
  <c r="FY7" i="2" a="1"/>
  <c r="FW178" i="2" a="1"/>
  <c r="DS237" i="4" a="1"/>
  <c r="JR234" i="4" a="1"/>
  <c r="JV147" i="4" a="1"/>
  <c r="FX116" i="2" a="1"/>
  <c r="GK237" i="4" a="1"/>
  <c r="JW221" i="4" a="1"/>
  <c r="IH235" i="4" a="1"/>
  <c r="JY18" i="4" a="1"/>
  <c r="CZ238" i="4" a="1"/>
  <c r="JY91" i="4" a="1"/>
  <c r="IJ237" i="4" a="1"/>
  <c r="FU21" i="2" a="1"/>
  <c r="KA177" i="4" a="1"/>
  <c r="FU114" i="2" a="1"/>
  <c r="JY68" i="4" a="1"/>
  <c r="JX181" i="4" a="1"/>
  <c r="BX237" i="2" a="1"/>
  <c r="KC187" i="4" a="1"/>
  <c r="BC236" i="4" a="1"/>
  <c r="JV87" i="4" a="1"/>
  <c r="EG235" i="2" a="1"/>
  <c r="FW83" i="2" a="1"/>
  <c r="FX89" i="2" a="1"/>
  <c r="G234" i="4" a="1"/>
  <c r="IP236" i="4" a="1"/>
  <c r="CE238" i="2" a="1"/>
  <c r="FV25" i="2" a="1"/>
  <c r="IW236" i="4" a="1"/>
  <c r="FV79" i="2" a="1"/>
  <c r="KB177" i="4" a="1"/>
  <c r="JW151" i="4" a="1"/>
  <c r="DE237" i="4" a="1"/>
  <c r="JY204" i="4" a="1"/>
  <c r="FU29" i="2" a="1"/>
  <c r="T238" i="4" a="1"/>
  <c r="FX13" i="2" a="1"/>
  <c r="KA183" i="4" a="1"/>
  <c r="JV228" i="4" a="1"/>
  <c r="EK234" i="4" a="1"/>
  <c r="FX195" i="2" a="1"/>
  <c r="GP238" i="4" a="1"/>
  <c r="KA59" i="4" a="1"/>
  <c r="JX88" i="4" a="1"/>
  <c r="FW170" i="2" a="1"/>
  <c r="JZ37" i="4" a="1"/>
  <c r="FY216" i="2" a="1"/>
  <c r="FL234" i="2" a="1"/>
  <c r="FV51" i="2" a="1"/>
  <c r="FV170" i="2" a="1"/>
  <c r="FX191" i="2" a="1"/>
  <c r="GJ236" i="4" a="1"/>
  <c r="KB224" i="4" a="1"/>
  <c r="AG236" i="2" a="1"/>
  <c r="EC236" i="4" a="1"/>
  <c r="KB70" i="4" a="1"/>
  <c r="JZ135" i="4" a="1"/>
  <c r="FU71" i="2" a="1"/>
  <c r="DQ236" i="2" a="1"/>
  <c r="R237" i="4" a="1"/>
  <c r="JW19" i="4" a="1"/>
  <c r="FU130" i="2" a="1"/>
  <c r="FW13" i="2" a="1"/>
  <c r="FV144" i="2" a="1"/>
  <c r="W236" i="4" a="1"/>
  <c r="KC202" i="4" a="1"/>
  <c r="FV203" i="2" a="1"/>
  <c r="GL237" i="4" a="1"/>
  <c r="GQ236" i="4" a="1"/>
  <c r="EX234" i="4" a="1"/>
  <c r="KB135" i="4" a="1"/>
  <c r="JY149" i="4" a="1"/>
  <c r="EG234" i="4" a="1"/>
  <c r="AR234" i="4" a="1"/>
  <c r="JW172" i="4" a="1"/>
  <c r="BQ234" i="2" a="1"/>
  <c r="O238" i="2" a="1"/>
  <c r="FX66" i="2" a="1"/>
  <c r="IP235" i="4" a="1"/>
  <c r="FY73" i="2" a="1"/>
  <c r="FU80" i="2" a="1"/>
  <c r="FD234" i="2" a="1"/>
  <c r="ED237" i="2" a="1"/>
  <c r="FW36" i="2" a="1"/>
  <c r="BR238" i="2" a="1"/>
  <c r="JV39" i="4" a="1"/>
  <c r="FG234" i="2" a="1"/>
  <c r="JN238" i="4" a="1"/>
  <c r="DD238" i="4" a="1"/>
  <c r="AR237" i="2" a="1"/>
  <c r="KC131" i="4" a="1"/>
  <c r="FW192" i="2" a="1"/>
  <c r="DF236" i="4" a="1"/>
  <c r="EB238" i="4" a="1"/>
  <c r="AV235" i="2" a="1"/>
  <c r="JV79" i="4" a="1"/>
  <c r="BV235" i="2" a="1"/>
  <c r="GZ238" i="4" a="1"/>
  <c r="JZ8" i="4" a="1"/>
  <c r="FX127" i="2" a="1"/>
  <c r="JV225" i="4" a="1"/>
  <c r="IA234" i="4" a="1"/>
  <c r="KC34" i="4" a="1"/>
  <c r="KC85" i="4" a="1"/>
  <c r="IN234" i="4" a="1"/>
  <c r="KC33" i="4" a="1"/>
  <c r="DI235" i="2" a="1"/>
  <c r="CA237" i="4" a="1"/>
  <c r="EM235" i="4" a="1"/>
  <c r="KC40" i="4" a="1"/>
  <c r="JY59" i="4" a="1"/>
  <c r="JV199" i="4" a="1"/>
  <c r="FV11" i="2" a="1"/>
  <c r="BP237" i="4" a="1"/>
  <c r="JG235" i="4" a="1"/>
  <c r="CM235" i="2" a="1"/>
  <c r="DK234" i="2" a="1"/>
  <c r="KB31" i="4" a="1"/>
  <c r="JY85" i="4" a="1"/>
  <c r="ES236" i="2" a="1"/>
  <c r="JZ112" i="4" a="1"/>
  <c r="JW106" i="4" a="1"/>
  <c r="JI236" i="4" a="1"/>
  <c r="AK235" i="2" a="1"/>
  <c r="JZ232" i="4" a="1"/>
  <c r="KA149" i="4" a="1"/>
  <c r="BY235" i="2" a="1"/>
  <c r="FW112" i="2" a="1"/>
  <c r="FM237" i="2" a="1"/>
  <c r="FW200" i="2" a="1"/>
  <c r="KA120" i="4" a="1"/>
  <c r="FY119" i="2" a="1"/>
  <c r="S237" i="4" a="1"/>
  <c r="AT237" i="2" a="1"/>
  <c r="AV236" i="2" a="1"/>
  <c r="KC155" i="4" a="1"/>
  <c r="DI238" i="2" a="1"/>
  <c r="JV62" i="4" a="1"/>
  <c r="R236" i="4" a="1"/>
  <c r="FO235" i="2" a="1"/>
  <c r="JW212" i="4" a="1"/>
  <c r="BH238" i="2" a="1"/>
  <c r="EH237" i="2" a="1"/>
  <c r="KC57" i="4" a="1"/>
  <c r="FD238" i="4" a="1"/>
  <c r="DO237" i="2" a="1"/>
  <c r="FW62" i="2" a="1"/>
  <c r="KB36" i="4" a="1"/>
  <c r="DJ234" i="4" a="1"/>
  <c r="FW8" i="2" a="1"/>
  <c r="JW57" i="4" a="1"/>
  <c r="DO234" i="4" a="1"/>
  <c r="FY175" i="2" a="1"/>
  <c r="JF236" i="4" a="1"/>
  <c r="FW56" i="2" a="1"/>
  <c r="FX131" i="2" a="1"/>
  <c r="KB74" i="4" a="1"/>
  <c r="DV238" i="4" a="1"/>
  <c r="JY31" i="4" a="1"/>
  <c r="JZ80" i="4" a="1"/>
  <c r="KB184" i="4" a="1"/>
  <c r="FV88" i="2" a="1"/>
  <c r="T235" i="4" a="1"/>
  <c r="FD236" i="4" a="1"/>
  <c r="JZ120" i="4" a="1"/>
  <c r="JX214" i="4" a="1"/>
  <c r="FU43" i="2" a="1"/>
  <c r="JV113" i="4" a="1"/>
  <c r="EZ235" i="4" a="1"/>
  <c r="CB238" i="4" a="1"/>
  <c r="JW56" i="4" a="1"/>
  <c r="FV143" i="2" a="1"/>
  <c r="JX60" i="4" a="1"/>
  <c r="JZ32" i="4" a="1"/>
  <c r="FW70" i="2" a="1"/>
  <c r="KB28" i="4" a="1"/>
  <c r="AH238" i="2" a="1"/>
  <c r="FN238" i="4" a="1"/>
  <c r="EI238" i="4" a="1"/>
  <c r="JY42" i="4" a="1"/>
  <c r="BA235" i="2" a="1"/>
  <c r="FO236" i="4" a="1"/>
  <c r="JY11" i="4" a="1"/>
  <c r="FU39" i="2" a="1"/>
  <c r="JX220" i="4" a="1"/>
  <c r="DD237" i="4" a="1"/>
  <c r="AV234" i="2" a="1"/>
  <c r="IH234" i="4" a="1"/>
  <c r="FX231" i="2" a="1"/>
  <c r="JW145" i="4" a="1"/>
  <c r="FD236" i="2" a="1"/>
  <c r="CK235" i="4" a="1"/>
  <c r="CO235" i="4" a="1"/>
  <c r="JX27" i="4" a="1"/>
  <c r="BX238" i="4" a="1"/>
  <c r="KB182" i="4" a="1"/>
  <c r="HL234" i="4" a="1"/>
  <c r="FY56" i="2" a="1"/>
  <c r="FU57" i="2" a="1"/>
  <c r="CW237" i="2" a="1"/>
  <c r="JY65" i="4" a="1"/>
  <c r="DS237" i="2" a="1"/>
  <c r="FV219" i="2" a="1"/>
  <c r="FU225" i="2" a="1"/>
  <c r="S235" i="2" a="1"/>
  <c r="FX98" i="2" a="1"/>
  <c r="FX8" i="2" a="1"/>
  <c r="ES234" i="2" a="1"/>
  <c r="AW234" i="2" a="1"/>
  <c r="JX201" i="4" a="1"/>
  <c r="FV238" i="4" a="1"/>
  <c r="FJ235" i="4" a="1"/>
  <c r="JZ31" i="4" a="1"/>
  <c r="FX65" i="2" a="1"/>
  <c r="EW235" i="4" a="1"/>
  <c r="JZ78" i="4" a="1"/>
  <c r="FX172" i="2" a="1"/>
  <c r="FY85" i="2" a="1"/>
  <c r="FU67" i="2" a="1"/>
  <c r="CD238" i="4" a="1"/>
  <c r="KA178" i="4" a="1"/>
  <c r="HD236" i="4" a="1"/>
  <c r="GE236" i="4" a="1"/>
  <c r="FX154" i="2" a="1"/>
  <c r="IO238" i="4" a="1"/>
  <c r="KB123" i="4" a="1"/>
  <c r="EY235" i="2" a="1"/>
  <c r="FV197" i="2" a="1"/>
  <c r="FY101" i="2" a="1"/>
  <c r="BM234" i="2" a="1"/>
  <c r="FV208" i="2" a="1"/>
  <c r="DM237" i="4" a="1"/>
  <c r="FV175" i="2" a="1"/>
  <c r="EX234" i="2" a="1"/>
  <c r="KA17" i="4" a="1"/>
  <c r="BC238" i="4" a="1"/>
  <c r="KB65" i="4" a="1"/>
  <c r="EY236" i="4" a="1"/>
  <c r="GS237" i="4" a="1"/>
  <c r="KA96" i="4" a="1"/>
  <c r="KA117" i="4" a="1"/>
  <c r="FU102" i="2" a="1"/>
  <c r="ES237" i="4" a="1"/>
  <c r="GL234" i="4" a="1"/>
  <c r="FX104" i="2" a="1"/>
  <c r="FV213" i="2" a="1"/>
  <c r="JX180" i="4" a="1"/>
  <c r="DP234" i="4" a="1"/>
  <c r="FF238" i="2" a="1"/>
  <c r="FX71" i="2" a="1"/>
  <c r="JZ157" i="4" a="1"/>
  <c r="KA33" i="4" a="1"/>
  <c r="JW8" i="4" a="1"/>
  <c r="FW139" i="2" a="1"/>
  <c r="BX236" i="2" a="1"/>
  <c r="IE238" i="4" a="1"/>
  <c r="FV195" i="2" a="1"/>
  <c r="CA237" i="2" a="1"/>
  <c r="KB96" i="4" a="1"/>
  <c r="JX108" i="4" a="1"/>
  <c r="JV77" i="4" a="1"/>
  <c r="V236" i="2" a="1"/>
  <c r="KB145" i="4" a="1"/>
  <c r="KC214" i="4" a="1"/>
  <c r="JV85" i="4" a="1"/>
  <c r="CI237" i="2" a="1"/>
  <c r="BC238" i="2" a="1"/>
  <c r="JZ138" i="4" a="1"/>
  <c r="FV73" i="2" a="1"/>
  <c r="AJ238" i="4" a="1"/>
  <c r="FW186" i="2" a="1"/>
  <c r="FX148" i="2" a="1"/>
  <c r="FW123" i="2" a="1"/>
  <c r="KB98" i="4" a="1"/>
  <c r="ET238" i="4" a="1"/>
  <c r="KA189" i="4" a="1"/>
  <c r="JX91" i="4" a="1"/>
  <c r="KA208" i="4" a="1"/>
  <c r="FN237" i="2" a="1"/>
  <c r="KC212" i="4" a="1"/>
  <c r="JY226" i="4" a="1"/>
  <c r="II236" i="4" a="1"/>
  <c r="FP235" i="4" a="1"/>
  <c r="JW148" i="4" a="1"/>
  <c r="BU236" i="4" a="1"/>
  <c r="JX40" i="4" a="1"/>
  <c r="FU230" i="2" a="1"/>
  <c r="BE238" i="4" a="1"/>
  <c r="JW155" i="4" a="1"/>
  <c r="GZ237" i="4" a="1"/>
  <c r="JY7" i="4" a="1"/>
  <c r="FG236" i="4" a="1"/>
  <c r="KC203" i="4" a="1"/>
  <c r="FV169" i="2" a="1"/>
  <c r="JV173" i="4" a="1"/>
  <c r="FV126" i="2" a="1"/>
  <c r="FX102" i="2" a="1"/>
  <c r="DQ236" i="4" a="1"/>
  <c r="AJ235" i="4" a="1"/>
  <c r="W238" i="2" a="1"/>
  <c r="JV189" i="4" a="1"/>
  <c r="FX70" i="2" a="1"/>
  <c r="JY142" i="4" a="1"/>
  <c r="JX222" i="4" a="1"/>
  <c r="JY122" i="4" a="1"/>
  <c r="JV122" i="4" a="1"/>
  <c r="HA235" i="4" a="1"/>
  <c r="JX13" i="4" a="1"/>
  <c r="FW104" i="2" a="1"/>
  <c r="JZ26" i="4" a="1"/>
  <c r="FU216" i="2" a="1"/>
  <c r="JJ235" i="4" a="1"/>
  <c r="JX69" i="4" a="1"/>
  <c r="J238" i="4" a="1"/>
  <c r="FY64" i="2" a="1"/>
  <c r="FV96" i="2" a="1"/>
  <c r="JY50" i="4" a="1"/>
  <c r="FW145" i="2" a="1"/>
  <c r="GP237" i="4" a="1"/>
  <c r="JX83" i="4" a="1"/>
  <c r="FW47" i="2" a="1"/>
  <c r="FU122" i="2" a="1"/>
  <c r="JZ33" i="4" a="1"/>
  <c r="EC234" i="4" a="1"/>
  <c r="AZ236" i="2" a="1"/>
  <c r="ED236" i="4" a="1"/>
  <c r="FX16" i="2" a="1"/>
  <c r="BW238" i="4" a="1"/>
  <c r="T237" i="4" a="1"/>
  <c r="EK235" i="2" a="1"/>
  <c r="JY22" i="4" a="1"/>
  <c r="FU49" i="2" a="1"/>
  <c r="JW137" i="4" a="1"/>
  <c r="JY90" i="4" a="1"/>
  <c r="KB8" i="4" a="1"/>
  <c r="JZ114" i="4" a="1"/>
  <c r="KC145" i="4" a="1"/>
  <c r="JZ95" i="4" a="1"/>
  <c r="BP234" i="4" a="1"/>
  <c r="JZ30" i="4" a="1"/>
  <c r="AW237" i="2" a="1"/>
  <c r="KB208" i="4" a="1"/>
  <c r="FW175" i="2" a="1"/>
  <c r="HZ236" i="4" a="1"/>
  <c r="KA106" i="4" a="1"/>
  <c r="EK234" i="2" a="1"/>
  <c r="JY172" i="4" a="1"/>
  <c r="HY234" i="4" a="1"/>
  <c r="FX167" i="2" a="1"/>
  <c r="JW11" i="4" a="1"/>
  <c r="HA236" i="4" a="1"/>
  <c r="JZ103" i="4" a="1"/>
  <c r="GX236" i="4" a="1"/>
  <c r="FV119" i="2" a="1"/>
  <c r="FX155" i="2" a="1"/>
  <c r="AG238" i="2" a="1"/>
  <c r="E237" i="4" a="1"/>
  <c r="FX21" i="2" a="1"/>
  <c r="DY237" i="4" a="1"/>
  <c r="AF235" i="2" a="1"/>
  <c r="JX47" i="4" a="1"/>
  <c r="CP234" i="2" a="1"/>
  <c r="KB141" i="4" a="1"/>
  <c r="KB62" i="4" a="1"/>
  <c r="FY17" i="2" a="1"/>
  <c r="GN236" i="4" a="1"/>
  <c r="EO236" i="2" a="1"/>
  <c r="KA90" i="4" a="1"/>
  <c r="ES236" i="4" a="1"/>
  <c r="JW202" i="4" a="1"/>
  <c r="FC238" i="2" a="1"/>
  <c r="F237" i="2" a="1"/>
  <c r="KC90" i="4" a="1"/>
  <c r="FU140" i="2" a="1"/>
  <c r="JX198" i="4" a="1"/>
  <c r="JZ210" i="4" a="1"/>
  <c r="HL235" i="4" a="1"/>
  <c r="KB41" i="4" a="1"/>
  <c r="KB213" i="4" a="1"/>
  <c r="JY171" i="4" a="1"/>
  <c r="KA130" i="4" a="1"/>
  <c r="JZ69" i="4" a="1"/>
  <c r="BA238" i="4" a="1"/>
  <c r="FZ236" i="4" a="1"/>
  <c r="JX130" i="4" a="1"/>
  <c r="FU73" i="2" a="1"/>
  <c r="IQ238" i="4" a="1"/>
  <c r="GC237" i="4" a="1"/>
  <c r="FV84" i="2" a="1"/>
  <c r="BD236" i="4" a="1"/>
  <c r="CD237" i="4" a="1"/>
  <c r="AN237" i="4" a="1"/>
  <c r="EE237" i="4" a="1"/>
  <c r="FY78" i="2" a="1"/>
  <c r="JY216" i="4" a="1"/>
  <c r="KC99" i="4" a="1"/>
  <c r="Y237" i="4" a="1"/>
  <c r="KC32" i="4" a="1"/>
  <c r="FY54" i="2" a="1"/>
  <c r="FZ237" i="4" a="1"/>
  <c r="JV28" i="4" a="1"/>
  <c r="EW235" i="2" a="1"/>
  <c r="FU129" i="2" a="1"/>
  <c r="JY196" i="4" a="1"/>
  <c r="FY150" i="2" a="1"/>
  <c r="DN237" i="2" a="1"/>
  <c r="FU186" i="2" a="1"/>
  <c r="JV224" i="4" a="1"/>
  <c r="DI235" i="4" a="1"/>
  <c r="JZ106" i="4" a="1"/>
  <c r="BI238" i="2" a="1"/>
  <c r="JX63" i="4" a="1"/>
  <c r="FX216" i="2" a="1"/>
  <c r="FU63" i="2" a="1"/>
  <c r="KA138" i="4" a="1"/>
  <c r="CW234" i="2" a="1"/>
  <c r="JX158" i="4" a="1"/>
  <c r="KC41" i="4" a="1"/>
  <c r="EL235" i="4" a="1"/>
  <c r="JW229" i="4" a="1"/>
  <c r="KA70" i="4" a="1"/>
  <c r="BI234" i="2" a="1"/>
  <c r="FY12" i="2" a="1"/>
  <c r="KC89" i="4" a="1"/>
  <c r="FB237" i="4" a="1"/>
  <c r="JW187" i="4" a="1"/>
  <c r="FV184" i="2" a="1"/>
  <c r="JY66" i="4" a="1"/>
  <c r="FW163" i="2" a="1"/>
  <c r="KA201" i="4" a="1"/>
  <c r="FP237" i="2" a="1"/>
  <c r="FX166" i="2" a="1"/>
  <c r="KB160" i="4" a="1"/>
  <c r="FV205" i="2" a="1"/>
  <c r="FU224" i="2" a="1"/>
  <c r="JZ153" i="4" a="1"/>
  <c r="JY125" i="4" a="1"/>
  <c r="KC107" i="4" a="1"/>
  <c r="FY9" i="2" a="1"/>
  <c r="FX197" i="2" a="1"/>
  <c r="JY233" i="4" a="1"/>
  <c r="X237" i="4" a="1"/>
  <c r="IY235" i="4" a="1"/>
  <c r="JY28" i="4" a="1"/>
  <c r="KA13" i="4" a="1"/>
  <c r="JX110" i="4" a="1"/>
  <c r="CV236" i="4" a="1"/>
  <c r="JV7" i="4" a="1"/>
  <c r="JI234" i="4" a="1"/>
  <c r="KB153" i="4" a="1"/>
  <c r="CH234" i="2" a="1"/>
  <c r="FU35" i="2" a="1"/>
  <c r="BE236" i="2" a="1"/>
  <c r="FW136" i="2" a="1"/>
  <c r="FW233" i="2" a="1"/>
  <c r="JT238" i="4" a="1"/>
  <c r="W238" i="4" a="1"/>
  <c r="FW67" i="2" a="1"/>
  <c r="U234" i="2" a="1"/>
  <c r="JZ189" i="4" a="1"/>
  <c r="JW161" i="4" a="1"/>
  <c r="HJ234" i="4" a="1"/>
  <c r="GH236" i="4" a="1"/>
  <c r="JY126" i="4" a="1"/>
  <c r="KB43" i="4" a="1"/>
  <c r="JW65" i="4" a="1"/>
  <c r="JV22" i="4" a="1"/>
  <c r="FY44" i="2" a="1"/>
  <c r="ID236" i="4" a="1"/>
  <c r="CL236" i="4" a="1"/>
  <c r="JY131" i="4" a="1"/>
  <c r="JV201" i="4" a="1"/>
  <c r="M234" i="2" a="1"/>
  <c r="KA21" i="4" a="1"/>
  <c r="JW225" i="4" a="1"/>
  <c r="KC215" i="4" a="1"/>
  <c r="FY208" i="2" a="1"/>
  <c r="EU238" i="2" a="1"/>
  <c r="FU178" i="2" a="1"/>
  <c r="ER235" i="2" a="1"/>
  <c r="HG236" i="4" a="1"/>
  <c r="KB131" i="4" a="1"/>
  <c r="FW210" i="2" a="1"/>
  <c r="P236" i="2" a="1"/>
  <c r="JV150" i="4" a="1"/>
  <c r="JX157" i="4" a="1"/>
  <c r="DZ238" i="2" a="1"/>
  <c r="IP234" i="4" a="1"/>
  <c r="FW34" i="2" a="1"/>
  <c r="FA235" i="2" a="1"/>
  <c r="KA145" i="4" a="1"/>
  <c r="FV133" i="2" a="1"/>
  <c r="EC235" i="2" a="1"/>
  <c r="JO234" i="4" a="1"/>
  <c r="HC235" i="4" a="1"/>
  <c r="BZ238" i="4" a="1"/>
  <c r="JY100" i="4" a="1"/>
  <c r="HN238" i="4" a="1"/>
  <c r="AJ236" i="4" a="1"/>
  <c r="JW190" i="4" a="1"/>
  <c r="CT237" i="2" a="1"/>
  <c r="FW208" i="2" a="1"/>
  <c r="EV234" i="4" a="1"/>
  <c r="JX32" i="4" a="1"/>
  <c r="FV146" i="2" a="1"/>
  <c r="JV80" i="4" a="1"/>
  <c r="JZ162" i="4" a="1"/>
  <c r="KA233" i="4" a="1"/>
  <c r="FU19" i="2" a="1"/>
  <c r="IB234" i="4" a="1"/>
  <c r="BV235" i="4" a="1"/>
  <c r="DC235" i="2" a="1"/>
  <c r="FW63" i="2" a="1"/>
  <c r="JV14" i="4" a="1"/>
  <c r="HJ238" i="4" a="1"/>
  <c r="IX236" i="4" a="1"/>
  <c r="GA234" i="4" a="1"/>
  <c r="FX162" i="2" a="1"/>
  <c r="JF237" i="4" a="1"/>
  <c r="HS236" i="4" a="1"/>
  <c r="JY162" i="4" a="1"/>
  <c r="FC236" i="2" a="1"/>
  <c r="CJ237" i="4" a="1"/>
  <c r="JY137" i="4" a="1"/>
  <c r="JY54" i="4" a="1"/>
  <c r="CL235" i="2" a="1"/>
  <c r="FW129" i="2" a="1"/>
  <c r="FV91" i="2" a="1"/>
  <c r="KB216" i="4" a="1"/>
  <c r="S236" i="4" a="1"/>
  <c r="FX132" i="2" a="1"/>
  <c r="JX35" i="4" a="1"/>
  <c r="CI236" i="2" a="1"/>
  <c r="KB146" i="4" a="1"/>
  <c r="JX141" i="4" a="1"/>
  <c r="JV30" i="4" a="1"/>
  <c r="FY70" i="2" a="1"/>
  <c r="JC235" i="4" a="1"/>
  <c r="KA68" i="4" a="1"/>
  <c r="JV221" i="4" a="1"/>
  <c r="JW168" i="4" a="1"/>
  <c r="FV55" i="2" a="1"/>
  <c r="ET234" i="4" a="1"/>
  <c r="KC213" i="4" a="1"/>
  <c r="FV234" i="4" a="1"/>
  <c r="CM236" i="4" a="1"/>
  <c r="EC234" i="2" a="1"/>
  <c r="JY51" i="4" a="1"/>
  <c r="JX171" i="4" a="1"/>
  <c r="FU181" i="2" a="1"/>
  <c r="JV99" i="4" a="1"/>
  <c r="EF236" i="4" a="1"/>
  <c r="JW14" i="4" a="1"/>
  <c r="KC138" i="4" a="1"/>
  <c r="FX61" i="2" a="1"/>
  <c r="JW153" i="4" a="1"/>
  <c r="FU172" i="2" a="1"/>
  <c r="ER234" i="4" a="1"/>
  <c r="GY238" i="4" a="1"/>
  <c r="FU107" i="2" a="1"/>
  <c r="KC95" i="4" a="1"/>
  <c r="JJ236" i="4" a="1"/>
  <c r="BC236" i="2" a="1"/>
  <c r="DU236" i="2" a="1"/>
  <c r="FW100" i="2" a="1"/>
  <c r="FY143" i="2" a="1"/>
  <c r="DP237" i="4" a="1"/>
  <c r="JY82" i="4" a="1"/>
  <c r="EO236" i="4" a="1"/>
  <c r="KC184" i="4" a="1"/>
  <c r="FU76" i="2" a="1"/>
  <c r="BL235" i="2" a="1"/>
  <c r="JV52" i="4" a="1"/>
  <c r="CX238" i="2" a="1"/>
  <c r="JX76" i="4" a="1"/>
  <c r="JY60" i="4" a="1"/>
  <c r="KB142" i="4" a="1"/>
  <c r="KB118" i="4" a="1"/>
  <c r="CR235" i="4" a="1"/>
  <c r="KB55" i="4" a="1"/>
  <c r="FZ238" i="4" a="1"/>
  <c r="JW194" i="4" a="1"/>
  <c r="IH238" i="4" a="1"/>
  <c r="JZ166" i="4" a="1"/>
  <c r="KB134" i="4" a="1"/>
  <c r="FY215" i="2" a="1"/>
  <c r="FU86" i="2" a="1"/>
  <c r="B235" i="4" a="1"/>
  <c r="FY196" i="2" a="1"/>
  <c r="FU164" i="2" a="1"/>
  <c r="KA161" i="4" a="1"/>
  <c r="FI237" i="4" a="1"/>
  <c r="JX190" i="4" a="1"/>
  <c r="JW70" i="4" a="1"/>
  <c r="FM238" i="2" a="1"/>
  <c r="FY235" i="4" a="1"/>
  <c r="JX49" i="4" a="1"/>
  <c r="CJ235" i="4" a="1"/>
  <c r="JV16" i="4" a="1"/>
  <c r="JY55" i="4" a="1"/>
  <c r="GJ237" i="4" a="1"/>
  <c r="HV235" i="4" a="1"/>
  <c r="FD235" i="2" a="1"/>
  <c r="CV238" i="2" a="1"/>
  <c r="FW95" i="2" a="1"/>
  <c r="KB87" i="4" a="1"/>
  <c r="DP237" i="2" a="1"/>
  <c r="L236" i="2" a="1"/>
  <c r="BF236" i="2" a="1"/>
  <c r="KC12" i="4" a="1"/>
  <c r="KC69" i="4" a="1"/>
  <c r="JZ61" i="4" a="1"/>
  <c r="FY198" i="2" a="1"/>
  <c r="JY163" i="4" a="1"/>
  <c r="CT236" i="4" a="1"/>
  <c r="ET237" i="4" a="1"/>
  <c r="BR234" i="2" a="1"/>
  <c r="JV145" i="4" a="1"/>
  <c r="KC29" i="4" a="1"/>
  <c r="FX113" i="2" a="1"/>
  <c r="HT235" i="4" a="1"/>
  <c r="FB234" i="4" a="1"/>
  <c r="DJ238" i="2" a="1"/>
  <c r="JZ22" i="4" a="1"/>
  <c r="FY138" i="2" a="1"/>
  <c r="KB68" i="4" a="1"/>
  <c r="FX173" i="2" a="1"/>
  <c r="FY130" i="2" a="1"/>
  <c r="KA23" i="4" a="1"/>
  <c r="FV231" i="2" a="1"/>
  <c r="FX33" i="2" a="1"/>
  <c r="JW32" i="4" a="1"/>
  <c r="JN236" i="4" a="1"/>
  <c r="FV117" i="2" a="1"/>
  <c r="CZ238" i="2" a="1"/>
  <c r="FJ236" i="4" a="1"/>
  <c r="FU38" i="2" a="1"/>
  <c r="DF238" i="2" a="1"/>
  <c r="CC234" i="4" a="1"/>
  <c r="JW49" i="4" a="1"/>
  <c r="JW84" i="4" a="1"/>
  <c r="KC127" i="4" a="1"/>
  <c r="JX45" i="4" a="1"/>
  <c r="JX87" i="4" a="1"/>
  <c r="EE235" i="4" a="1"/>
  <c r="JY20" i="4" a="1"/>
  <c r="JV84" i="4" a="1"/>
  <c r="FV111" i="2" a="1"/>
  <c r="AH234" i="4" a="1"/>
  <c r="JY195" i="4" a="1"/>
  <c r="EK237" i="2" a="1"/>
  <c r="DR235" i="2" a="1"/>
  <c r="DH235" i="4" a="1"/>
  <c r="JW81" i="4" a="1"/>
  <c r="CQ235" i="4" a="1"/>
  <c r="JX77" i="4" a="1"/>
  <c r="ID234" i="4" a="1"/>
  <c r="FW114" i="2" a="1"/>
  <c r="JX80" i="4" a="1"/>
  <c r="JY8" i="4" a="1"/>
  <c r="EH238" i="4" a="1"/>
  <c r="FX53" i="2" a="1"/>
  <c r="KC205" i="4" a="1"/>
  <c r="FY151" i="2" a="1"/>
  <c r="IX234" i="4" a="1"/>
  <c r="II237" i="4" a="1"/>
  <c r="FS238" i="2" a="1"/>
  <c r="KA181" i="4" a="1"/>
  <c r="JN235" i="4" a="1"/>
  <c r="FW177" i="2" a="1"/>
  <c r="KB174" i="4" a="1"/>
  <c r="JV88" i="4" a="1"/>
  <c r="FU220" i="2" a="1"/>
  <c r="CO237" i="2" a="1"/>
  <c r="FW71" i="2" a="1"/>
  <c r="JX105" i="4" a="1"/>
  <c r="M234" i="4" a="1"/>
  <c r="JW209" i="4" a="1"/>
  <c r="KC130" i="4" a="1"/>
  <c r="JX86" i="4" a="1"/>
  <c r="GN237" i="4" a="1"/>
  <c r="IT236" i="4" a="1"/>
  <c r="JW40" i="4" a="1"/>
  <c r="FW171" i="2" a="1"/>
  <c r="CY238" i="2" a="1"/>
  <c r="FV97" i="2" a="1"/>
  <c r="BP237" i="2" a="1"/>
  <c r="I235" i="4" a="1"/>
  <c r="FX210" i="2" a="1"/>
  <c r="JW231" i="4" a="1"/>
  <c r="FU99" i="2" a="1"/>
  <c r="F235" i="4" a="1"/>
  <c r="FW147" i="2" a="1"/>
  <c r="FP238" i="2" a="1"/>
  <c r="JD235" i="4" a="1"/>
  <c r="KB158" i="4" a="1"/>
  <c r="AO237" i="4" a="1"/>
  <c r="T236" i="4" a="1"/>
  <c r="JZ91" i="4" a="1"/>
  <c r="FC238" i="4" a="1"/>
  <c r="FD238" i="2" a="1"/>
  <c r="BK235" i="2" a="1"/>
  <c r="FV237" i="4" a="1"/>
  <c r="JR236" i="4" a="1"/>
  <c r="HM237" i="4" a="1"/>
  <c r="JZ55" i="4" a="1"/>
  <c r="FX145" i="2" a="1"/>
  <c r="FX225" i="2" a="1"/>
  <c r="JY160" i="4" a="1"/>
  <c r="EV234" i="2" a="1"/>
  <c r="KC225" i="4" a="1"/>
  <c r="JZ200" i="4" a="1"/>
  <c r="KB157" i="4" a="1"/>
  <c r="JV146" i="4" a="1"/>
  <c r="BH234" i="2" a="1"/>
  <c r="JY38" i="4" a="1"/>
  <c r="FR234" i="2" a="1"/>
  <c r="JX54" i="4" a="1"/>
  <c r="I238" i="4" a="1"/>
  <c r="DW235" i="2" a="1"/>
  <c r="FY238" i="4" a="1"/>
  <c r="FU212" i="2" a="1"/>
  <c r="FP237" i="4" a="1"/>
  <c r="FX149" i="2" a="1"/>
  <c r="KC186" i="4" a="1"/>
  <c r="JW219" i="4" a="1"/>
  <c r="KC84" i="4" a="1"/>
  <c r="BP238" i="2" a="1"/>
  <c r="FM235" i="4" a="1"/>
  <c r="BU234" i="2" a="1"/>
  <c r="KB187" i="4" a="1"/>
  <c r="JX173" i="4" a="1"/>
  <c r="FY67" i="2" a="1"/>
  <c r="JV78" i="4" a="1"/>
  <c r="FJ234" i="4" a="1"/>
  <c r="FU150" i="2" a="1"/>
  <c r="BX236" i="4" a="1"/>
  <c r="FY224" i="2" a="1"/>
  <c r="JZ13" i="4" a="1"/>
  <c r="JW52" i="4" a="1"/>
  <c r="JR238" i="4" a="1"/>
  <c r="GZ236" i="4" a="1"/>
  <c r="AR234" i="2" a="1"/>
  <c r="GG238" i="4" a="1"/>
  <c r="FU175" i="2" a="1"/>
  <c r="FY57" i="2" a="1"/>
  <c r="AG235" i="2" a="1"/>
  <c r="FV39" i="2" a="1"/>
  <c r="FE235" i="4" a="1"/>
  <c r="JX127" i="4" a="1"/>
  <c r="JW204" i="4" a="1"/>
  <c r="DP235" i="2" a="1"/>
  <c r="JY186" i="4" a="1"/>
  <c r="DJ236" i="2" a="1"/>
  <c r="JX117" i="4" a="1"/>
  <c r="HH234" i="4" a="1"/>
  <c r="FY170" i="2" a="1"/>
  <c r="KA34" i="4" a="1"/>
  <c r="KC17" i="4" a="1"/>
  <c r="FX46" i="2" a="1"/>
  <c r="KA171" i="4" a="1"/>
  <c r="EO237" i="2" a="1"/>
  <c r="KA88" i="4" a="1"/>
  <c r="BP236" i="2" a="1"/>
  <c r="FY88" i="2" a="1"/>
  <c r="FX185" i="2" a="1"/>
  <c r="JY212" i="4" a="1"/>
  <c r="FU104" i="2" a="1"/>
  <c r="IY237" i="4" a="1"/>
  <c r="JW87" i="4" a="1"/>
  <c r="HK238" i="4" a="1"/>
  <c r="FY41" i="2" a="1"/>
  <c r="BP236" i="4" a="1"/>
  <c r="CU237" i="2" a="1"/>
  <c r="JV149" i="4" a="1"/>
  <c r="CB235" i="2" a="1"/>
  <c r="KA137" i="4" a="1"/>
  <c r="FA236" i="2" a="1"/>
  <c r="EJ235" i="2" a="1"/>
  <c r="HQ234" i="4" a="1"/>
  <c r="FV166" i="2" a="1"/>
  <c r="FI234" i="4" a="1"/>
  <c r="FV69" i="2" a="1"/>
  <c r="JV100" i="4" a="1"/>
  <c r="JV46" i="4" a="1"/>
  <c r="JX151" i="4" a="1"/>
  <c r="GA237" i="4" a="1"/>
  <c r="FU92" i="2" a="1"/>
  <c r="JZ34" i="4" a="1"/>
  <c r="JV171" i="4" a="1"/>
  <c r="EA235" i="4" a="1"/>
  <c r="KA221" i="4" a="1"/>
  <c r="EU237" i="2" a="1"/>
  <c r="FS235" i="2" a="1"/>
  <c r="FY69" i="2" a="1"/>
  <c r="IL234" i="4" a="1"/>
  <c r="BQ237" i="4" a="1"/>
  <c r="JV65" i="4" a="1"/>
  <c r="JY44" i="4" a="1"/>
  <c r="AR238" i="2" a="1"/>
  <c r="JV91" i="4" a="1"/>
  <c r="JZ149" i="4" a="1"/>
  <c r="KC190" i="4" a="1"/>
  <c r="JY74" i="4" a="1"/>
  <c r="JZ134" i="4" a="1"/>
  <c r="DO235" i="4" a="1"/>
  <c r="CM236" i="2" a="1"/>
  <c r="JE235" i="4" a="1"/>
  <c r="KC123" i="4" a="1"/>
  <c r="W237" i="2" a="1"/>
  <c r="EG234" i="2" a="1"/>
  <c r="FV230" i="2" a="1"/>
  <c r="FU111" i="2" a="1"/>
  <c r="FP238" i="4" a="1"/>
  <c r="BN235" i="2" a="1"/>
  <c r="DY234" i="4" a="1"/>
  <c r="EE238" i="4" a="1"/>
  <c r="HU237" i="4" a="1"/>
  <c r="BP238" i="4" a="1"/>
  <c r="ED235" i="2" a="1"/>
  <c r="GM235" i="4" a="1"/>
  <c r="KC179" i="4" a="1"/>
  <c r="JX142" i="4" a="1"/>
  <c r="DG235" i="4" a="1"/>
  <c r="FC235" i="4" a="1"/>
  <c r="BS235" i="4" a="1"/>
  <c r="GB236" i="4" a="1"/>
  <c r="JY21" i="4" a="1"/>
  <c r="IC234" i="4" a="1"/>
  <c r="KB114" i="4" a="1"/>
  <c r="FV113" i="2" a="1"/>
  <c r="FR238" i="4" a="1"/>
  <c r="GN235" i="4" a="1"/>
  <c r="G238" i="4" a="1"/>
  <c r="CN236" i="2" a="1"/>
  <c r="FW206" i="2" a="1"/>
  <c r="FV22" i="2" a="1"/>
  <c r="KA199" i="4" a="1"/>
  <c r="KC161" i="4" a="1"/>
  <c r="AO235" i="4" a="1"/>
  <c r="FW31" i="2" a="1"/>
  <c r="KC128" i="4" a="1"/>
  <c r="CV235" i="2" a="1"/>
  <c r="FV65" i="2" a="1"/>
  <c r="JY168" i="4" a="1"/>
  <c r="GK234" i="4" a="1"/>
  <c r="FW179" i="2" a="1"/>
  <c r="JZ222" i="4" a="1"/>
  <c r="AU238" i="2" a="1"/>
  <c r="EC235" i="4" a="1"/>
  <c r="DJ235" i="4" a="1"/>
  <c r="FU142" i="2" a="1"/>
  <c r="HL236" i="4" a="1"/>
  <c r="AJ238" i="2" a="1"/>
  <c r="ES235" i="4" a="1"/>
  <c r="FY139" i="2" a="1"/>
  <c r="FX29" i="2" a="1"/>
  <c r="GB234" i="4" a="1"/>
  <c r="KC73" i="4" a="1"/>
  <c r="HJ236" i="4" a="1"/>
  <c r="JV166" i="4" a="1"/>
  <c r="KB137" i="4" a="1"/>
  <c r="FV207" i="2" a="1"/>
  <c r="IS238" i="4" a="1"/>
  <c r="FY113" i="2" a="1"/>
  <c r="JW214" i="4" a="1"/>
  <c r="JG238" i="4" a="1"/>
  <c r="FV94" i="2" a="1"/>
  <c r="FY110" i="2" a="1"/>
  <c r="DE235" i="4" a="1"/>
  <c r="BV234" i="4" a="1"/>
  <c r="DO238" i="2" a="1"/>
  <c r="FV60" i="2" a="1"/>
  <c r="IN235" i="4" a="1"/>
  <c r="FI235" i="4" a="1"/>
  <c r="FU40" i="2" a="1"/>
  <c r="D236" i="2" a="1"/>
  <c r="KC112" i="4" a="1"/>
  <c r="JD234" i="4" a="1"/>
  <c r="JY34" i="4" a="1"/>
  <c r="DB236" i="2" a="1"/>
  <c r="IN237" i="4" a="1"/>
  <c r="DB236" i="4" a="1"/>
  <c r="FY93" i="2" a="1"/>
  <c r="IL238" i="4" a="1"/>
  <c r="JZ87" i="4" a="1"/>
  <c r="DU238" i="2" a="1"/>
  <c r="FY152" i="2" a="1"/>
  <c r="JW180" i="4" a="1"/>
  <c r="DG236" i="2" a="1"/>
  <c r="FW180" i="2" a="1"/>
  <c r="JY84" i="4" a="1"/>
  <c r="EQ236" i="2" a="1"/>
  <c r="JX207" i="4" a="1"/>
  <c r="FV150" i="2" a="1"/>
  <c r="FU195" i="2" a="1"/>
  <c r="FV209" i="2" a="1"/>
  <c r="JX102" i="4" a="1"/>
  <c r="FY154" i="2" a="1"/>
  <c r="FX144" i="2" a="1"/>
  <c r="IT235" i="4" a="1"/>
  <c r="BB236" i="4" a="1"/>
  <c r="JT236" i="4" a="1"/>
  <c r="FE237" i="4" a="1"/>
  <c r="KC100" i="4" a="1"/>
  <c r="HO238" i="4" a="1"/>
  <c r="KA60" i="4" a="1"/>
  <c r="JY231" i="4" a="1"/>
  <c r="CP235" i="2" a="1"/>
  <c r="DC237" i="4" a="1"/>
  <c r="DL235" i="2" a="1"/>
  <c r="EL237" i="2" a="1"/>
  <c r="AY238" i="4" a="1"/>
  <c r="FW189" i="2" a="1"/>
  <c r="FU147" i="2" a="1"/>
  <c r="U234" i="4" a="1"/>
  <c r="FV19" i="2" a="1"/>
  <c r="FY106" i="2" a="1"/>
  <c r="JY191" i="4" a="1"/>
  <c r="JV232" i="4" a="1"/>
  <c r="FU45" i="2" a="1"/>
  <c r="FY223" i="2" a="1"/>
  <c r="BB238" i="4" a="1"/>
  <c r="FX26" i="2" a="1"/>
  <c r="FW130" i="2" a="1"/>
  <c r="EU234" i="2" a="1"/>
  <c r="FW77" i="2" a="1"/>
  <c r="JX31" i="4" a="1"/>
  <c r="D234" i="4" a="1"/>
  <c r="KC20" i="4" a="1"/>
  <c r="JZ104" i="4" a="1"/>
  <c r="FV87" i="2" a="1"/>
  <c r="FV137" i="2" a="1"/>
  <c r="M238" i="2" a="1"/>
  <c r="CE237" i="2" a="1"/>
  <c r="DY236" i="4" a="1"/>
  <c r="JV24" i="4" a="1"/>
  <c r="FX151" i="2" a="1"/>
  <c r="C238" i="4" a="1"/>
  <c r="IR234" i="4" a="1"/>
  <c r="FW222" i="2" a="1"/>
  <c r="JV18" i="4" a="1"/>
  <c r="AY235" i="4" a="1"/>
  <c r="KB196" i="4" a="1"/>
  <c r="KA54" i="4" a="1"/>
  <c r="JW82" i="4" a="1"/>
  <c r="DL236" i="2" a="1"/>
  <c r="HH236" i="4" a="1"/>
  <c r="JW33" i="4" a="1"/>
  <c r="KB42" i="4" a="1"/>
  <c r="DN234" i="2" a="1"/>
  <c r="HN234" i="4" a="1"/>
  <c r="FU200" i="2" a="1"/>
  <c r="EE236" i="2" a="1"/>
  <c r="FX106" i="2" a="1"/>
  <c r="KA89" i="4" a="1"/>
  <c r="EK237" i="4" a="1"/>
  <c r="KC25" i="4" a="1"/>
  <c r="JX164" i="4" a="1"/>
  <c r="KA104" i="4" a="1"/>
  <c r="JV181" i="4" a="1"/>
  <c r="JV117" i="4" a="1"/>
  <c r="JV216" i="4" a="1"/>
  <c r="KB159" i="4" a="1"/>
  <c r="KB116" i="4" a="1"/>
  <c r="FV198" i="2" a="1"/>
  <c r="GG235" i="4" a="1"/>
  <c r="JX206" i="4" a="1"/>
  <c r="CS237" i="2" a="1"/>
  <c r="KA97" i="4" a="1"/>
  <c r="FW78" i="2" a="1"/>
  <c r="CG234" i="2" a="1"/>
  <c r="CK238" i="4" a="1"/>
  <c r="CE236" i="2" a="1"/>
  <c r="FW124" i="2" a="1"/>
  <c r="FX152" i="2" a="1"/>
  <c r="EV238" i="2" a="1"/>
  <c r="IO234" i="4" a="1"/>
  <c r="JV207" i="4" a="1"/>
  <c r="HE238" i="4" a="1"/>
  <c r="JX179" i="4" a="1"/>
  <c r="FH237" i="4" a="1"/>
  <c r="FW119" i="2" a="1"/>
  <c r="KA22" i="4" a="1"/>
  <c r="AU235" i="2" a="1"/>
  <c r="DR234" i="4" a="1"/>
  <c r="JW77" i="4" a="1"/>
  <c r="JX156" i="4" a="1"/>
  <c r="JY215" i="4" a="1"/>
  <c r="FU91" i="2" a="1"/>
  <c r="HM235" i="4" a="1"/>
  <c r="DF234" i="4" a="1"/>
  <c r="KB82" i="4" a="1"/>
  <c r="KC83" i="4" a="1"/>
  <c r="FV80" i="2" a="1"/>
  <c r="KC79" i="4" a="1"/>
  <c r="DY235" i="2" a="1"/>
  <c r="GU235" i="4" a="1"/>
  <c r="CM238" i="2" a="1"/>
  <c r="FX84" i="2" a="1"/>
  <c r="KA232" i="4" a="1"/>
  <c r="FW82" i="2" a="1"/>
  <c r="DA238" i="2" a="1"/>
  <c r="KB152" i="4" a="1"/>
  <c r="JV49" i="4" a="1"/>
  <c r="FU109" i="2" a="1"/>
  <c r="FV7" i="2" a="1"/>
  <c r="JZ126" i="4" a="1"/>
  <c r="FW148" i="2" a="1"/>
  <c r="KC147" i="4" a="1"/>
  <c r="JX154" i="4" a="1"/>
  <c r="FX141" i="2" a="1"/>
  <c r="DL238" i="4" a="1"/>
  <c r="FJ237" i="2" a="1"/>
  <c r="JV76" i="4" a="1"/>
  <c r="FX15" i="2" a="1"/>
  <c r="JV93" i="4" a="1"/>
  <c r="FU193" i="2" a="1"/>
  <c r="IL235" i="4" a="1"/>
  <c r="KA143" i="4" a="1"/>
  <c r="CD235" i="2" a="1"/>
  <c r="FY90" i="2" a="1"/>
  <c r="IU235" i="4" a="1"/>
  <c r="FV174" i="2" a="1"/>
  <c r="IB237" i="4" a="1"/>
  <c r="FR237" i="4" a="1"/>
  <c r="DJ235" i="2" a="1"/>
  <c r="V236" i="4" a="1"/>
  <c r="JZ203" i="4" a="1"/>
  <c r="IF235" i="4" a="1"/>
  <c r="FV40" i="2" a="1"/>
  <c r="JW100" i="4" a="1"/>
  <c r="KA174" i="4" a="1"/>
  <c r="KC39" i="4" a="1"/>
  <c r="CN237" i="2" a="1"/>
  <c r="AQ237" i="2" a="1"/>
  <c r="FN235" i="4" a="1"/>
  <c r="KC23" i="4" a="1"/>
  <c r="KC108" i="4" a="1"/>
  <c r="DW235" i="4" a="1"/>
  <c r="KA139" i="4" a="1"/>
  <c r="BO237" i="4" a="1"/>
  <c r="FU232" i="2" a="1"/>
  <c r="FR237" i="2" a="1"/>
  <c r="FV152" i="2" a="1"/>
  <c r="JV161" i="4" a="1"/>
  <c r="FW229" i="2" a="1"/>
  <c r="JX115" i="4" a="1"/>
  <c r="FY105" i="2" a="1"/>
  <c r="JV40" i="4" a="1"/>
  <c r="JZ213" i="4" a="1"/>
  <c r="CT234" i="2" a="1"/>
  <c r="KC189" i="4" a="1"/>
  <c r="FU160" i="2" a="1"/>
  <c r="JZ175" i="4" a="1"/>
  <c r="IE236" i="4" a="1"/>
  <c r="JY24" i="4" a="1"/>
  <c r="FE238" i="4" a="1"/>
  <c r="JA236" i="4" a="1"/>
  <c r="JZ105" i="4" a="1"/>
  <c r="JX170" i="4" a="1"/>
  <c r="FV156" i="2" a="1"/>
  <c r="V234" i="4" a="1"/>
  <c r="KA168" i="4" a="1"/>
  <c r="CF236" i="4" a="1"/>
  <c r="KC160" i="4" a="1"/>
  <c r="JY83" i="4" a="1"/>
  <c r="HW236" i="4" a="1"/>
  <c r="DK237" i="4" a="1"/>
  <c r="U235" i="4" a="1"/>
  <c r="DE237" i="2" a="1"/>
  <c r="FU146" i="2" a="1"/>
  <c r="FN235" i="2" a="1"/>
  <c r="FX42" i="2" a="1"/>
  <c r="FU208" i="2" a="1"/>
  <c r="JY17" i="4" a="1"/>
  <c r="FY8" i="2" a="1"/>
  <c r="FX54" i="2" a="1"/>
  <c r="EL234" i="2" a="1"/>
  <c r="FW19" i="2" a="1"/>
  <c r="JZ169" i="4" a="1"/>
  <c r="FX192" i="2" a="1"/>
  <c r="JV223" i="4" a="1"/>
  <c r="JX121" i="4" a="1"/>
  <c r="C235" i="2" a="1"/>
  <c r="DE234" i="2" a="1"/>
  <c r="CE234" i="2" a="1"/>
  <c r="EH235" i="4" a="1"/>
  <c r="FL237" i="2" a="1"/>
  <c r="BQ234" i="4" a="1"/>
  <c r="DP236" i="2" a="1"/>
  <c r="KA107" i="4" a="1"/>
  <c r="IN236" i="4" a="1"/>
  <c r="CS238" i="2" a="1"/>
  <c r="KC176" i="4" a="1"/>
  <c r="JX150" i="4" a="1"/>
  <c r="HC237" i="4" a="1"/>
  <c r="FV235" i="4" a="1"/>
  <c r="JV198" i="4" a="1"/>
  <c r="FX18" i="2" a="1"/>
  <c r="DC236" i="2" a="1"/>
  <c r="JW68" i="4" a="1"/>
  <c r="AZ237" i="4" a="1"/>
  <c r="HD238" i="4" a="1"/>
  <c r="JW135" i="4" a="1"/>
  <c r="KC146" i="4" a="1"/>
  <c r="AX236" i="2" a="1"/>
  <c r="KC167" i="4" a="1"/>
  <c r="FV8" i="2" a="1"/>
  <c r="AK235" i="4" a="1"/>
  <c r="KB17" i="4" a="1"/>
  <c r="JY119" i="4" a="1"/>
  <c r="DI237" i="4" a="1"/>
  <c r="FV33" i="2" a="1"/>
  <c r="KA66" i="4" a="1"/>
  <c r="KA113" i="4" a="1"/>
  <c r="IK235" i="4" a="1"/>
  <c r="FW74" i="2" a="1"/>
  <c r="FL238" i="4" a="1"/>
  <c r="V238" i="4" a="1"/>
  <c r="DW238" i="4" a="1"/>
  <c r="FU126" i="2" a="1"/>
  <c r="KA79" i="4" a="1"/>
  <c r="O236" i="2" a="1"/>
  <c r="DA236" i="2" a="1"/>
  <c r="AX237" i="2" a="1"/>
  <c r="JW189" i="4" a="1"/>
  <c r="FU165" i="2" a="1"/>
  <c r="KB29" i="4" a="1"/>
  <c r="FV27" i="2" a="1"/>
  <c r="FS237" i="2" a="1"/>
  <c r="JX107" i="4" a="1"/>
  <c r="KC26" i="4" a="1"/>
  <c r="CN236" i="4" a="1"/>
  <c r="KC106" i="4" a="1"/>
  <c r="KB121" i="4" a="1"/>
  <c r="FX157" i="2" a="1"/>
  <c r="FW14" i="2" a="1"/>
  <c r="KA78" i="4" a="1"/>
  <c r="FX136" i="2" a="1"/>
  <c r="JV141" i="4" a="1"/>
  <c r="CT235" i="4" a="1"/>
  <c r="FX92" i="2" a="1"/>
  <c r="FN236" i="4" a="1"/>
  <c r="JX223" i="4" a="1"/>
  <c r="FW75" i="2" a="1"/>
  <c r="FD237" i="4" a="1"/>
  <c r="FW187" i="2" a="1"/>
  <c r="JV222" i="4" a="1"/>
  <c r="GI235" i="4" a="1"/>
  <c r="JW113" i="4" a="1"/>
  <c r="KC206" i="4" a="1"/>
  <c r="JZ181" i="4" a="1"/>
  <c r="KB186" i="4" a="1"/>
  <c r="FV59" i="2" a="1"/>
  <c r="JV107" i="4" a="1"/>
  <c r="ID238" i="4" a="1"/>
  <c r="FU51" i="2" a="1"/>
  <c r="KB199" i="4" a="1"/>
  <c r="AQ238" i="2" a="1"/>
  <c r="CX237" i="4" a="1"/>
  <c r="JZ199" i="4" a="1"/>
  <c r="FW120" i="2" a="1"/>
  <c r="JY184" i="4" a="1"/>
  <c r="FW108" i="2" a="1"/>
  <c r="AT234" i="2" a="1"/>
  <c r="JG237" i="4" a="1"/>
  <c r="JZ192" i="4" a="1"/>
  <c r="CD234" i="4" a="1"/>
  <c r="KB202" i="4" a="1"/>
  <c r="AU237" i="2" a="1"/>
  <c r="FY176" i="2" a="1"/>
  <c r="CX235" i="2" a="1"/>
  <c r="FY200" i="2" a="1"/>
  <c r="EB238" i="2" a="1"/>
  <c r="JY167" i="4" a="1"/>
  <c r="EV235" i="4" a="1"/>
  <c r="HF236" i="4" a="1"/>
  <c r="HS235" i="4" a="1"/>
  <c r="KB66" i="4" a="1"/>
  <c r="CX237" i="2" a="1"/>
  <c r="KA206" i="4" a="1"/>
  <c r="FY237" i="4" a="1"/>
  <c r="KB149" i="4" a="1"/>
  <c r="JV103" i="4" a="1"/>
  <c r="FV164" i="2" a="1"/>
  <c r="JW149" i="4" a="1"/>
  <c r="JL234" i="4" a="1"/>
  <c r="KB52" i="4" a="1"/>
  <c r="DA235" i="2" a="1"/>
  <c r="JW21" i="4" a="1"/>
  <c r="FU163" i="2" a="1"/>
  <c r="JZ164" i="4" a="1"/>
  <c r="JV195" i="4" a="1"/>
  <c r="FY194" i="2" a="1"/>
  <c r="BC237" i="4" a="1"/>
  <c r="FU9" i="2" a="1"/>
  <c r="DC237" i="2" a="1"/>
  <c r="JW224" i="4" a="1"/>
  <c r="JW74" i="4" a="1"/>
  <c r="BW236" i="2" a="1"/>
  <c r="KC185" i="4" a="1"/>
  <c r="KA40" i="4" a="1"/>
  <c r="FU81" i="2" a="1"/>
  <c r="JV19" i="4" a="1"/>
  <c r="JY120" i="4" a="1"/>
  <c r="BD235" i="2" a="1"/>
  <c r="JY35" i="4" a="1"/>
  <c r="FV12" i="2" a="1"/>
  <c r="KB88" i="4" a="1"/>
  <c r="FU170" i="2" a="1"/>
  <c r="JU234" i="4" a="1"/>
  <c r="FY36" i="2" a="1"/>
  <c r="I236" i="4" a="1"/>
  <c r="FX52" i="2" a="1"/>
  <c r="FN236" i="2" a="1"/>
  <c r="JZ161" i="4" a="1"/>
  <c r="JW96" i="4" a="1"/>
  <c r="W234" i="4" a="1"/>
  <c r="GP235" i="4" a="1"/>
  <c r="FU133" i="2" a="1"/>
  <c r="BC237" i="2" a="1"/>
  <c r="JV34" i="4" a="1"/>
  <c r="FM238" i="4" a="1"/>
  <c r="GU238" i="4" a="1"/>
  <c r="JY192" i="4" a="1"/>
  <c r="KB97" i="4" a="1"/>
  <c r="CR235" i="2" a="1"/>
  <c r="JY224" i="4" a="1"/>
  <c r="JY64" i="4" a="1"/>
  <c r="GN234" i="4" a="1"/>
  <c r="JV137" i="4" a="1"/>
  <c r="JY25" i="4" a="1"/>
  <c r="JY36" i="4" a="1"/>
  <c r="HP238" i="4" a="1"/>
  <c r="KC228" i="4" a="1"/>
  <c r="FV236" i="4" a="1"/>
  <c r="JV193" i="4" a="1"/>
  <c r="BA237" i="4" a="1"/>
  <c r="JW175" i="4" a="1"/>
  <c r="KB64" i="4" a="1"/>
  <c r="BU236" i="2" a="1"/>
  <c r="JV140" i="4" a="1"/>
  <c r="KB231" i="4" a="1"/>
  <c r="JX144" i="4" a="1"/>
  <c r="JW94" i="4" a="1"/>
  <c r="AY234" i="4" a="1"/>
  <c r="JW130" i="4" a="1"/>
  <c r="HG235" i="4" a="1"/>
  <c r="E234" i="2" a="1"/>
  <c r="JW223" i="4" a="1"/>
  <c r="FX180" i="2" a="1"/>
  <c r="FH235" i="4" a="1"/>
  <c r="IP237" i="4" a="1"/>
  <c r="X235" i="4" a="1"/>
  <c r="FY32" i="2" a="1"/>
  <c r="BR235" i="2" a="1"/>
  <c r="AO234" i="4" a="1"/>
  <c r="FY16" i="2" a="1"/>
  <c r="KC49" i="4" a="1"/>
  <c r="BD238" i="4" a="1"/>
  <c r="GP234" i="4" a="1"/>
  <c r="JZ17" i="4" a="1"/>
  <c r="JV17" i="4" a="1"/>
  <c r="JV69" i="4" a="1"/>
  <c r="FW27" i="2" a="1"/>
  <c r="GX238" i="4" a="1"/>
  <c r="AM238" i="4" a="1"/>
  <c r="JX159" i="4" a="1"/>
  <c r="FV75" i="2" a="1"/>
  <c r="FV76" i="2" a="1"/>
  <c r="JY130" i="4" a="1"/>
  <c r="JV106" i="4" a="1"/>
  <c r="JY223" i="4" a="1"/>
  <c r="FV61" i="2" a="1"/>
  <c r="JW171" i="4" a="1"/>
  <c r="KA74" i="4" a="1"/>
  <c r="IH236" i="4" a="1"/>
  <c r="CG238" i="2" a="1"/>
  <c r="KB204" i="4" a="1"/>
  <c r="JZ14" i="4" a="1"/>
  <c r="JZ19" i="4" a="1"/>
  <c r="JV51" i="4" a="1"/>
  <c r="JU236" i="4" a="1"/>
  <c r="EI234" i="4" a="1"/>
  <c r="JK235" i="4" a="1"/>
  <c r="JZ178" i="4" a="1"/>
  <c r="GK238" i="4" a="1"/>
  <c r="AI234" i="2" a="1"/>
  <c r="BA238" i="2" a="1"/>
  <c r="FW66" i="2" a="1"/>
  <c r="DB238" i="4" a="1"/>
  <c r="FX222" i="2" a="1"/>
  <c r="GM234" i="4" a="1"/>
  <c r="FY185" i="2" a="1"/>
  <c r="FX14" i="2" a="1"/>
  <c r="AM234" i="4" a="1"/>
  <c r="FX212" i="2" a="1"/>
  <c r="JX138" i="4" a="1"/>
  <c r="EP238" i="4" a="1"/>
  <c r="EW236" i="2" a="1"/>
  <c r="IS237" i="4" a="1"/>
  <c r="FY184" i="2" a="1"/>
  <c r="BT238" i="4" a="1"/>
  <c r="BW234" i="4" a="1"/>
  <c r="JY113" i="4" a="1"/>
  <c r="BW236" i="4" a="1"/>
  <c r="KA197" i="4" a="1"/>
  <c r="JH238" i="4" a="1"/>
  <c r="FU223" i="2" a="1"/>
  <c r="FU82" i="2" a="1"/>
  <c r="JW89" i="4" a="1"/>
  <c r="JW71" i="4" a="1"/>
  <c r="JC237" i="4" a="1"/>
  <c r="BT237" i="2" a="1"/>
  <c r="KA227" i="4" a="1"/>
  <c r="FY181" i="2" a="1"/>
  <c r="JY114" i="4" a="1"/>
  <c r="AQ236" i="2" a="1"/>
  <c r="AX234" i="2" a="1"/>
  <c r="C236" i="4" a="1"/>
  <c r="S238" i="4" a="1"/>
  <c r="JV118" i="4" a="1"/>
  <c r="FW137" i="2" a="1"/>
  <c r="JV132" i="4" a="1"/>
  <c r="FY146" i="2" a="1"/>
  <c r="JV157" i="4" a="1"/>
  <c r="JY121" i="4" a="1"/>
  <c r="KC10" i="4" a="1"/>
  <c r="IX238" i="4" a="1"/>
  <c r="KB100" i="4" a="1"/>
  <c r="AP235" i="2" a="1"/>
  <c r="FW51" i="2" a="1"/>
  <c r="Y238" i="2" a="1"/>
  <c r="GF235" i="4" a="1"/>
  <c r="N237" i="2" a="1"/>
  <c r="FV16" i="2" a="1"/>
  <c r="FX130" i="2" a="1"/>
  <c r="KC37" i="4" a="1"/>
  <c r="FY126" i="2" a="1"/>
  <c r="BU234" i="4" a="1"/>
  <c r="JX41" i="4" a="1"/>
  <c r="KB49" i="4" a="1"/>
  <c r="KA45" i="4" a="1"/>
  <c r="JX89" i="4" a="1"/>
  <c r="FQ238" i="2" a="1"/>
  <c r="JX153" i="4" a="1"/>
  <c r="KA170" i="4" a="1"/>
  <c r="HI236" i="4" a="1"/>
  <c r="JX21" i="4" a="1"/>
  <c r="DB235" i="4" a="1"/>
  <c r="JW76" i="4" a="1"/>
  <c r="FV214" i="2" a="1"/>
  <c r="JX161" i="4" a="1"/>
  <c r="JY37" i="4" a="1"/>
  <c r="JY117" i="4" a="1"/>
  <c r="KB169" i="4" a="1"/>
  <c r="JW28" i="4" a="1"/>
  <c r="KB230" i="4" a="1"/>
  <c r="FX158" i="2" a="1"/>
  <c r="T234" i="4" a="1"/>
  <c r="KC36" i="4" a="1"/>
  <c r="GR237" i="4" a="1"/>
  <c r="EB236" i="4" a="1"/>
  <c r="JY144" i="4" a="1"/>
  <c r="EE238" i="2" a="1"/>
  <c r="KA162" i="4" a="1"/>
  <c r="DE236" i="2" a="1"/>
  <c r="EC237" i="4" a="1"/>
  <c r="GB235" i="4" a="1"/>
  <c r="AL234" i="4" a="1"/>
  <c r="IU237" i="4" a="1"/>
  <c r="KA158" i="4" a="1"/>
  <c r="KC204" i="4" a="1"/>
  <c r="FU23" i="2" a="1"/>
  <c r="JW92" i="4" a="1"/>
  <c r="EL238" i="2" a="1"/>
  <c r="FV107" i="2" a="1"/>
  <c r="KA121" i="4" a="1"/>
  <c r="P238" i="2" a="1"/>
  <c r="FU33" i="2" a="1"/>
  <c r="GU234" i="4" a="1"/>
  <c r="KA228" i="4" a="1"/>
  <c r="FW44" i="2" a="1"/>
  <c r="FJ237" i="4" a="1"/>
  <c r="KC61" i="4" a="1"/>
  <c r="JX101" i="4" a="1"/>
  <c r="KC144" i="4" a="1"/>
  <c r="CB234" i="2" a="1"/>
  <c r="JW34" i="4" a="1"/>
  <c r="KA55" i="4" a="1"/>
  <c r="KA157" i="4" a="1"/>
  <c r="JW62" i="4" a="1"/>
  <c r="JZ147" i="4" a="1"/>
  <c r="JV202" i="4" a="1"/>
  <c r="B237" i="4" a="1"/>
  <c r="EU236" i="4" a="1"/>
  <c r="KC143" i="4" a="1"/>
  <c r="FY28" i="2" a="1"/>
  <c r="FT235" i="2" a="1"/>
  <c r="FU215" i="2" a="1"/>
  <c r="FQ235" i="4" a="1"/>
  <c r="KA98" i="4" a="1"/>
  <c r="FU93" i="2" a="1"/>
  <c r="JZ45" i="4" a="1"/>
  <c r="JX216" i="4" a="1"/>
  <c r="KC151" i="4" a="1"/>
  <c r="JX135" i="4" a="1"/>
  <c r="FX228" i="2" a="1"/>
  <c r="JV158" i="4" a="1"/>
  <c r="Y236" i="4" a="1"/>
  <c r="FX120" i="2" a="1"/>
  <c r="FU11" i="2" a="1"/>
  <c r="FV115" i="2" a="1"/>
  <c r="FG236" i="2" a="1"/>
  <c r="JS237" i="4" a="1"/>
  <c r="KB161" i="4" a="1"/>
  <c r="Z236" i="2" a="1"/>
  <c r="KB124" i="4" a="1"/>
  <c r="FV128" i="2" a="1"/>
  <c r="CX236" i="2" a="1"/>
  <c r="BG236" i="2" a="1"/>
  <c r="CS235" i="2" a="1"/>
  <c r="DN235" i="2" a="1"/>
  <c r="JY98" i="4" a="1"/>
  <c r="EQ237" i="2" a="1"/>
  <c r="DX238" i="4" a="1"/>
  <c r="FX226" i="2" a="1"/>
  <c r="HM234" i="4" a="1"/>
  <c r="JV148" i="4" a="1"/>
  <c r="FY144" i="2" a="1"/>
  <c r="FY229" i="2" a="1"/>
  <c r="KA142" i="4" a="1"/>
  <c r="JZ137" i="4" a="1"/>
  <c r="EM236" i="2" a="1"/>
  <c r="JX129" i="4" a="1"/>
  <c r="HE237" i="4" a="1"/>
  <c r="IG238" i="4" a="1"/>
  <c r="FF237" i="2" a="1"/>
  <c r="JW98" i="4" a="1"/>
  <c r="JZ142" i="4" a="1"/>
  <c r="AZ237" i="2" a="1"/>
  <c r="BZ237" i="4" a="1"/>
  <c r="FW156" i="2" a="1"/>
  <c r="JW114" i="4" a="1"/>
  <c r="DJ236" i="4" a="1"/>
  <c r="X238" i="2" a="1"/>
  <c r="FW93" i="2" a="1"/>
  <c r="AZ235" i="2" a="1"/>
  <c r="JZ81" i="4" a="1"/>
  <c r="KB190" i="4" a="1"/>
  <c r="BS234" i="2" a="1"/>
  <c r="KA225" i="4" a="1"/>
  <c r="DX238" i="2" a="1"/>
  <c r="EI234" i="2" a="1"/>
  <c r="AJ237" i="4" a="1"/>
  <c r="FU16" i="2" a="1"/>
  <c r="JV10" i="4" a="1"/>
  <c r="JV200" i="4" a="1"/>
  <c r="GH238" i="4" a="1"/>
  <c r="FY117" i="2" a="1"/>
  <c r="FU112" i="2" a="1"/>
  <c r="KC170" i="4" a="1"/>
  <c r="DZ236" i="2" a="1"/>
  <c r="JZ62" i="4" a="1"/>
  <c r="JZ52" i="4" a="1"/>
  <c r="FY141" i="2" a="1"/>
  <c r="BS235" i="2" a="1"/>
  <c r="KC109" i="4" a="1"/>
  <c r="CJ236" i="2" a="1"/>
  <c r="JX43" i="4" a="1"/>
  <c r="KC97" i="4" a="1"/>
  <c r="FU79" i="2" a="1"/>
  <c r="JE234" i="4" a="1"/>
  <c r="FV45" i="2" a="1"/>
  <c r="FY135" i="2" a="1"/>
  <c r="FM234" i="2" a="1"/>
  <c r="FW215" i="2" a="1"/>
  <c r="FU210" i="2" a="1"/>
  <c r="FU55" i="2" a="1"/>
  <c r="DN238" i="4" a="1"/>
  <c r="FW98" i="2" a="1"/>
  <c r="FV98" i="2" a="1"/>
  <c r="KA101" i="4" a="1"/>
  <c r="JX197" i="4" a="1"/>
  <c r="FU166" i="2" a="1"/>
  <c r="EV235" i="2" a="1"/>
  <c r="JZ205" i="4" a="1"/>
  <c r="DN236" i="2" a="1"/>
  <c r="FS236" i="4" a="1"/>
  <c r="KC53" i="4" a="1"/>
  <c r="FX118" i="2" a="1"/>
  <c r="FI235" i="2" a="1"/>
  <c r="JZ16" i="4" a="1"/>
  <c r="DT237" i="4" a="1"/>
  <c r="KC65" i="4" a="1"/>
  <c r="BN236" i="2" a="1"/>
  <c r="IF236" i="4" a="1"/>
  <c r="FV136" i="2" a="1"/>
  <c r="IH237" i="4" a="1"/>
  <c r="EC236" i="2" a="1"/>
  <c r="FV171" i="2" a="1"/>
  <c r="DS236" i="2" a="1"/>
  <c r="FV89" i="2" a="1"/>
  <c r="X235" i="2" a="1"/>
  <c r="U238" i="4" a="1"/>
  <c r="CR237" i="4" a="1"/>
  <c r="FP234" i="4" a="1"/>
  <c r="CY236" i="4" a="1"/>
  <c r="FW143" i="2" a="1"/>
  <c r="E236" i="4" a="1"/>
  <c r="JM238" i="4" a="1"/>
  <c r="FQ237" i="2" a="1"/>
  <c r="FY214" i="2" a="1"/>
  <c r="KA219" i="4" a="1"/>
  <c r="FY23" i="2" a="1"/>
  <c r="FB235" i="4" a="1"/>
  <c r="FV134" i="2" a="1"/>
  <c r="DY234" i="2" a="1"/>
  <c r="GW237" i="4" a="1"/>
  <c r="FU54" i="2" a="1"/>
  <c r="FX119" i="2" a="1"/>
  <c r="KB132" i="4" a="1"/>
  <c r="FW107" i="2" a="1"/>
  <c r="AI234" i="4" a="1"/>
  <c r="DP238" i="4" a="1"/>
  <c r="FW94" i="2" a="1"/>
  <c r="FU190" i="2" a="1"/>
  <c r="KB78" i="4" a="1"/>
  <c r="FY133" i="2" a="1"/>
  <c r="JW193" i="4" a="1"/>
  <c r="FU68" i="2" a="1"/>
  <c r="JX219" i="4" a="1"/>
  <c r="KC194" i="4" a="1"/>
  <c r="EM238" i="2" a="1"/>
  <c r="BZ237" i="2" a="1"/>
  <c r="IP238" i="4" a="1"/>
  <c r="IM234" i="4" a="1"/>
  <c r="KA20" i="4" a="1"/>
  <c r="JX146" i="4" a="1"/>
  <c r="BJ234" i="2" a="1"/>
  <c r="FH234" i="4" a="1"/>
  <c r="JY116" i="4" a="1"/>
  <c r="KA19" i="4" a="1"/>
  <c r="JV153" i="4" a="1"/>
  <c r="EB235" i="2" a="1"/>
  <c r="KB44" i="4" a="1"/>
  <c r="KC193" i="4" a="1"/>
  <c r="EK238" i="2" a="1"/>
  <c r="FX68" i="2" a="1"/>
  <c r="FW132" i="2" a="1"/>
  <c r="DM236" i="2" a="1"/>
  <c r="AI236" i="4" a="1"/>
  <c r="JY45" i="4" a="1"/>
  <c r="GE234" i="4" a="1"/>
  <c r="EA238" i="2" a="1"/>
  <c r="AH237" i="2" a="1"/>
  <c r="GI238" i="4" a="1"/>
  <c r="KC24" i="4" a="1"/>
  <c r="CB234" i="4" a="1"/>
  <c r="FV212" i="2" a="1"/>
  <c r="EF234" i="2" a="1"/>
  <c r="EN234" i="2" a="1"/>
  <c r="JY73" i="4" a="1"/>
  <c r="JV94" i="4" a="1"/>
  <c r="FW142" i="2" a="1"/>
  <c r="KB163" i="4" a="1"/>
  <c r="CK234" i="2" a="1"/>
  <c r="FX188" i="2" a="1"/>
  <c r="FY230" i="2" a="1"/>
  <c r="AO236" i="4" a="1"/>
  <c r="JW24" i="4" a="1"/>
  <c r="DW234" i="4" a="1"/>
  <c r="JX177" i="4" a="1"/>
  <c r="FY168" i="2" a="1"/>
  <c r="JX233" i="4" a="1"/>
  <c r="FY220" i="2" a="1"/>
  <c r="DF238" i="4" a="1"/>
  <c r="FX134" i="2" a="1"/>
  <c r="BA235" i="4" a="1"/>
  <c r="JV206" i="4" a="1"/>
  <c r="FV204" i="2" a="1"/>
  <c r="BU237" i="2" a="1"/>
  <c r="JV125" i="4" a="1"/>
  <c r="FW158" i="2" a="1"/>
  <c r="IW234" i="4" a="1"/>
  <c r="KA195" i="4" a="1"/>
  <c r="FU121" i="2" a="1"/>
  <c r="JV127" i="4" a="1"/>
  <c r="KA155" i="4" a="1"/>
  <c r="CE237" i="4" a="1"/>
  <c r="FX170" i="2" a="1"/>
  <c r="JW173" i="4" a="1"/>
  <c r="KB171" i="4" a="1"/>
  <c r="JW220" i="4" a="1"/>
  <c r="BY238" i="2" a="1"/>
  <c r="FX207" i="2" a="1"/>
  <c r="JV167" i="4" a="1"/>
  <c r="DK236" i="4" a="1"/>
  <c r="BR236" i="2" a="1"/>
  <c r="FV163" i="2" a="1"/>
  <c r="JX224" i="4" a="1"/>
  <c r="FX235" i="4" a="1"/>
  <c r="FX214" i="2" a="1"/>
  <c r="FU110" i="2" a="1"/>
  <c r="HC238" i="4" a="1"/>
  <c r="CQ236" i="2" a="1"/>
  <c r="JY210" i="4" a="1"/>
  <c r="JW41" i="4" a="1"/>
  <c r="FN234" i="4" a="1"/>
  <c r="BW237" i="4" a="1"/>
  <c r="JW12" i="4" a="1"/>
  <c r="IZ237" i="4" a="1"/>
  <c r="CV238" i="4" a="1"/>
  <c r="JV143" i="4" a="1"/>
  <c r="JZ165" i="4" a="1"/>
  <c r="EY235" i="4" a="1"/>
  <c r="EG236" i="2" a="1"/>
  <c r="HK234" i="4" a="1"/>
  <c r="KB225" i="4" a="1"/>
  <c r="CT234" i="4" a="1"/>
  <c r="HK235" i="4" a="1"/>
  <c r="IM235" i="4" a="1"/>
  <c r="BJ235" i="2" a="1"/>
  <c r="GJ235" i="4" a="1"/>
  <c r="FU70" i="2" a="1"/>
  <c r="FX80" i="2" a="1"/>
  <c r="FX81" i="2" a="1"/>
  <c r="FX221" i="2" a="1"/>
  <c r="FL235" i="4" a="1"/>
  <c r="JX71" i="4" a="1"/>
  <c r="H235" i="4" a="1"/>
  <c r="JY200" i="4" a="1"/>
  <c r="FW40" i="2" a="1"/>
  <c r="KC156" i="4" a="1"/>
  <c r="FV72" i="2" a="1"/>
  <c r="JX167" i="4" a="1"/>
  <c r="BR238" i="4" a="1"/>
  <c r="JY47" i="4" a="1"/>
  <c r="JZ72" i="4" a="1"/>
  <c r="IE234" i="4" a="1"/>
  <c r="DT234" i="2" a="1"/>
  <c r="FW131" i="2" a="1"/>
  <c r="DA237" i="4" a="1"/>
  <c r="FX176" i="2" a="1"/>
  <c r="DL237" i="2" a="1"/>
  <c r="HR237" i="4" a="1"/>
  <c r="FX99" i="2" a="1"/>
  <c r="DX235" i="4" a="1"/>
  <c r="JW205" i="4" a="1"/>
  <c r="BL236" i="2" a="1"/>
  <c r="FW161" i="2" a="1"/>
  <c r="FW28" i="2" a="1"/>
  <c r="IZ238" i="4" a="1"/>
  <c r="FC234" i="2" a="1"/>
  <c r="HY236" i="4" a="1"/>
  <c r="CF238" i="4" a="1"/>
  <c r="DS234" i="2" a="1"/>
  <c r="FW197" i="2" a="1"/>
  <c r="JY26" i="4" a="1"/>
  <c r="KB101" i="4" a="1"/>
  <c r="EO238" i="4" a="1"/>
  <c r="KC111" i="4" a="1"/>
  <c r="BL234" i="2" a="1"/>
  <c r="JW228" i="4" a="1"/>
  <c r="KA82" i="4" a="1"/>
  <c r="KB37" i="4" a="1"/>
  <c r="JZ168" i="4" a="1"/>
  <c r="X236" i="4" a="1"/>
  <c r="FX59" i="2" a="1"/>
  <c r="JY123" i="4" a="1"/>
  <c r="HO235" i="4" a="1"/>
  <c r="KC219" i="4" a="1"/>
  <c r="CG237" i="4" a="1"/>
  <c r="JV133" i="4" a="1"/>
  <c r="KA141" i="4" a="1"/>
  <c r="JY101" i="4" a="1"/>
  <c r="EQ235" i="2" a="1"/>
  <c r="HO237" i="4" a="1"/>
  <c r="BF235" i="2" a="1"/>
  <c r="FO236" i="2" a="1"/>
  <c r="KC181" i="4" a="1"/>
  <c r="JZ79" i="4" a="1"/>
  <c r="HK237" i="4" a="1"/>
  <c r="KA163" i="4" a="1"/>
  <c r="DT238" i="2" a="1"/>
  <c r="JW185" i="4" a="1"/>
  <c r="BE235" i="2" a="1"/>
  <c r="EP235" i="4" a="1"/>
  <c r="DQ237" i="2" a="1"/>
  <c r="ES238" i="2" a="1"/>
  <c r="FW15" i="2" a="1"/>
  <c r="JV23" i="4" a="1"/>
  <c r="HA234" i="4" a="1"/>
  <c r="JZ7" i="4" a="1"/>
  <c r="AY237" i="4" a="1"/>
  <c r="FY213" i="2" a="1"/>
  <c r="FX206" i="2" a="1"/>
  <c r="FX224" i="2" a="1"/>
  <c r="FU188" i="2" a="1"/>
  <c r="IG234" i="4" a="1"/>
  <c r="KB168" i="4" a="1"/>
  <c r="CA238" i="2" a="1"/>
  <c r="KC152" i="4" a="1"/>
  <c r="JY104" i="4" a="1"/>
  <c r="FY140" i="2" a="1"/>
  <c r="KA110" i="4" a="1"/>
  <c r="FX114" i="2" a="1"/>
  <c r="JX132" i="4" a="1"/>
  <c r="AZ235" i="4" a="1"/>
  <c r="JZ47" i="4" a="1"/>
  <c r="JW116" i="4" a="1"/>
  <c r="FW194" i="2" a="1"/>
  <c r="FX85" i="2" a="1"/>
  <c r="FU115" i="2" a="1"/>
  <c r="FX49" i="2" a="1"/>
  <c r="CP236" i="4" a="1"/>
  <c r="JU235" i="4" a="1"/>
  <c r="JZ59" i="4" a="1"/>
  <c r="EN238" i="2" a="1"/>
  <c r="KA231" i="4" a="1"/>
  <c r="JZ38" i="4" a="1"/>
  <c r="FY11" i="2" a="1"/>
  <c r="JW160" i="4" a="1"/>
  <c r="JV61" i="4" a="1"/>
  <c r="JV58" i="4" a="1"/>
  <c r="FV151" i="2" a="1"/>
  <c r="JV119" i="4" a="1"/>
  <c r="JV191" i="4" a="1"/>
  <c r="KA133" i="4" a="1"/>
  <c r="KB154" i="4" a="1"/>
  <c r="KA80" i="4" a="1"/>
  <c r="EP236" i="2" a="1"/>
  <c r="AL238" i="4" a="1"/>
  <c r="BE238" i="2" a="1"/>
  <c r="KC75" i="4" a="1"/>
  <c r="KB195" i="4" a="1"/>
  <c r="ET235" i="4" a="1"/>
  <c r="JW222" i="4" a="1"/>
  <c r="EX237" i="4" a="1"/>
  <c r="KC66" i="4" a="1"/>
  <c r="AF237" i="2" a="1"/>
  <c r="JZ202" i="4" a="1"/>
  <c r="CF235" i="2" a="1"/>
  <c r="FV9" i="2" a="1"/>
  <c r="GF234" i="4" a="1"/>
  <c r="KB38" i="4" a="1"/>
  <c r="JZ193" i="4" a="1"/>
  <c r="JZ96" i="4" a="1"/>
  <c r="EH236" i="4" a="1"/>
  <c r="DZ238" i="4" a="1"/>
  <c r="KB209" i="4" a="1"/>
  <c r="AS234" i="2" a="1"/>
  <c r="GQ237" i="4" a="1"/>
  <c r="HE236" i="4" a="1"/>
  <c r="GL236" i="4" a="1"/>
  <c r="KA46" i="4" a="1"/>
  <c r="FW61" i="2" a="1"/>
  <c r="BO236" i="2" a="1"/>
  <c r="KA216" i="4" a="1"/>
  <c r="KA92" i="4" a="1"/>
  <c r="EQ235" i="4" a="1"/>
  <c r="FW10" i="2" a="1"/>
  <c r="KA81" i="4" a="1"/>
  <c r="FU77" i="2" a="1"/>
  <c r="CH236" i="4" a="1"/>
  <c r="DW236" i="2" a="1"/>
  <c r="KC221" i="4" a="1"/>
  <c r="JZ84" i="4" a="1"/>
  <c r="JX94" i="4" a="1"/>
  <c r="KA18" i="4" a="1"/>
  <c r="KA132" i="4" a="1"/>
  <c r="JW169" i="4" a="1"/>
  <c r="JW186" i="4" a="1"/>
  <c r="JV13" i="4" a="1"/>
  <c r="FU204" i="2" a="1"/>
  <c r="JX17" i="4" a="1"/>
  <c r="FW211" i="2" a="1"/>
  <c r="JY15" i="4" a="1"/>
  <c r="FX32" i="2" a="1"/>
  <c r="EP234" i="2" a="1"/>
  <c r="FX112" i="2" a="1"/>
  <c r="KB233" i="4" a="1"/>
  <c r="JX97" i="4" a="1"/>
  <c r="FY179" i="2" a="1"/>
  <c r="JX213" i="4" a="1"/>
  <c r="GT234" i="4" a="1"/>
  <c r="JV53" i="4" a="1"/>
  <c r="FU120" i="2" a="1"/>
  <c r="HT238" i="4" a="1"/>
  <c r="FY121" i="2" a="1"/>
  <c r="GB237" i="4" a="1"/>
  <c r="FX10" i="2" a="1"/>
  <c r="EX236" i="4" a="1"/>
  <c r="FY50" i="2" a="1"/>
  <c r="AM236" i="4" a="1"/>
  <c r="FU17" i="2" a="1"/>
  <c r="HB236" i="4" a="1"/>
  <c r="KC19" i="4" a="1"/>
  <c r="CX234" i="2" a="1"/>
  <c r="JV212" i="4" a="1"/>
  <c r="JW115" i="4" a="1"/>
  <c r="CH236" i="2" a="1"/>
  <c r="FV210" i="2" a="1"/>
  <c r="E235" i="2" a="1"/>
  <c r="JW159" i="4" a="1"/>
  <c r="JY194" i="4" a="1"/>
  <c r="KB106" i="4" a="1"/>
  <c r="GG237" i="4" a="1"/>
  <c r="DK238" i="2" a="1"/>
  <c r="FB237" i="2" a="1"/>
  <c r="KB46" i="4" a="1"/>
  <c r="JL238" i="4" a="1"/>
  <c r="FX135" i="2" a="1"/>
  <c r="JX39" i="4" a="1"/>
  <c r="ET236" i="4" a="1"/>
  <c r="KB164" i="4" a="1"/>
  <c r="FN234" i="2" a="1"/>
  <c r="JW188" i="4" a="1"/>
  <c r="AY238" i="2" a="1"/>
  <c r="BX237" i="4" a="1"/>
  <c r="GL238" i="4" a="1"/>
  <c r="FX19" i="2" a="1"/>
  <c r="AX238" i="4" a="1"/>
  <c r="KB53" i="4" a="1"/>
  <c r="FV153" i="2" a="1"/>
  <c r="FB238" i="2" a="1"/>
  <c r="KA56" i="4" a="1"/>
  <c r="CI234" i="2" a="1"/>
  <c r="BD235" i="4" a="1"/>
  <c r="JZ119" i="4" a="1"/>
  <c r="JX120" i="4" a="1"/>
  <c r="JX112" i="4" a="1"/>
  <c r="CB238" i="2" a="1"/>
  <c r="EV236" i="4" a="1"/>
  <c r="DK234" i="4" a="1"/>
  <c r="DM234" i="4" a="1"/>
  <c r="FY192" i="2" a="1"/>
  <c r="AU236" i="2" a="1"/>
  <c r="KC38" i="4" a="1"/>
  <c r="L234" i="2" a="1"/>
  <c r="FC235" i="2" a="1"/>
  <c r="JZ98" i="4" a="1"/>
  <c r="E237" i="2" a="1"/>
  <c r="BQ237" i="2" a="1"/>
  <c r="BD236" i="2" a="1"/>
  <c r="KC175" i="4" a="1"/>
  <c r="FU47" i="2" a="1"/>
  <c r="FU64" i="2" a="1"/>
  <c r="FW126" i="2" a="1"/>
  <c r="W234" i="2" a="1"/>
  <c r="FK236" i="2" a="1"/>
  <c r="KA16" i="4" a="1"/>
  <c r="CA236" i="2" a="1"/>
  <c r="DQ238" i="2" a="1"/>
  <c r="JZ99" i="4" a="1"/>
  <c r="E238" i="2" a="1"/>
  <c r="FI238" i="2" a="1"/>
  <c r="FV66" i="2" a="1"/>
  <c r="H236" i="4" a="1"/>
  <c r="CQ234" i="2" a="1"/>
  <c r="DO236" i="2" a="1"/>
  <c r="JY95" i="4" a="1"/>
  <c r="JX16" i="4" a="1"/>
  <c r="FX143" i="2" a="1"/>
  <c r="KC42" i="4" a="1"/>
  <c r="JW192" i="4" a="1"/>
  <c r="KB111" i="4" a="1"/>
  <c r="KC110" i="4" a="1"/>
  <c r="JZ109" i="4" a="1"/>
  <c r="CS236" i="4" a="1"/>
  <c r="EP236" i="4" a="1"/>
  <c r="JX137" i="4" a="1"/>
  <c r="EL234" i="4" a="1"/>
  <c r="JV59" i="4" a="1"/>
  <c r="FW236" i="4" a="1"/>
  <c r="IK237" i="4" a="1"/>
  <c r="EY236" i="2" a="1"/>
  <c r="FV83" i="2" a="1"/>
  <c r="FE234" i="4" a="1"/>
  <c r="FY211" i="2" a="1"/>
  <c r="FU189" i="2" a="1"/>
  <c r="FW39" i="2" a="1"/>
  <c r="JZ58" i="4" a="1"/>
  <c r="DH236" i="2" a="1"/>
  <c r="BQ235" i="2" a="1"/>
  <c r="FV23" i="2" a="1"/>
  <c r="FU116" i="2" a="1"/>
  <c r="FW190" i="2" a="1"/>
  <c r="KB125" i="4" a="1"/>
  <c r="FU227" i="2" a="1"/>
  <c r="FW226" i="2" a="1"/>
  <c r="JW230" i="4" a="1"/>
  <c r="KA209" i="4" a="1"/>
  <c r="CV236" i="2" a="1"/>
  <c r="KB178" i="4" a="1"/>
  <c r="FH234" i="2" a="1"/>
  <c r="GE237" i="4" a="1"/>
  <c r="JV170" i="4" a="1"/>
  <c r="JZ36" i="4" a="1"/>
  <c r="KA165" i="4" a="1"/>
  <c r="AS237" i="2" a="1"/>
  <c r="EZ237" i="2" a="1"/>
  <c r="JW210" i="4" a="1"/>
  <c r="DS234" i="4" a="1"/>
  <c r="JY110" i="4" a="1"/>
  <c r="JZ154" i="4" a="1"/>
  <c r="FX133" i="2" a="1"/>
  <c r="EE237" i="2" a="1"/>
  <c r="FX101" i="2" a="1"/>
  <c r="FV129" i="2" a="1"/>
  <c r="FY116" i="2" a="1"/>
  <c r="EF238" i="4" a="1"/>
  <c r="KC165" i="4" a="1"/>
  <c r="JV156" i="4" a="1"/>
  <c r="FY14" i="2" a="1"/>
  <c r="FW79" i="2" a="1"/>
  <c r="JX19" i="4" a="1"/>
  <c r="FW164" i="2" a="1"/>
  <c r="CY234" i="4" a="1"/>
  <c r="CM237" i="4" a="1"/>
  <c r="FV140" i="2" a="1"/>
  <c r="JX140" i="4" a="1"/>
  <c r="DP238" i="2" a="1"/>
  <c r="CP238" i="2" a="1"/>
  <c r="FW209" i="2" a="1"/>
  <c r="JQ235" i="4" a="1"/>
  <c r="KC70" i="4" a="1"/>
  <c r="JX230" i="4" a="1"/>
  <c r="ER234" i="2" a="1"/>
  <c r="JV37" i="4" a="1"/>
  <c r="AH236" i="4" a="1"/>
  <c r="KC180" i="4" a="1"/>
  <c r="FX174" i="2" a="1"/>
  <c r="JZ118" i="4" a="1"/>
  <c r="FB238" i="4" a="1"/>
  <c r="FW17" i="2" a="1"/>
  <c r="FV157" i="2" a="1"/>
  <c r="KB48" i="4" a="1"/>
  <c r="KB59" i="4" a="1"/>
  <c r="KC222" i="4" a="1"/>
  <c r="JZ208" i="4" a="1"/>
  <c r="FY86" i="2" a="1"/>
  <c r="JV54" i="4" a="1"/>
  <c r="DP234" i="2" a="1"/>
  <c r="CN235" i="2" a="1"/>
  <c r="HW238" i="4" a="1"/>
  <c r="JV63" i="4" a="1"/>
  <c r="JX7" i="4" a="1"/>
  <c r="JV71" i="4" a="1"/>
  <c r="FV13" i="2" a="1"/>
  <c r="JW167" i="4" a="1"/>
  <c r="KC122" i="4" a="1"/>
  <c r="FY147" i="2" a="1"/>
  <c r="JZ172" i="4" a="1"/>
  <c r="DD237" i="2" a="1"/>
  <c r="GF236" i="4" a="1"/>
  <c r="KC118" i="4" a="1"/>
  <c r="JZ49" i="4" a="1"/>
  <c r="KB84" i="4" a="1"/>
  <c r="KA179" i="4" a="1"/>
  <c r="KC68" i="4" a="1"/>
  <c r="CZ234" i="2" a="1"/>
  <c r="JY102" i="4" a="1"/>
  <c r="JW196" i="4" a="1"/>
  <c r="KC11" i="4" a="1"/>
  <c r="JV214" i="4" a="1"/>
  <c r="GA238" i="4" a="1"/>
  <c r="CW236" i="2" a="1"/>
  <c r="DU235" i="4" a="1"/>
  <c r="JV197" i="4" a="1"/>
  <c r="JX22" i="4" a="1"/>
  <c r="EF235" i="4" a="1"/>
  <c r="EE236" i="4" a="1"/>
  <c r="KA64" i="4" a="1"/>
  <c r="KA26" i="4" a="1"/>
  <c r="FU108" i="2" a="1"/>
  <c r="CW236" i="4" a="1"/>
  <c r="EG235" i="4" a="1"/>
  <c r="JY202" i="4" a="1"/>
  <c r="IE237" i="4" a="1"/>
  <c r="KB162" i="4" a="1"/>
  <c r="CQ234" i="4" a="1"/>
  <c r="KA57" i="4" a="1"/>
  <c r="HT236" i="4" a="1"/>
  <c r="JY153" i="4" a="1"/>
  <c r="FW150" i="2" a="1"/>
  <c r="CG235" i="4" a="1"/>
  <c r="FX38" i="2" a="1"/>
  <c r="EQ238" i="2" a="1"/>
  <c r="BN238" i="4" a="1"/>
  <c r="FW105" i="2" a="1"/>
  <c r="CS235" i="4" a="1"/>
  <c r="EN237" i="4" a="1"/>
  <c r="DP236" i="4" a="1"/>
  <c r="AN236" i="4" a="1"/>
  <c r="KA192" i="4" a="1"/>
  <c r="JV29" i="4" a="1"/>
  <c r="ES237" i="2" a="1"/>
  <c r="IG235" i="4" a="1"/>
  <c r="AG237" i="2" a="1"/>
  <c r="KA176" i="4" a="1"/>
  <c r="JZ220" i="4" a="1"/>
  <c r="AI235" i="4" a="1"/>
  <c r="DE238" i="4" a="1"/>
  <c r="KB139" i="4" a="1"/>
  <c r="JW43" i="4" a="1"/>
  <c r="CU237" i="4" a="1"/>
  <c r="IW237" i="4" a="1"/>
  <c r="CI234" i="4" a="1"/>
  <c r="FX202" i="2" a="1"/>
  <c r="KB205" i="4" a="1"/>
  <c r="FW85" i="2" a="1"/>
  <c r="AX235" i="4" a="1"/>
  <c r="JV60" i="4" a="1"/>
  <c r="JW112" i="4" a="1"/>
  <c r="JV31" i="4" a="1"/>
  <c r="FY29" i="2" a="1"/>
  <c r="GB238" i="4" a="1"/>
  <c r="JZ93" i="4" a="1"/>
  <c r="FY20" i="2" a="1"/>
  <c r="F238" i="4" a="1"/>
  <c r="JW150" i="4" a="1"/>
  <c r="FU14" i="2" a="1"/>
  <c r="W235" i="2" a="1"/>
  <c r="FV32" i="2" a="1"/>
  <c r="Y234" i="4" a="1"/>
  <c r="KC55" i="4" a="1"/>
  <c r="JZ44" i="4" a="1"/>
  <c r="JY189" i="4" a="1"/>
  <c r="AP238" i="2" a="1"/>
  <c r="HH238" i="4" a="1"/>
  <c r="FY82" i="2" a="1"/>
  <c r="JY9" i="4" a="1"/>
  <c r="JO238" i="4" a="1"/>
  <c r="DB234" i="2" a="1"/>
  <c r="KC191" i="4" a="1"/>
  <c r="FU25" i="2" a="1"/>
  <c r="GC235" i="4" a="1"/>
  <c r="KA9" i="4" a="1"/>
  <c r="FU214" i="2" a="1"/>
  <c r="FV90" i="2" a="1"/>
  <c r="FY66" i="2" a="1"/>
  <c r="JY12" i="4" a="1"/>
  <c r="CK237" i="4" a="1"/>
  <c r="JY106" i="4" a="1"/>
  <c r="KA190" i="4" a="1"/>
  <c r="FU113" i="2" a="1"/>
  <c r="JX204" i="4" a="1"/>
  <c r="EP235" i="2" a="1"/>
  <c r="FV47" i="2" a="1"/>
  <c r="JW45" i="4" a="1"/>
  <c r="AP234" i="2" a="1"/>
  <c r="HZ234" i="4" a="1"/>
  <c r="JY209" i="4" a="1"/>
  <c r="EY237" i="2" a="1"/>
  <c r="JW124" i="4" a="1"/>
  <c r="EF234" i="4" a="1"/>
  <c r="AG234" i="2" a="1"/>
  <c r="AI238" i="2" a="1"/>
  <c r="JX25" i="4" a="1"/>
  <c r="KB89" i="4" a="1"/>
  <c r="JK234" i="4" a="1"/>
  <c r="BS237" i="2" a="1"/>
  <c r="DZ234" i="2" a="1"/>
  <c r="FU22" i="2" a="1"/>
  <c r="FU198" i="2" a="1"/>
  <c r="KC43" i="4" a="1"/>
  <c r="EE235" i="2" a="1"/>
  <c r="CE235" i="4" a="1"/>
  <c r="IY238" i="4" a="1"/>
  <c r="FU176" i="2" a="1"/>
  <c r="DA234" i="2" a="1"/>
  <c r="IJ238" i="4" a="1"/>
  <c r="FW11" i="2" a="1"/>
  <c r="JX125" i="4" a="1"/>
  <c r="FW103" i="2" a="1"/>
  <c r="CH237" i="4" a="1"/>
  <c r="FY43" i="2" a="1"/>
  <c r="IS235" i="4" a="1"/>
  <c r="FY53" i="2" a="1"/>
  <c r="JF238" i="4" a="1"/>
  <c r="KA167" i="4" a="1"/>
  <c r="JX187" i="4" a="1"/>
  <c r="JX56" i="4" a="1"/>
  <c r="JX193" i="4" a="1"/>
  <c r="FU171" i="2" a="1"/>
  <c r="FU168" i="2" a="1"/>
  <c r="JV116" i="4" a="1"/>
  <c r="Y236" i="2" a="1"/>
  <c r="FX34" i="2" a="1"/>
  <c r="JV192" i="4" a="1"/>
  <c r="GW236" i="4" a="1"/>
  <c r="JZ10" i="4" a="1"/>
  <c r="CP234" i="4" a="1"/>
  <c r="FV95" i="2" a="1"/>
  <c r="KC227" i="4" a="1"/>
  <c r="KA211" i="4" a="1"/>
  <c r="FU127" i="2" a="1"/>
  <c r="DB238" i="2" a="1"/>
  <c r="BW235" i="4" a="1"/>
  <c r="FX123" i="2" a="1"/>
  <c r="FL236" i="4" a="1"/>
  <c r="CJ234" i="2" a="1"/>
  <c r="DL235" i="4" a="1"/>
  <c r="JZ88" i="4" a="1"/>
  <c r="JX229" i="4" a="1"/>
  <c r="KA115" i="4" a="1"/>
  <c r="KA84" i="4" a="1"/>
  <c r="FX31" i="2" a="1"/>
  <c r="FX168" i="2" a="1"/>
  <c r="EF237" i="4" a="1"/>
  <c r="BB236" i="2" a="1"/>
  <c r="FY79" i="2" a="1"/>
  <c r="FW20" i="2" a="1"/>
  <c r="FV155" i="2" a="1"/>
  <c r="FY75" i="2" a="1"/>
  <c r="JS236" i="4" a="1"/>
  <c r="FV81" i="2" a="1"/>
  <c r="HW234" i="4" a="1"/>
  <c r="JI238" i="4" a="1"/>
  <c r="FI236" i="4" a="1"/>
  <c r="JW176" i="4" a="1"/>
  <c r="JW51" i="4" a="1"/>
  <c r="KB115" i="4" a="1"/>
  <c r="JY99" i="4" a="1"/>
  <c r="JZ125" i="4" a="1"/>
  <c r="FX111" i="2" a="1"/>
  <c r="FX75" i="2" a="1"/>
  <c r="JZ28" i="4" a="1"/>
  <c r="FW97" i="2" a="1"/>
  <c r="GM236" i="4" a="1"/>
  <c r="FY34" i="2" a="1"/>
  <c r="KB232" i="4" a="1"/>
  <c r="FU97" i="2" a="1"/>
  <c r="FV57" i="2" a="1"/>
  <c r="FU8" i="2" a="1"/>
  <c r="KB128" i="4" a="1"/>
  <c r="FW234" i="4" a="1"/>
  <c r="FX232" i="2" a="1"/>
  <c r="FW16" i="2" a="1"/>
  <c r="JX10" i="4" a="1"/>
  <c r="BR234" i="4" a="1"/>
  <c r="F236" i="2" a="1"/>
  <c r="CH238" i="4" a="1"/>
  <c r="KC15" i="4" a="1"/>
  <c r="FW207" i="2" a="1"/>
  <c r="FV141" i="2" a="1"/>
  <c r="BB237" i="2" a="1"/>
  <c r="FW154" i="2" a="1"/>
  <c r="JY87" i="4" a="1"/>
  <c r="KB40" i="4" a="1"/>
  <c r="KB19" i="4" a="1"/>
  <c r="KA230" i="4" a="1"/>
  <c r="JZ97" i="4" a="1"/>
  <c r="JY40" i="4" a="1"/>
  <c r="KB16" i="4" a="1"/>
  <c r="JY201" i="4" a="1"/>
  <c r="DG235" i="2" a="1"/>
  <c r="AY234" i="2" a="1"/>
  <c r="B236" i="4" a="1"/>
  <c r="JV134" i="4" a="1"/>
  <c r="V237" i="2" a="1"/>
  <c r="FV159" i="2" a="1"/>
  <c r="FW115" i="2" a="1"/>
  <c r="CF235" i="4" a="1"/>
  <c r="JX62" i="4" a="1"/>
  <c r="KC171" i="4" a="1"/>
  <c r="JV41" i="4" a="1"/>
  <c r="JV211" i="4" a="1"/>
  <c r="JQ238" i="4" a="1"/>
  <c r="JY103" i="4" a="1"/>
  <c r="FY103" i="2" a="1"/>
  <c r="JX53" i="4" a="1"/>
  <c r="IT238" i="4" a="1"/>
  <c r="FY87" i="2" a="1"/>
  <c r="DA238" i="4" a="1"/>
  <c r="JV50" i="4" a="1"/>
  <c r="ID235" i="4" a="1"/>
  <c r="FW228" i="2" a="1"/>
  <c r="FV62" i="2" a="1"/>
  <c r="JZ194" i="4" a="1"/>
  <c r="JW10" i="4" a="1"/>
  <c r="FV70" i="2" a="1"/>
  <c r="BV237" i="2" a="1"/>
  <c r="O234" i="2" a="1"/>
  <c r="HH235" i="4" a="1"/>
  <c r="EX237" i="2" a="1"/>
  <c r="JZ18" i="4" a="1"/>
  <c r="KA188" i="4" a="1"/>
  <c r="JX9" i="4" a="1"/>
  <c r="FX150" i="2" a="1"/>
  <c r="JW226" i="4" a="1"/>
  <c r="JX24" i="4" a="1"/>
  <c r="CV237" i="4" a="1"/>
  <c r="EN236" i="4" a="1"/>
  <c r="DF235" i="2" a="1"/>
  <c r="KB57" i="4" a="1"/>
  <c r="JX212" i="4" a="1"/>
  <c r="FF238" i="4" a="1"/>
  <c r="JZ156" i="4" a="1"/>
  <c r="HV237" i="4" a="1"/>
  <c r="FR235" i="4" a="1"/>
  <c r="DM235" i="4" a="1"/>
  <c r="FV189" i="2" a="1"/>
  <c r="JW156" i="4" a="1"/>
  <c r="FO238" i="4" a="1"/>
  <c r="BX235" i="2" a="1"/>
  <c r="FU20" i="2" a="1"/>
  <c r="JV75" i="4" a="1"/>
  <c r="KC58" i="4" a="1"/>
  <c r="JY198" i="4" a="1"/>
  <c r="DR237" i="2" a="1"/>
  <c r="JW42" i="4" a="1"/>
  <c r="FW166" i="2" a="1"/>
  <c r="JW47" i="4" a="1"/>
  <c r="JZ204" i="4" a="1"/>
  <c r="JZ159" i="4" a="1"/>
  <c r="FA237" i="2" a="1"/>
  <c r="CU238" i="2" a="1"/>
  <c r="FX69" i="2" a="1"/>
  <c r="FW159" i="2" a="1"/>
  <c r="CV235" i="4" a="1"/>
  <c r="JV205" i="4" a="1"/>
  <c r="FW53" i="2" a="1"/>
  <c r="JY148" i="4" a="1"/>
  <c r="BU237" i="4" a="1"/>
  <c r="FX27" i="2" a="1"/>
  <c r="V235" i="4" a="1"/>
  <c r="FY199" i="2" a="1"/>
  <c r="FX77" i="2" a="1"/>
  <c r="BO234" i="4" a="1"/>
  <c r="JZ56" i="4" a="1"/>
  <c r="FW45" i="2" a="1"/>
  <c r="DT235" i="2" a="1"/>
  <c r="FX55" i="2" a="1"/>
  <c r="ER238" i="4" a="1"/>
  <c r="KC201" i="4" a="1"/>
  <c r="JW97" i="4" a="1"/>
  <c r="DC235" i="4" a="1"/>
  <c r="JV204" i="4" a="1"/>
  <c r="FK238" i="4" a="1"/>
  <c r="FY232" i="2" a="1"/>
  <c r="EN236" i="2" a="1"/>
  <c r="JV144" i="4" a="1"/>
  <c r="JX55" i="4" a="1"/>
  <c r="FV229" i="2" a="1"/>
  <c r="JZ191" i="4" a="1"/>
  <c r="JZ25" i="4" a="1"/>
  <c r="FW50" i="2" a="1"/>
  <c r="JW103" i="4" a="1"/>
  <c r="R235" i="4" a="1"/>
  <c r="FU103" i="2" a="1"/>
  <c r="EM234" i="4" a="1"/>
  <c r="FY127" i="2" a="1"/>
  <c r="IJ235" i="4" a="1"/>
  <c r="JW142" i="4" a="1"/>
  <c r="KA172" i="4" a="1"/>
  <c r="EA236" i="4" a="1"/>
  <c r="FU137" i="2" a="1"/>
  <c r="EK236" i="2" a="1"/>
  <c r="KA114" i="4" a="1"/>
  <c r="KA93" i="4" a="1"/>
  <c r="DK237" i="2" a="1"/>
  <c r="FU156" i="2" a="1"/>
  <c r="GH234" i="4" a="1"/>
  <c r="FV188" i="2" a="1"/>
  <c r="EW234" i="4" a="1"/>
  <c r="CG235" i="2" a="1"/>
  <c r="FY18" i="2" a="1"/>
  <c r="FX51" i="2" a="1"/>
  <c r="KC129" i="4" a="1"/>
  <c r="FY13" i="2" a="1"/>
  <c r="FY30" i="2" a="1"/>
  <c r="KB119" i="4" a="1"/>
  <c r="JX113" i="4" a="1"/>
  <c r="JX199" i="4" a="1"/>
  <c r="JW22" i="4" a="1"/>
  <c r="FU60" i="2" a="1"/>
  <c r="FV31" i="2" a="1"/>
  <c r="KA131" i="4" a="1"/>
  <c r="KA63" i="4" a="1"/>
  <c r="DL237" i="4" a="1"/>
  <c r="KC163" i="4" a="1"/>
  <c r="FY83" i="2" a="1"/>
  <c r="FU26" i="2" a="1"/>
  <c r="FS234" i="4" a="1"/>
  <c r="JX228" i="4" a="1"/>
  <c r="JX227" i="4" a="1"/>
  <c r="JY86" i="4" a="1"/>
  <c r="FY125" i="2" a="1"/>
  <c r="FY171" i="2" a="1"/>
  <c r="FU105" i="2" a="1"/>
  <c r="KB39" i="4" a="1"/>
  <c r="KB34" i="4" a="1"/>
  <c r="KB58" i="4" a="1"/>
  <c r="BP234" i="2" a="1"/>
  <c r="HT237" i="4" a="1"/>
  <c r="BZ234" i="2" a="1"/>
  <c r="FX190" i="2" a="1"/>
  <c r="FX142" i="2" a="1"/>
  <c r="KC159" i="4" a="1"/>
  <c r="FY26" i="2" a="1"/>
  <c r="GH237" i="4" a="1"/>
  <c r="FW52" i="2" a="1"/>
  <c r="C235" i="4" a="1"/>
  <c r="EN235" i="2" a="1"/>
  <c r="JW206" i="4" a="1"/>
  <c r="JY230" i="4" a="1"/>
  <c r="JW117" i="4" a="1"/>
  <c r="CW235" i="2" a="1"/>
  <c r="GD235" i="4" a="1"/>
  <c r="F236" i="4" a="1"/>
  <c r="KC98" i="4" a="1"/>
  <c r="JW16" i="4" a="1"/>
  <c r="EB236" i="2" a="1"/>
  <c r="BK237" i="2" a="1"/>
  <c r="IZ234" i="4" a="1"/>
  <c r="HB238" i="4" a="1"/>
  <c r="KA44" i="4" a="1"/>
  <c r="ER236" i="4" a="1"/>
  <c r="EX238" i="2" a="1"/>
  <c r="B234" i="2" a="1"/>
  <c r="JV104" i="4" a="1"/>
  <c r="FU194" i="2" a="1"/>
  <c r="KB165" i="4" a="1"/>
  <c r="KA61" i="4" a="1"/>
  <c r="JW60" i="4" a="1"/>
  <c r="FU46" i="2" a="1"/>
  <c r="JZ131" i="4" a="1"/>
  <c r="HV236" i="4" a="1"/>
  <c r="KC198" i="4" a="1"/>
  <c r="FC236" i="4" a="1"/>
  <c r="FJ235" i="2" a="1"/>
  <c r="KB110" i="4" a="1"/>
  <c r="JV83" i="4" a="1"/>
  <c r="D235" i="4" a="1"/>
  <c r="FU48" i="2" a="1"/>
  <c r="JY48" i="4" a="1"/>
  <c r="FX41" i="2" a="1"/>
  <c r="JW123" i="4" a="1"/>
  <c r="KA146" i="4" a="1"/>
  <c r="FU124" i="2" a="1"/>
  <c r="JY161" i="4" a="1"/>
  <c r="FX165" i="2" a="1"/>
  <c r="JX208" i="4" a="1"/>
  <c r="FY166" i="2" a="1"/>
  <c r="L237" i="2" a="1"/>
  <c r="FW43" i="2" a="1"/>
  <c r="CD235" i="4" a="1"/>
  <c r="JV124" i="4" a="1"/>
  <c r="BY238" i="4" a="1"/>
  <c r="BV238" i="2" a="1"/>
  <c r="JV152" i="4" a="1"/>
  <c r="FY24" i="2" a="1"/>
  <c r="KA185" i="4" a="1"/>
  <c r="CO236" i="4" a="1"/>
  <c r="JZ233" i="4" a="1"/>
  <c r="FQ234" i="4" a="1"/>
  <c r="JZ90" i="4" a="1"/>
  <c r="FU58" i="2" a="1"/>
  <c r="FX171" i="2" a="1"/>
  <c r="FW203" i="2" a="1"/>
  <c r="KC30" i="4" a="1"/>
  <c r="JZ100" i="4" a="1"/>
  <c r="JX46" i="4" a="1"/>
  <c r="KA226" i="4" a="1"/>
  <c r="FV50" i="2" a="1"/>
  <c r="JZ42" i="4" a="1"/>
  <c r="GV238" i="4" a="1"/>
  <c r="FX103" i="2" a="1"/>
  <c r="BS234" i="4" a="1"/>
  <c r="KA119" i="4" a="1"/>
  <c r="DA235" i="4" a="1"/>
  <c r="KB140" i="4" a="1"/>
  <c r="FW162" i="2" a="1"/>
  <c r="JX188" i="4" a="1"/>
  <c r="JZ163" i="4" a="1"/>
  <c r="FY177" i="2" a="1"/>
  <c r="KC139" i="4" a="1"/>
  <c r="FX11" i="2" a="1"/>
  <c r="FU235" i="4" a="1"/>
  <c r="FJ238" i="2" a="1"/>
  <c r="FU31" i="2" a="1"/>
  <c r="JW20" i="4" a="1"/>
  <c r="GW238" i="4" a="1"/>
  <c r="FU143" i="2" a="1"/>
  <c r="JY19" i="4" a="1"/>
  <c r="KB79" i="4" a="1"/>
  <c r="FU41" i="2" a="1"/>
  <c r="FY115" i="2" a="1"/>
  <c r="JX175" i="4" a="1"/>
  <c r="EZ234" i="2" a="1"/>
  <c r="BV238" i="4" a="1"/>
  <c r="D237" i="2" a="1"/>
  <c r="HR235" i="4" a="1"/>
  <c r="JW131" i="4" a="1"/>
  <c r="HB237" i="4" a="1"/>
  <c r="AI238" i="4" a="1"/>
  <c r="FG238" i="4" a="1"/>
  <c r="FX198" i="2" a="1"/>
  <c r="FY89" i="2" a="1"/>
  <c r="AZ238" i="2" a="1"/>
  <c r="DA236" i="4" a="1"/>
  <c r="FY46" i="2" a="1"/>
  <c r="BV234" i="2" a="1"/>
  <c r="JV55" i="4" a="1"/>
  <c r="KC140" i="4" a="1"/>
  <c r="JW133" i="4" a="1"/>
  <c r="FX63" i="2" a="1"/>
  <c r="JY105" i="4" a="1"/>
  <c r="CW235" i="4" a="1"/>
  <c r="FX48" i="2" a="1"/>
  <c r="EL238" i="4" a="1"/>
  <c r="JW7" i="4" a="1"/>
  <c r="KA52" i="4" a="1"/>
  <c r="JY143" i="4" a="1"/>
  <c r="FV67" i="2" a="1"/>
  <c r="JV101" i="4" a="1"/>
  <c r="JX131" i="4" a="1"/>
  <c r="JO235" i="4" a="1"/>
  <c r="BX234" i="2" a="1"/>
  <c r="KB150" i="4" a="1"/>
  <c r="JT235" i="4" a="1"/>
  <c r="JV155" i="4" a="1"/>
  <c r="KA184" i="4" a="1"/>
  <c r="DQ235" i="2" a="1"/>
  <c r="KB33" i="4" a="1"/>
  <c r="JY222" i="4" a="1"/>
  <c r="KA108" i="4" a="1"/>
  <c r="FY84" i="2" a="1"/>
  <c r="KC224" i="4" a="1"/>
  <c r="JZ57" i="4" a="1"/>
  <c r="FW213" i="2" a="1"/>
  <c r="CY238" i="4" a="1"/>
  <c r="N238" i="2" a="1"/>
  <c r="KB54" i="4" a="1"/>
  <c r="IL236" i="4" a="1"/>
  <c r="JX163" i="4" a="1"/>
  <c r="EE234" i="4" a="1"/>
  <c r="FX47" i="2" a="1"/>
  <c r="FW113" i="2" a="1"/>
  <c r="HX236" i="4" a="1"/>
  <c r="CD234" i="2" a="1"/>
  <c r="JX12" i="4" a="1"/>
  <c r="KA148" i="4" a="1"/>
  <c r="AF234" i="2" a="1"/>
  <c r="AF236" i="2" a="1"/>
  <c r="CJ238" i="2" a="1"/>
  <c r="FX72" i="2" a="1"/>
  <c r="U237" i="4" a="1"/>
  <c r="FU207" i="2" a="1"/>
  <c r="KB223" i="4" a="1"/>
  <c r="JW17" i="4" a="1"/>
  <c r="CF234" i="4" a="1"/>
  <c r="GD236" i="4" a="1"/>
  <c r="FG235" i="2" a="1"/>
  <c r="CN234" i="4" a="1"/>
  <c r="JV110" i="4" a="1"/>
  <c r="C236" i="2" a="1"/>
  <c r="JW15" i="4" a="1"/>
  <c r="JW63" i="4" a="1"/>
  <c r="KB201" i="4" a="1"/>
  <c r="CS236" i="2" a="1"/>
  <c r="JV188" i="4" a="1"/>
  <c r="EN235" i="4" a="1"/>
  <c r="FX199" i="2" a="1"/>
  <c r="HV234" i="4" a="1"/>
  <c r="JX90" i="4" a="1"/>
  <c r="FX186" i="2" a="1"/>
  <c r="FV160" i="2" a="1"/>
  <c r="KB107" i="4" a="1"/>
  <c r="BT235" i="2" a="1"/>
  <c r="CG238" i="4" a="1"/>
  <c r="CA236" i="4" a="1"/>
  <c r="JW184" i="4" a="1"/>
  <c r="FY201" i="2" a="1"/>
  <c r="KC148" i="4" a="1"/>
  <c r="JY13" i="4" a="1"/>
  <c r="KC199" i="4" a="1"/>
  <c r="FY207" i="2" a="1"/>
  <c r="GI234" i="4" a="1"/>
  <c r="JY170" i="4" a="1"/>
  <c r="DU236" i="4" a="1"/>
  <c r="KC115" i="4" a="1"/>
  <c r="FY63" i="2" a="1"/>
  <c r="FW149" i="2" a="1"/>
  <c r="CT238" i="2" a="1"/>
  <c r="JX26" i="4" a="1"/>
  <c r="AT235" i="2" a="1"/>
  <c r="HG237" i="4" a="1"/>
  <c r="CZ236" i="4" a="1"/>
  <c r="FY55" i="2" a="1"/>
  <c r="JZ136" i="4" a="1"/>
  <c r="JZ170" i="4" a="1"/>
  <c r="JW95" i="4" a="1"/>
  <c r="FY174" i="2" a="1"/>
  <c r="JL235" i="4" a="1"/>
  <c r="JU237" i="4" a="1"/>
  <c r="CD237" i="2" a="1"/>
  <c r="FX187" i="2" a="1"/>
  <c r="JZ85" i="4" a="1"/>
  <c r="KA35" i="4" a="1"/>
  <c r="KA135" i="4" a="1"/>
  <c r="FX100" i="2" a="1"/>
  <c r="BM237" i="2" a="1"/>
  <c r="CU235" i="2" a="1"/>
  <c r="IW235" i="4" a="1"/>
  <c r="KA24" i="4" a="1"/>
  <c r="KA10" i="4" a="1"/>
  <c r="KA42" i="4" a="1"/>
  <c r="GS238" i="4" a="1"/>
  <c r="CV234" i="2" a="1"/>
  <c r="FW176" i="2" a="1"/>
  <c r="DS235" i="4" a="1"/>
  <c r="FW23" i="2" a="1"/>
  <c r="JZ77" i="4" a="1"/>
  <c r="KB166" i="4" a="1"/>
  <c r="JX38" i="4" a="1"/>
  <c r="FE237" i="2" a="1"/>
  <c r="BG235" i="2" a="1"/>
  <c r="JZ212" i="4" a="1"/>
  <c r="FS235" i="4" a="1"/>
  <c r="FZ235" i="4" a="1"/>
  <c r="AV238" i="2" a="1"/>
  <c r="FC237" i="2" a="1"/>
  <c r="KC93" i="4" a="1"/>
  <c r="II235" i="4" a="1"/>
  <c r="JV160" i="4" a="1"/>
  <c r="FD234" i="4" a="1"/>
  <c r="JY197" i="4" a="1"/>
  <c r="CD238" i="2" a="1"/>
  <c r="FX97" i="2" a="1"/>
  <c r="FX138" i="2" a="1"/>
  <c r="BC235" i="2" a="1"/>
  <c r="FB234" i="2" a="1"/>
  <c r="JX73" i="4" a="1"/>
  <c r="FV176" i="2" a="1"/>
  <c r="JX64" i="4" a="1"/>
  <c r="EF237" i="2" a="1"/>
  <c r="CG236" i="4" a="1"/>
  <c r="FV52" i="2" a="1"/>
  <c r="DZ236" i="4" a="1"/>
  <c r="KB185" i="4" a="1"/>
  <c r="FX147" i="2" a="1"/>
  <c r="JW67" i="4" a="1"/>
  <c r="EN234" i="4" a="1"/>
  <c r="BN236" i="4" a="1"/>
  <c r="FH238" i="4" a="1"/>
  <c r="FV130" i="2" a="1"/>
  <c r="FU61" i="2" a="1"/>
  <c r="CZ234" i="4" a="1"/>
  <c r="JM237" i="4" a="1"/>
  <c r="BZ236" i="2" a="1"/>
  <c r="JX116" i="4" a="1"/>
  <c r="BS238" i="2" a="1"/>
  <c r="C237" i="2" a="1"/>
  <c r="DN236" i="4" a="1"/>
  <c r="FY71" i="2" a="1"/>
  <c r="JY140" i="4" a="1"/>
  <c r="I234" i="4" a="1"/>
  <c r="FV116" i="2" a="1"/>
  <c r="BN237" i="2" a="1"/>
  <c r="KB170" i="4" a="1"/>
  <c r="BO238" i="4" a="1"/>
  <c r="JY177" i="4" a="1"/>
  <c r="FV42" i="2" a="1"/>
  <c r="CP237" i="2" a="1"/>
  <c r="FO235" i="4" a="1"/>
  <c r="JY94" i="4" a="1"/>
  <c r="KA134" i="4" a="1"/>
  <c r="KA154" i="4" a="1"/>
  <c r="FX7" i="2" a="1"/>
  <c r="DV236" i="2" a="1"/>
  <c r="JS238" i="4" a="1"/>
  <c r="KB167" i="4" a="1"/>
  <c r="FX91" i="2" a="1"/>
  <c r="FV122" i="2" a="1"/>
  <c r="EZ234" i="4" a="1"/>
  <c r="FW116" i="2" a="1"/>
  <c r="KB203" i="4" a="1"/>
  <c r="BA234" i="2" a="1"/>
  <c r="DZ234" i="4" a="1"/>
  <c r="FY96" i="2" a="1"/>
  <c r="AK238" i="4" a="1"/>
  <c r="BA236" i="2" a="1"/>
  <c r="V238" i="2" a="1"/>
  <c r="KA32" i="4" a="1"/>
  <c r="CN238" i="2" a="1"/>
  <c r="KB144" i="4" a="1"/>
  <c r="JV123" i="4" a="1"/>
  <c r="F238" i="2" a="1"/>
  <c r="KA28" i="4" a="1"/>
  <c r="GC238" i="4" a="1"/>
  <c r="CC236" i="4" a="1"/>
  <c r="FV112" i="2" a="1"/>
  <c r="CC238" i="4" a="1"/>
  <c r="JY178" i="4" a="1"/>
  <c r="HX234" i="4" a="1"/>
  <c r="DI238" i="4" a="1"/>
  <c r="JZ197" i="4" a="1"/>
  <c r="CO237" i="4" a="1"/>
  <c r="DB235" i="2" a="1"/>
  <c r="FV178" i="2" a="1"/>
  <c r="CJ238" i="4" a="1"/>
  <c r="DG238" i="2" a="1"/>
  <c r="JX36" i="4" a="1"/>
  <c r="KA156" i="4" a="1"/>
  <c r="KC50" i="4" a="1"/>
  <c r="KA222" i="4" a="1"/>
  <c r="JX128" i="4" a="1"/>
  <c r="HZ237" i="4" a="1"/>
  <c r="FV124" i="2" a="1"/>
  <c r="JW162" i="4" a="1"/>
  <c r="D237" i="4" a="1"/>
  <c r="KB198" i="4" a="1"/>
  <c r="CI236" i="4" a="1"/>
  <c r="JZ29" i="4" a="1"/>
  <c r="KA14" i="4" a="1"/>
  <c r="HP235" i="4" a="1"/>
  <c r="FV228" i="2" a="1"/>
  <c r="FN238" i="2" a="1"/>
  <c r="FX189" i="2" a="1"/>
  <c r="BT236" i="4" a="1"/>
  <c r="BT235" i="4" a="1"/>
  <c r="KC126" i="4" a="1"/>
  <c r="FU169" i="2" a="1"/>
  <c r="JW152" i="4" a="1"/>
  <c r="JY78" i="4" a="1"/>
  <c r="FY25" i="2" a="1"/>
  <c r="FU53" i="2" a="1"/>
  <c r="JV131" i="4" a="1"/>
  <c r="JW128" i="4" a="1"/>
  <c r="FX64" i="2" a="1"/>
  <c r="BZ235" i="2" a="1"/>
  <c r="FW201" i="2" a="1"/>
  <c r="FV28" i="2" a="1"/>
  <c r="H237" i="4" a="1"/>
  <c r="FV226" i="2" a="1"/>
  <c r="JW166" i="4" a="1"/>
  <c r="FV148" i="2" a="1"/>
  <c r="B238" i="2" a="1"/>
  <c r="FY74" i="2" a="1"/>
  <c r="FV167" i="2" a="1"/>
  <c r="O235" i="2" a="1"/>
  <c r="FW117" i="2" a="1"/>
  <c r="JY132" i="4" a="1"/>
  <c r="FW24" i="2" a="1"/>
  <c r="JZ227" i="4" a="1"/>
  <c r="JZ146" i="4" a="1"/>
  <c r="KB77" i="4" a="1"/>
  <c r="KB11" i="4" a="1"/>
  <c r="KB60" i="4" a="1"/>
  <c r="JV139" i="4" a="1"/>
  <c r="DD234" i="2" a="1"/>
  <c r="CN238" i="4" a="1"/>
  <c r="FY111" i="2" a="1"/>
  <c r="FU132" i="2" a="1"/>
  <c r="BO234" i="2" a="1"/>
  <c r="GF237" i="4" a="1"/>
  <c r="FT236" i="4" a="1"/>
  <c r="JZ228" i="4" a="1"/>
  <c r="GT237" i="4" a="1"/>
  <c r="JX51" i="4" a="1"/>
  <c r="GG236" i="4" a="1"/>
  <c r="BZ236" i="4" a="1"/>
  <c r="HD234" i="4" a="1"/>
  <c r="BJ236" i="2" a="1"/>
  <c r="FW48" i="2" a="1"/>
  <c r="HA238" i="4" a="1"/>
  <c r="FY129" i="2" a="1"/>
  <c r="W236" i="2" a="1"/>
  <c r="AM237" i="4" a="1"/>
  <c r="BS237" i="4" a="1"/>
  <c r="KA85" i="4" a="1"/>
  <c r="JZ188" i="4" a="1"/>
  <c r="KC59" i="4" a="1"/>
  <c r="JX92" i="4" a="1"/>
  <c r="EL236" i="4" a="1"/>
  <c r="KB172" i="4" a="1"/>
  <c r="JV12" i="4" a="1"/>
  <c r="IZ235" i="4" a="1"/>
  <c r="IA238" i="4" a="1"/>
  <c r="JX232" i="4" a="1"/>
  <c r="KC56" i="4" a="1"/>
  <c r="CF238" i="2" a="1"/>
  <c r="JZ133" i="4" a="1"/>
  <c r="FY157" i="2" a="1"/>
  <c r="FU153" i="2" a="1"/>
  <c r="KB102" i="4" a="1"/>
  <c r="CY235" i="4" a="1"/>
  <c r="JX149" i="4" a="1"/>
  <c r="IQ237" i="4" a="1"/>
  <c r="BW234" i="2" a="1"/>
  <c r="JX61" i="4" a="1"/>
  <c r="FX124" i="2" a="1"/>
  <c r="JZ158" i="4" a="1"/>
  <c r="GO238" i="4" a="1"/>
  <c r="KC231" i="4" a="1"/>
  <c r="BK236" i="2" a="1"/>
  <c r="FW118" i="2" a="1"/>
  <c r="DD236" i="4" a="1"/>
  <c r="JV73" i="4" a="1"/>
  <c r="JY72" i="4" a="1"/>
  <c r="JV8" i="4" a="1"/>
  <c r="KB221" i="4" a="1"/>
  <c r="DD238" i="2" a="1"/>
  <c r="BA237" i="2" a="1"/>
  <c r="KC197" i="4" a="1"/>
  <c r="FM234" i="4" a="1"/>
  <c r="EH235" i="2" a="1"/>
  <c r="BK238" i="2" a="1"/>
  <c r="EY238" i="4" a="1"/>
  <c r="FW199" i="2" a="1"/>
  <c r="FV74" i="2" a="1"/>
  <c r="KB212" i="4" a="1"/>
  <c r="JD236" i="4" a="1"/>
  <c r="JX148" i="4" a="1"/>
  <c r="HU236" i="4" a="1"/>
  <c r="JW203" i="4" a="1"/>
  <c r="FY59" i="2" a="1"/>
  <c r="JY188" i="4" a="1"/>
  <c r="GI237" i="4" a="1"/>
  <c r="FW68" i="2" a="1"/>
  <c r="JY109" i="4" a="1"/>
  <c r="JY128" i="4" a="1"/>
  <c r="JY219" i="4" a="1"/>
  <c r="BR236" i="4" a="1"/>
  <c r="JW73" i="4" a="1"/>
  <c r="JV219" i="4" a="1"/>
  <c r="FW22" i="2" a="1"/>
  <c r="JW198" i="4" a="1"/>
  <c r="FV93" i="2" a="1"/>
  <c r="JY206" i="4" a="1"/>
  <c r="G236" i="4" a="1"/>
  <c r="KB22" i="4" a="1"/>
  <c r="FY128" i="2" a="1"/>
  <c r="JW232" i="4" a="1"/>
  <c r="FV162" i="2" a="1"/>
  <c r="FW42" i="2" a="1"/>
  <c r="EQ238" i="4" a="1"/>
  <c r="CU236" i="2" a="1"/>
  <c r="CV237" i="2" a="1"/>
  <c r="JX133" i="4" a="1"/>
  <c r="DU234" i="2" a="1"/>
  <c r="FK234" i="2" a="1"/>
  <c r="KB129" i="4" a="1"/>
  <c r="CM238" i="4" a="1"/>
  <c r="FY231" i="2" a="1"/>
  <c r="X234" i="2" a="1"/>
  <c r="FV44" i="2" a="1"/>
  <c r="KA140" i="4" a="1"/>
  <c r="FY169" i="2" a="1"/>
  <c r="HM236" i="4" a="1"/>
  <c r="CM237" i="2" a="1"/>
  <c r="FU59" i="2" a="1"/>
  <c r="KA198" i="4" a="1"/>
  <c r="DM234" i="2" a="1"/>
  <c r="FV172" i="2" a="1"/>
  <c r="KA29" i="4" a="1"/>
  <c r="KA159" i="4" a="1"/>
  <c r="KA193" i="4" a="1"/>
  <c r="BX238" i="2" a="1"/>
  <c r="JZ35" i="4" a="1"/>
  <c r="GU236" i="4" a="1"/>
  <c r="BJ237" i="2" a="1"/>
  <c r="FG235" i="4" a="1"/>
  <c r="JZ11" i="4" a="1"/>
  <c r="DT234" i="4" a="1"/>
  <c r="JY127" i="4" a="1"/>
  <c r="KA67" i="4" a="1"/>
  <c r="KC102" i="4" a="1"/>
  <c r="HW237" i="4" a="1"/>
  <c r="KB120" i="4" a="1"/>
  <c r="JY154" i="4" a="1"/>
  <c r="FU180" i="2" a="1"/>
  <c r="JW69" i="4" a="1"/>
  <c r="KB95" i="4" a="1"/>
  <c r="JV175" i="4" a="1"/>
  <c r="FY161" i="2" a="1"/>
  <c r="JY129" i="4" a="1"/>
  <c r="KC51" i="4" a="1"/>
  <c r="JW48" i="4" a="1"/>
  <c r="FV220" i="2" a="1"/>
  <c r="CR238" i="4" a="1"/>
  <c r="D234" i="2" a="1"/>
  <c r="JL237" i="4" a="1"/>
  <c r="JZ211" i="4" a="1"/>
  <c r="JX211" i="4" a="1"/>
  <c r="KB26" i="4" a="1"/>
  <c r="FW58" i="2" a="1"/>
  <c r="FM236" i="4" a="1"/>
  <c r="FV199" i="2" a="1"/>
  <c r="D235" i="2" a="1"/>
  <c r="KA39" i="4" a="1"/>
  <c r="JW181" i="4" a="1"/>
  <c r="GW234" i="4" a="1"/>
  <c r="U236" i="4" a="1"/>
  <c r="KB222" i="4" a="1"/>
  <c r="FW157" i="2" a="1"/>
  <c r="EM237" i="4" a="1"/>
  <c r="CC237" i="4" a="1"/>
  <c r="FL235" i="2" a="1"/>
  <c r="FW38" i="2" a="1"/>
  <c r="JX147" i="4" a="1"/>
  <c r="FR234" i="4" a="1"/>
  <c r="FK234" i="4" a="1"/>
  <c r="KC8" i="4" a="1"/>
  <c r="CO236" i="2" a="1"/>
  <c r="FY49" i="2" a="1"/>
  <c r="AI237" i="4" a="1"/>
  <c r="FX223" i="2" a="1"/>
  <c r="HI235" i="4" a="1"/>
  <c r="FU123" i="2" a="1"/>
  <c r="JX192" i="4" a="1"/>
  <c r="CX234" i="4" a="1"/>
  <c r="HN237" i="4" a="1"/>
  <c r="CR237" i="2" a="1"/>
  <c r="KB72" i="4" a="1"/>
  <c r="FW216" i="2" a="1"/>
  <c r="JZ206" i="4" a="1"/>
  <c r="FX237" i="4" a="1"/>
  <c r="JY71" i="4" a="1"/>
  <c r="FW174" i="2" a="1"/>
  <c r="JY96" i="4" a="1"/>
  <c r="FU144" i="2" a="1"/>
  <c r="FY10" i="2" a="1"/>
  <c r="KB15" i="4" a="1"/>
  <c r="HW235" i="4" a="1"/>
  <c r="FU42" i="2" a="1"/>
  <c r="FY225" i="2" a="1"/>
  <c r="FU201" i="2" a="1"/>
  <c r="FU222" i="2" a="1"/>
  <c r="DT238" i="4" a="1"/>
  <c r="FX169" i="2" a="1"/>
  <c r="JY173" i="4" a="1"/>
  <c r="CV234" i="4" a="1"/>
  <c r="JW197" i="4" a="1"/>
  <c r="FU148" i="2" a="1"/>
  <c r="DL234" i="2" a="1"/>
  <c r="JV209" i="4" a="1"/>
  <c r="KA196" i="4" a="1"/>
  <c r="DG234" i="2" a="1"/>
  <c r="FV99" i="2" a="1"/>
  <c r="DH236" i="4" a="1"/>
  <c r="KA73" i="4" a="1"/>
  <c r="BL238" i="2" a="1"/>
  <c r="FQ235" i="2" a="1"/>
  <c r="JA238" i="4" a="1"/>
  <c r="FV92" i="2" a="1"/>
  <c r="FX164" i="2" a="1"/>
  <c r="JV154" i="4" a="1"/>
  <c r="FW91" i="2" a="1"/>
  <c r="FK235" i="2" a="1"/>
  <c r="JW213" i="4" a="1"/>
  <c r="CT236" i="2" a="1"/>
  <c r="BO235" i="2" a="1"/>
  <c r="JY124" i="4" a="1"/>
  <c r="Z237" i="2" a="1"/>
  <c r="FW141" i="2" a="1"/>
  <c r="AJ234" i="2" a="1"/>
  <c r="JX37" i="4" a="1"/>
  <c r="HS237" i="4" a="1"/>
  <c r="FW127" i="2" a="1"/>
  <c r="JX195" i="4" a="1"/>
  <c r="FI236" i="2" a="1"/>
  <c r="JZ229" i="4" a="1"/>
  <c r="JX82" i="4" a="1"/>
  <c r="IV238" i="4" a="1"/>
  <c r="KC233" i="4" a="1"/>
  <c r="FV139" i="2" a="1"/>
  <c r="KC168" i="4" a="1"/>
  <c r="FV100" i="2" a="1"/>
  <c r="IK236" i="4" a="1"/>
  <c r="FV168" i="2" a="1"/>
  <c r="EY237" i="4" a="1"/>
  <c r="DT237" i="2" a="1"/>
  <c r="DE235" i="2" a="1"/>
  <c r="FX215" i="2" a="1"/>
  <c r="FY98" i="2" a="1"/>
  <c r="FV222" i="2" a="1"/>
  <c r="KA15" i="4" a="1"/>
  <c r="FU106" i="2" a="1"/>
  <c r="FX22" i="2" a="1"/>
  <c r="AJ235" i="2" a="1"/>
  <c r="GX234" i="4" a="1"/>
  <c r="FX126" i="2" a="1"/>
  <c r="F234" i="4" a="1"/>
  <c r="FU69" i="2" a="1"/>
  <c r="BO235" i="4" a="1"/>
  <c r="CE235" i="2" a="1"/>
  <c r="BM238" i="2" a="1"/>
  <c r="BI235" i="2" a="1"/>
  <c r="JZ155" i="4" a="1"/>
  <c r="FV224" i="2" a="1"/>
  <c r="CC235" i="4" a="1"/>
  <c r="JV97" i="4" a="1"/>
  <c r="FY45" i="2" a="1"/>
  <c r="DB237" i="2" a="1"/>
  <c r="JV163" i="4" a="1"/>
  <c r="KA202" i="4" a="1"/>
  <c r="FW235" i="4" a="1"/>
  <c r="JZ190" i="4" a="1"/>
  <c r="FW121" i="2" a="1"/>
  <c r="KB148" i="4" a="1"/>
  <c r="JX72" i="4" a="1"/>
  <c r="JZ123" i="4" a="1"/>
  <c r="JW134" i="4" a="1"/>
  <c r="JW164" i="4" a="1"/>
  <c r="FU74" i="2" a="1"/>
  <c r="GV237" i="4" a="1"/>
  <c r="FW188" i="2" a="1"/>
  <c r="F235" i="2" a="1"/>
  <c r="JV230" i="4" a="1"/>
  <c r="KB83" i="4" a="1"/>
  <c r="GC236" i="4" a="1"/>
  <c r="GJ238" i="4" a="1"/>
  <c r="EH236" i="2" a="1"/>
  <c r="EJ235" i="4" a="1"/>
  <c r="BY236" i="2" a="1"/>
  <c r="KC137" i="4" a="1"/>
  <c r="HP234" i="4" a="1"/>
  <c r="JY67" i="4" a="1"/>
  <c r="FY122" i="2" a="1"/>
  <c r="FU66" i="2" a="1"/>
  <c r="JY164" i="4" a="1"/>
  <c r="GF238" i="4" a="1"/>
  <c r="DW237" i="4" a="1"/>
  <c r="FY27" i="2" a="1"/>
  <c r="JW227" i="4" a="1"/>
  <c r="IV237" i="4" a="1"/>
  <c r="FV118" i="2" a="1"/>
  <c r="AL236" i="4" a="1"/>
  <c r="GD234" i="4" a="1"/>
  <c r="FX50" i="2" a="1"/>
  <c r="FX209" i="2" a="1"/>
  <c r="CJ236" i="4" a="1"/>
  <c r="JV138" i="4" a="1"/>
  <c r="FY112" i="2" a="1"/>
  <c r="KC44" i="4" a="1"/>
  <c r="CN235" i="4" a="1"/>
  <c r="JY146" i="4" a="1"/>
  <c r="DV238" i="2" a="1"/>
  <c r="DX235" i="2" a="1"/>
  <c r="CW237" i="4" a="1"/>
  <c r="FX110" i="2" a="1"/>
  <c r="HD237" i="4" a="1"/>
  <c r="KA30" i="4" a="1"/>
  <c r="KC150" i="4" a="1"/>
  <c r="JY107" i="4" a="1"/>
  <c r="KA151" i="4" a="1"/>
  <c r="FF235" i="4" a="1"/>
  <c r="G235" i="4" a="1"/>
  <c r="KA200" i="4" a="1"/>
  <c r="KA58" i="4" a="1"/>
  <c r="DV234" i="4" a="1"/>
  <c r="FY167" i="2" a="1"/>
  <c r="DT236" i="4" a="1"/>
  <c r="DX234" i="4" a="1"/>
  <c r="FU152" i="2" a="1"/>
  <c r="JX14" i="4" a="1"/>
  <c r="Y235" i="4" a="1"/>
  <c r="KB86" i="4" a="1"/>
  <c r="KA164" i="4" a="1"/>
  <c r="FW227" i="2" a="1"/>
  <c r="FW185" i="2" a="1"/>
  <c r="JW120" i="4" a="1"/>
  <c r="FW49" i="2" a="1"/>
  <c r="FY104" i="2" a="1"/>
  <c r="CB236" i="4" a="1"/>
  <c r="CK234" i="4" a="1"/>
  <c r="JW211" i="4" a="1"/>
  <c r="JZ40" i="4" a="1"/>
  <c r="BQ235" i="4" a="1"/>
  <c r="FY39" i="2" a="1"/>
  <c r="KC133" i="4" a="1"/>
  <c r="FX56" i="2" a="1"/>
  <c r="CI237" i="4" a="1"/>
  <c r="FW205" i="2" a="1"/>
  <c r="EF238" i="2" a="1"/>
  <c r="EW236" i="4" a="1"/>
  <c r="FU94" i="2" a="1"/>
  <c r="FX179" i="2" a="1"/>
  <c r="KB155" i="4" a="1"/>
  <c r="CR238" i="2" a="1"/>
  <c r="DO236" i="4" a="1"/>
  <c r="FW32" i="2" a="1"/>
  <c r="FG237" i="2" a="1"/>
  <c r="GR234" i="4" a="1"/>
  <c r="EV237" i="4" a="1"/>
  <c r="CQ238" i="4" a="1"/>
  <c r="FX203" i="2" a="1"/>
  <c r="KB207" i="4" a="1"/>
  <c r="FX57" i="2" a="1"/>
  <c r="FW55" i="2" a="1"/>
  <c r="KC134" i="4" a="1"/>
  <c r="KA136" i="4" a="1"/>
  <c r="DG236" i="4" a="1"/>
  <c r="FY77" i="2" a="1"/>
  <c r="FY120" i="2" a="1"/>
  <c r="JV86" i="4" a="1"/>
  <c r="KB85" i="4" a="1"/>
  <c r="FU206" i="2" a="1"/>
  <c r="ET236" i="2" a="1"/>
  <c r="JX75" i="4" a="1"/>
  <c r="JY76" i="4" a="1"/>
  <c r="JY145" i="4" a="1"/>
  <c r="IZ236" i="4" a="1"/>
  <c r="FM236" i="2" a="1"/>
  <c r="KB104" i="4" a="1"/>
  <c r="DV234" i="2" a="1"/>
  <c r="FU179" i="2" a="1"/>
  <c r="IB236" i="4" a="1"/>
  <c r="KB56" i="4" a="1"/>
  <c r="JX103" i="4" a="1"/>
  <c r="II238" i="4" a="1"/>
  <c r="FU221" i="2" a="1"/>
  <c r="EO235" i="2" a="1"/>
  <c r="JV42" i="4" a="1"/>
  <c r="CL238" i="4" a="1"/>
  <c r="KA103" i="4" a="1"/>
  <c r="HY237" i="4" a="1"/>
  <c r="JY185" i="4" a="1"/>
  <c r="HZ235" i="4" a="1"/>
  <c r="FY109" i="2" a="1"/>
  <c r="KB193" i="4" a="1"/>
  <c r="BK234" i="2" a="1"/>
  <c r="EH237" i="4" a="1"/>
  <c r="HV238" i="4" a="1"/>
  <c r="EX236" i="2" a="1"/>
  <c r="JV129" i="4" a="1"/>
  <c r="FY107" i="2" a="1"/>
  <c r="S235" i="4" a="1"/>
  <c r="JW108" i="4" a="1"/>
  <c r="JZ108" i="4" a="1"/>
  <c r="HI237" i="4" a="1"/>
  <c r="FV104" i="2" a="1"/>
  <c r="FV165" i="2" a="1"/>
  <c r="FY92" i="2" a="1"/>
  <c r="FA234" i="2" a="1"/>
  <c r="JX52" i="4" a="1"/>
  <c r="FU96" i="2" a="1"/>
  <c r="AK237" i="4" a="1"/>
  <c r="JP235" i="4" a="1"/>
  <c r="KA87" i="4" a="1"/>
  <c r="FW110" i="2" a="1"/>
  <c r="FY212" i="2" a="1"/>
  <c r="ED234" i="2" a="1"/>
  <c r="CO234" i="4" a="1"/>
  <c r="GA236" i="4" a="1"/>
  <c r="KC169" i="4" a="1"/>
  <c r="FU187" i="2" a="1"/>
  <c r="JW144" i="4" a="1"/>
  <c r="JQ236" i="4" a="1"/>
  <c r="JZ94" i="4" a="1"/>
  <c r="FT235" i="4" a="1"/>
  <c r="JW165" i="4" a="1"/>
  <c r="JV142" i="4" a="1"/>
  <c r="JZ216" i="4" a="1"/>
  <c r="JV187" i="4" a="1"/>
  <c r="FU65" i="2" a="1"/>
  <c r="FY186" i="2" a="1"/>
  <c r="FX20" i="2" a="1"/>
  <c r="DB237" i="4" a="1"/>
  <c r="FU159" i="2" a="1"/>
  <c r="KA83" i="4" a="1"/>
  <c r="GL235" i="4" a="1"/>
  <c r="KC22" i="4" a="1"/>
  <c r="FU119" i="2" a="1"/>
  <c r="B234" i="4" a="1"/>
  <c r="JX136" i="4" a="1"/>
  <c r="CI235" i="4" a="1"/>
  <c r="HT234" i="4" a="1"/>
  <c r="IA235" i="4" a="1"/>
  <c r="FB236" i="4" a="1"/>
  <c r="FU209" i="2" a="1"/>
  <c r="DG238" i="4" a="1"/>
  <c r="KC113" i="4" a="1"/>
  <c r="KA224" i="4" a="1"/>
  <c r="EJ237" i="2" a="1"/>
  <c r="EV238" i="4" a="1"/>
  <c r="BP235" i="2" a="1"/>
  <c r="FW87" i="2" a="1"/>
  <c r="HJ237" i="4" a="1"/>
  <c r="JZ27" i="4" a="1"/>
  <c r="BF237" i="2" a="1"/>
  <c r="GQ238" i="4" a="1"/>
  <c r="FY124" i="2" a="1"/>
  <c r="FX78" i="2" a="1"/>
  <c r="KA204" i="4" a="1"/>
  <c r="FX67" i="2" a="1"/>
  <c r="EI236" i="4" a="1"/>
  <c r="CB237" i="4" a="1"/>
  <c r="JY41" i="4" a="1"/>
  <c r="BY237" i="4" a="1"/>
  <c r="Y238" i="4" a="1"/>
  <c r="KC157" i="4" a="1"/>
  <c r="JZ43" i="4" a="1"/>
  <c r="GV235" i="4" a="1"/>
  <c r="FU161" i="2" a="1"/>
  <c r="FW193" i="2" a="1"/>
  <c r="JZ145" i="4" a="1"/>
  <c r="KC232" i="4" a="1"/>
  <c r="FV41" i="2" a="1"/>
  <c r="FW181" i="2" a="1"/>
  <c r="JY10" i="4" a="1"/>
  <c r="KB215" i="4" a="1"/>
  <c r="KC47" i="4" a="1"/>
  <c r="JW36" i="4" a="1"/>
  <c r="ED238" i="2" a="1"/>
  <c r="KC87" i="4" a="1"/>
  <c r="FW18" i="2" a="1"/>
  <c r="B237" i="2" a="1"/>
  <c r="FO234" i="2" a="1"/>
  <c r="FV20" i="2" a="1"/>
  <c r="AL235" i="4" a="1"/>
  <c r="KC21" i="4" a="1"/>
  <c r="FF236" i="4" a="1"/>
  <c r="JV120" i="4" a="1"/>
  <c r="JV68" i="4" a="1"/>
  <c r="DC234" i="2" a="1"/>
  <c r="CB235" i="4" a="1"/>
  <c r="KA105" i="4" a="1"/>
  <c r="FU149" i="2" a="1"/>
  <c r="KA38" i="4" a="1"/>
  <c r="DD236" i="2" a="1"/>
  <c r="EZ238" i="4" a="1"/>
  <c r="JY150" i="4" a="1"/>
  <c r="FY33" i="2" a="1"/>
  <c r="EM238" i="4" a="1"/>
  <c r="FX140" i="2" a="1"/>
  <c r="JX95" i="4" a="1"/>
  <c r="FU197" i="2" a="1"/>
  <c r="IF234" i="4" a="1"/>
  <c r="FE236" i="2" a="1"/>
  <c r="FU89" i="2" a="1"/>
  <c r="FY188" i="2" a="1"/>
  <c r="JY23" i="4" a="1"/>
  <c r="FW138" i="2" a="1"/>
  <c r="FV109" i="2" a="1"/>
  <c r="JX98" i="4" a="1"/>
  <c r="HJ235" i="4" a="1"/>
  <c r="JF234" i="4" a="1"/>
  <c r="DT235" i="4" a="1"/>
  <c r="FV192" i="2" a="1"/>
  <c r="FY72" i="2" a="1"/>
  <c r="DK235" i="4" a="1"/>
  <c r="JZ122" i="4" a="1"/>
  <c r="KC209" i="4" a="1"/>
  <c r="FR236" i="2" a="1"/>
  <c r="F234" i="2" a="1"/>
  <c r="JX67" i="4" a="1"/>
  <c r="JZ82" i="4" a="1"/>
  <c r="EM237" i="2" a="1"/>
  <c r="FW101" i="2" a="1"/>
  <c r="EN238" i="4" a="1"/>
  <c r="KB23" i="4" a="1"/>
  <c r="KA86" i="4" a="1"/>
  <c r="JW79" i="4" a="1"/>
  <c r="JY46" i="4" a="1"/>
  <c r="DK235" i="2" a="1"/>
  <c r="BT234" i="2" a="1"/>
  <c r="DS238" i="4" a="1"/>
  <c r="DY237" i="2" a="1"/>
  <c r="JX166" i="4" a="1"/>
  <c r="Y235" i="2" a="1"/>
  <c r="HB235" i="4" a="1"/>
  <c r="HY238" i="4" a="1"/>
  <c r="JW107" i="4" a="1"/>
  <c r="FX115" i="2" a="1"/>
  <c r="BE235" i="4" a="1"/>
  <c r="JW23" i="4" a="1"/>
  <c r="JW141" i="4" a="1"/>
  <c r="FY197" i="2" a="1"/>
  <c r="DY238" i="2" a="1"/>
  <c r="FV114" i="2" a="1"/>
  <c r="IS236" i="4" a="1"/>
  <c r="FW106" i="2" a="1"/>
  <c r="KA76" i="4" a="1"/>
  <c r="EQ234" i="2" a="1"/>
  <c r="EZ238" i="2" a="1"/>
  <c r="JQ234" i="4" a="1"/>
  <c r="KA7" i="4" a="1"/>
  <c r="KB24" i="4" a="1"/>
  <c r="IT234" i="4" a="1"/>
  <c r="JZ60" i="4" a="1"/>
  <c r="FX23" i="2" a="1"/>
  <c r="KB210" i="4" a="1"/>
  <c r="C237" i="4" a="1"/>
  <c r="BH236" i="2" a="1"/>
  <c r="CP238" i="4" a="1"/>
  <c r="DN237" i="4" a="1"/>
  <c r="BB234" i="4" a="1"/>
  <c r="KC104" i="4" a="1"/>
  <c r="CH237" i="2" a="1"/>
  <c r="KA122" i="4" a="1"/>
  <c r="HN236" i="4" a="1"/>
  <c r="JX169" i="4" a="1"/>
  <c r="FY123" i="2" a="1"/>
  <c r="FV206" i="2" a="1"/>
  <c r="DC234" i="4" a="1"/>
  <c r="JD237" i="4" a="1"/>
  <c r="JX84" i="4" a="1"/>
  <c r="EY234" i="2" a="1"/>
  <c r="KB189" i="4" a="1"/>
  <c r="JW85" i="4" a="1"/>
  <c r="KA37" i="4" a="1"/>
  <c r="KC188" i="4" a="1"/>
  <c r="KC48" i="4" a="1"/>
  <c r="CE236" i="4" a="1"/>
  <c r="IW238" i="4" a="1"/>
  <c r="JV174" i="4" a="1"/>
  <c r="KA47" i="4" a="1"/>
  <c r="JW91" i="4" a="1"/>
  <c r="JB236" i="4" a="1"/>
  <c r="EX235" i="4" a="1"/>
  <c r="IO235" i="4" a="1"/>
  <c r="FW128" i="2" a="1"/>
  <c r="JX205" i="4" a="1"/>
  <c r="P234" i="2" a="1"/>
  <c r="FH235" i="2" a="1"/>
  <c r="FU85" i="2" a="1"/>
  <c r="BO238" i="2" a="1"/>
  <c r="BG237" i="2" a="1"/>
  <c r="IB238" i="4" a="1"/>
  <c r="KC153" i="4" a="1"/>
  <c r="AT236" i="2" a="1"/>
  <c r="FW231" i="2" a="1"/>
  <c r="JM234" i="4" a="1"/>
  <c r="KA127" i="4" a="1"/>
  <c r="FT238" i="4" a="1"/>
  <c r="BU238" i="2" a="1"/>
  <c r="FW7" i="2" a="1"/>
  <c r="JV56" i="4" a="1"/>
  <c r="FW224" i="2" a="1"/>
  <c r="HA237" i="4" a="1"/>
  <c r="JZ115" i="4" a="1"/>
  <c r="JY88" i="4" a="1"/>
  <c r="BE234" i="2" a="1"/>
  <c r="AX236" i="4" a="1"/>
  <c r="AU234" i="2" a="1"/>
  <c r="FU237" i="4" a="1"/>
  <c r="IM238" i="4" a="1"/>
  <c r="JB238" i="4" a="1"/>
  <c r="EU234" i="4" a="1"/>
  <c r="JW18" i="4" a="1"/>
  <c r="JL236" i="4" a="1"/>
  <c r="JX42" i="4" a="1"/>
  <c r="JY89" i="4" a="1"/>
  <c r="FU15" i="2" a="1"/>
  <c r="FU12" i="2" a="1"/>
  <c r="JV92" i="4" a="1"/>
  <c r="AY237" i="2" a="1"/>
  <c r="KB45" i="4" a="1"/>
  <c r="FW125" i="2" a="1"/>
  <c r="CQ238" i="2" a="1"/>
  <c r="CU236" i="4" a="1"/>
  <c r="KB103" i="4" a="1"/>
  <c r="KA112" i="4" a="1"/>
  <c r="FV37" i="2" a="1"/>
  <c r="FX74" i="2" a="1"/>
  <c r="FE234" i="2" a="1"/>
  <c r="FV58" i="2" a="1"/>
  <c r="BP235" i="4" a="1"/>
  <c r="KA129" i="4" a="1"/>
  <c r="FV145" i="2" a="1"/>
  <c r="JX81" i="4" a="1"/>
  <c r="FQ236" i="2" a="1"/>
  <c r="KA128" i="4" a="1"/>
  <c r="FW144" i="2" a="1"/>
  <c r="FW221" i="2" a="1"/>
  <c r="FU203" i="2" a="1"/>
  <c r="KA186" i="4" a="1"/>
  <c r="FW46" i="2" a="1"/>
  <c r="HZ238" i="4" a="1"/>
  <c r="FW134" i="2" a="1"/>
  <c r="CY236" i="2" a="1"/>
  <c r="AX237" i="4" a="1"/>
  <c r="JX85" i="4" a="1"/>
  <c r="FU10" i="2" a="1"/>
  <c r="FV142" i="2" a="1"/>
  <c r="JY32" i="4" a="1"/>
  <c r="JZ187" i="4" a="1"/>
  <c r="FH236" i="4" a="1"/>
  <c r="FY191" i="2" a="1"/>
  <c r="KC13" i="4" a="1"/>
  <c r="KC46" i="4" a="1"/>
  <c r="JZ186" i="4" a="1"/>
  <c r="DU237" i="4" a="1"/>
  <c r="JZ225" i="4" a="1"/>
  <c r="JW55" i="4" a="1"/>
  <c r="JZ51" i="4" a="1"/>
  <c r="FY162" i="2" a="1"/>
  <c r="FU44" i="2" a="1"/>
  <c r="JY43" i="4" a="1"/>
  <c r="JY70" i="4" a="1"/>
  <c r="FU36" i="2" a="1"/>
  <c r="BJ238" i="2" a="1"/>
  <c r="FY165" i="2" a="1"/>
  <c r="ET234" i="2" a="1"/>
  <c r="JY79" i="4" a="1"/>
  <c r="FX236" i="4" a="1"/>
  <c r="FX161" i="2" a="1"/>
  <c r="JZ224" i="4" a="1"/>
  <c r="V235" i="2" a="1"/>
  <c r="CA235" i="2" a="1"/>
  <c r="FV53" i="2" a="1"/>
  <c r="FX109" i="2" a="1"/>
  <c r="CY235" i="2" a="1"/>
  <c r="ER237" i="4" a="1"/>
  <c r="HP237" i="4" a="1"/>
  <c r="FQ238" i="4" a="1"/>
  <c r="JX57" i="4" a="1"/>
  <c r="HP236" i="4" a="1"/>
  <c r="GR238" i="4" a="1"/>
  <c r="GG234" i="4" a="1"/>
  <c r="FX178" i="2" a="1"/>
  <c r="KC216" i="4" a="1"/>
  <c r="FW196" i="2" a="1"/>
  <c r="GK235" i="4" a="1"/>
  <c r="EH234" i="4" a="1"/>
  <c r="CP235" i="4" a="1"/>
  <c r="FV85" i="2" a="1"/>
  <c r="JA234" i="4" a="1"/>
  <c r="DJ237" i="4" a="1"/>
  <c r="KB80" i="4" a="1"/>
  <c r="FY35" i="2" a="1"/>
  <c r="JV121" i="4" a="1"/>
  <c r="AZ236" i="4" a="1"/>
  <c r="FY80" i="2" a="1"/>
  <c r="FU27" i="2" a="1"/>
  <c r="JW90" i="4" a="1"/>
  <c r="KA124" i="4" a="1"/>
  <c r="IM237" i="4" a="1"/>
  <c r="KC158" i="4" a="1"/>
  <c r="HO236" i="4" a="1"/>
  <c r="FS236" i="2" a="1"/>
  <c r="FW195" i="2" a="1"/>
  <c r="KA210" i="4" a="1"/>
  <c r="JX8" i="4" a="1"/>
  <c r="FY100" i="2" a="1"/>
  <c r="JY147" i="4" a="1"/>
  <c r="FX79" i="2" a="1"/>
  <c r="CA234" i="4" a="1"/>
  <c r="JV162" i="4" a="1"/>
  <c r="CN237" i="4" a="1"/>
  <c r="JZ24" i="4" a="1"/>
  <c r="B235" i="2" a="1"/>
  <c r="FU219" i="2" a="1"/>
  <c r="BG234" i="2" a="1"/>
  <c r="Z238" i="2" a="1"/>
  <c r="KA72" i="4" a="1"/>
  <c r="KC74" i="4" a="1"/>
  <c r="HU238" i="4" a="1"/>
  <c r="FV185" i="2" a="1"/>
  <c r="DV236" i="4" a="1"/>
  <c r="R234" i="4" a="1"/>
  <c r="JV178" i="4" a="1"/>
  <c r="JX210" i="4" a="1"/>
  <c r="BZ234" i="4" a="1"/>
  <c r="EA236" i="2" a="1"/>
  <c r="HG238" i="4" a="1"/>
  <c r="FX105" i="2" a="1"/>
  <c r="CM235" i="4" a="1"/>
  <c r="FD235" i="4" a="1"/>
  <c r="CW238" i="4" a="1"/>
  <c r="CD236" i="2" a="1"/>
  <c r="FY156" i="2" a="1"/>
  <c r="JW30" i="4" a="1"/>
  <c r="CA238" i="4" a="1"/>
  <c r="KB229" i="4" a="1"/>
  <c r="JW129" i="4" a="1"/>
  <c r="FV77" i="2" a="1"/>
  <c r="IY234" i="4" a="1"/>
  <c r="C238" i="2" a="1"/>
  <c r="KA12" i="4" a="1"/>
  <c r="FW92" i="2" a="1"/>
  <c r="IX237" i="4" a="1"/>
  <c r="CZ237" i="2" a="1"/>
  <c r="JV44" i="4" a="1"/>
  <c r="JW215" i="4" a="1"/>
  <c r="AW236" i="2" a="1"/>
  <c r="KB35" i="4" a="1"/>
  <c r="JV136" i="4" a="1"/>
  <c r="CF234" i="2" a="1"/>
  <c r="FJ234" i="2" a="1"/>
  <c r="IL237" i="4" a="1"/>
  <c r="E236" i="2" a="1"/>
  <c r="JY156" i="4" a="1"/>
  <c r="JZ221" i="4" a="1"/>
  <c r="JV126" i="4" a="1"/>
  <c r="JV66" i="4" a="1"/>
  <c r="KB61" i="4" a="1"/>
  <c r="JZ140" i="4" a="1"/>
  <c r="FX146" i="2" a="1"/>
  <c r="FW230" i="2" a="1"/>
  <c r="AR236" i="2" a="1"/>
  <c r="EU235" i="4" a="1"/>
  <c r="BL237" i="2" a="1"/>
  <c r="CZ235" i="4" a="1"/>
  <c r="FU83" i="2" a="1"/>
  <c r="FV68" i="2" a="1"/>
  <c r="FV71" i="2" a="1"/>
  <c r="FX211" i="2" a="1"/>
  <c r="JY112" i="4" a="1"/>
  <c r="AO238" i="4" a="1"/>
  <c r="JW37" i="4" a="1"/>
  <c r="KC45" i="4" a="1"/>
  <c r="JV164" i="4" a="1"/>
  <c r="FX184" i="2" a="1"/>
  <c r="FV54" i="2" a="1"/>
  <c r="HI238" i="4" a="1"/>
  <c r="CS237" i="4" a="1"/>
  <c r="JZ74" i="4" a="1"/>
  <c r="FW204" i="2" a="1"/>
  <c r="JV168" i="4" a="1"/>
  <c r="BO237" i="2" a="1"/>
  <c r="JX162" i="4" a="1"/>
  <c r="JV38" i="4" a="1"/>
  <c r="JV135" i="4" a="1"/>
  <c r="FV120" i="2" a="1"/>
  <c r="FV232" i="2" a="1"/>
  <c r="JY155" i="4" a="1"/>
  <c r="JV9" i="4" a="1"/>
  <c r="KA77" i="4" a="1"/>
  <c r="FU167" i="2" a="1"/>
  <c r="JZ130" i="4" a="1"/>
  <c r="KC52" i="4" a="1"/>
  <c r="JZ215" i="4" a="1"/>
  <c r="DP235" i="4" a="1"/>
  <c r="JV105" i="4" a="1"/>
  <c r="KB20" i="4" a="1"/>
  <c r="JW104" i="4" a="1"/>
  <c r="KB126" i="4" a="1"/>
  <c r="FU145" i="2" a="1"/>
  <c r="FY173" i="2" a="1"/>
  <c r="FU162" i="2" a="1"/>
  <c r="KA25" i="4" a="1"/>
  <c r="FA238" i="2" a="1"/>
  <c r="KC196" i="4" a="1"/>
  <c r="FY226" i="2" a="1"/>
  <c r="DQ234" i="4" a="1"/>
  <c r="DD235" i="2" a="1"/>
  <c r="FU226" i="2" a="1"/>
  <c r="CM234" i="4" a="1"/>
  <c r="JZ70" i="4" a="1"/>
  <c r="FW41" i="2" a="1"/>
  <c r="JV226" i="4" a="1"/>
  <c r="JX185" i="4" a="1"/>
  <c r="CB236" i="2" a="1"/>
  <c r="JV43" i="4" a="1"/>
  <c r="FV211" i="2" a="1"/>
  <c r="DR237" i="4" a="1"/>
  <c r="DQ237" i="4" a="1"/>
  <c r="EW234" i="2" a="1"/>
  <c r="JV90" i="4" a="1"/>
  <c r="KA111" i="4" a="1"/>
  <c r="EC238" i="2" a="1"/>
  <c r="JP238" i="4" a="1"/>
  <c r="GH235" i="4" a="1"/>
  <c r="KA191" i="4" a="1"/>
  <c r="GY236" i="4" a="1"/>
  <c r="ER236" i="2" a="1"/>
  <c r="BB235" i="2" a="1"/>
  <c r="HC234" i="4" a="1"/>
  <c r="JY205" i="4" a="1"/>
  <c r="M236" i="2" a="1"/>
  <c r="DS236" i="4" a="1"/>
  <c r="FV216" i="2" a="1"/>
  <c r="JX106" i="4" a="1"/>
  <c r="FU138" i="2" a="1"/>
  <c r="JV108" i="4" a="1"/>
  <c r="GJ234" i="4" a="1"/>
  <c r="BX235" i="4" a="1"/>
  <c r="JY203" i="4" a="1"/>
  <c r="JX155" i="4" a="1"/>
  <c r="FW64" i="2" a="1"/>
  <c r="KC88" i="4" a="1"/>
  <c r="JV179" i="4" a="1"/>
  <c r="JX134" i="4" a="1"/>
  <c r="FO238" i="2" a="1"/>
  <c r="FU90" i="2" a="1"/>
  <c r="JX11" i="4" a="1"/>
  <c r="EK235" i="4" a="1"/>
  <c r="JZ214" i="4" a="1"/>
  <c r="GP236" i="4" a="1"/>
  <c r="KC60" i="4" a="1"/>
  <c r="FV46" i="2" a="1"/>
  <c r="FS238" i="4" a="1"/>
  <c r="FU157" i="2" a="1"/>
  <c r="HL238" i="4" a="1"/>
  <c r="JV98" i="4" a="1"/>
  <c r="AS235" i="2" a="1"/>
  <c r="DJ238" i="4" a="1"/>
  <c r="JW201" i="4" a="1"/>
  <c r="JZ196" i="4" a="1"/>
  <c r="JE236" i="4" a="1"/>
  <c r="JW29" i="4" a="1"/>
  <c r="CR236" i="2" a="1"/>
  <c r="BO236" i="4" a="1"/>
  <c r="EG238" i="4" a="1"/>
  <c r="JY134" i="4" a="1"/>
  <c r="JV159" i="4" a="1"/>
  <c r="FY60" i="2" a="1"/>
  <c r="FV147" i="2" a="1"/>
  <c r="KB220" i="4" a="1"/>
  <c r="KA27" i="4" a="1"/>
  <c r="JY16" i="4" a="1"/>
  <c r="M235" i="2" a="1"/>
  <c r="JZ173" i="4" a="1"/>
  <c r="DX237" i="2" a="1"/>
  <c r="CY234" i="2" a="1"/>
  <c r="KC132" i="4" a="1"/>
  <c r="JW75" i="4" a="1"/>
  <c r="JY157" i="4" a="1"/>
  <c r="CS234" i="4" a="1"/>
  <c r="KC72" i="4" a="1"/>
  <c r="CZ236" i="2" a="1"/>
  <c r="KB226" i="4" a="1"/>
  <c r="FP234" i="2" a="1"/>
  <c r="BT237" i="4" a="1"/>
  <c r="FY114" i="2" a="1"/>
  <c r="DR238" i="4" a="1"/>
  <c r="FW96" i="2" a="1"/>
  <c r="JW35" i="4" a="1"/>
  <c r="FY193" i="2" a="1"/>
  <c r="FG234" i="4" a="1"/>
  <c r="KB71" i="4" a="1"/>
  <c r="JM236" i="4" a="1"/>
  <c r="FU87" i="2" a="1"/>
  <c r="HF237" i="4" a="1"/>
  <c r="AY236" i="2" a="1"/>
  <c r="HU235" i="4" a="1"/>
  <c r="JV208" i="4" a="1"/>
  <c r="FX17" i="2" a="1"/>
  <c r="BS236" i="4" a="1"/>
  <c r="ET235" i="2" a="1"/>
  <c r="KC208" i="4" a="1"/>
  <c r="FU75" i="2" a="1"/>
  <c r="FV36" i="2" a="1"/>
  <c r="FV64" i="2" a="1"/>
  <c r="GO234" i="4" a="1"/>
  <c r="JZ127" i="4" a="1"/>
  <c r="CK237" i="2" a="1"/>
  <c r="FU205" i="2" a="1"/>
  <c r="KA123" i="4" a="1"/>
  <c r="FY94" i="2" a="1"/>
  <c r="JW61" i="4" a="1"/>
  <c r="JX124" i="4" a="1"/>
  <c r="JZ207" i="4" a="1"/>
  <c r="CI238" i="4" a="1"/>
  <c r="FW223" i="2" a="1"/>
  <c r="KB18" i="4" a="1"/>
  <c r="HR236" i="4" a="1"/>
  <c r="FV233" i="2" a="1"/>
  <c r="JZ48" i="4" a="1"/>
  <c r="FV125" i="2" a="1"/>
  <c r="FY38" i="2" a="1"/>
  <c r="JX189" i="4" a="1"/>
  <c r="BH237" i="2" a="1"/>
  <c r="DU238" i="4" a="1"/>
  <c r="FW80" i="2" a="1"/>
  <c r="FU202" i="2" a="1"/>
  <c r="BE237" i="2" a="1"/>
  <c r="FX93" i="2" a="1"/>
  <c r="JW146" i="4" a="1"/>
  <c r="KB130" i="4" a="1"/>
  <c r="FY131" i="2" a="1"/>
  <c r="GT235" i="4" a="1"/>
  <c r="KC141" i="4" a="1"/>
  <c r="JX225" i="4" a="1"/>
  <c r="HX235" i="4" a="1"/>
  <c r="FU78" i="2" a="1"/>
  <c r="DW236" i="4" a="1"/>
  <c r="FK236" i="4" a="1"/>
  <c r="FK235" i="4" a="1"/>
  <c r="JV74" i="4" a="1"/>
  <c r="EW237" i="4" a="1"/>
  <c r="FW165" i="2" a="1"/>
  <c r="JZ111" i="4" a="1"/>
  <c r="KC124" i="4" a="1"/>
  <c r="JX28" i="4" a="1"/>
  <c r="JV231" i="4" a="1"/>
  <c r="FV17" i="2" a="1"/>
  <c r="DE234" i="4" a="1"/>
  <c r="JV184" i="4" a="1"/>
  <c r="AW238" i="2" a="1"/>
  <c r="FU34" i="2" a="1"/>
  <c r="BV236" i="2" a="1"/>
  <c r="BH235" i="2" a="1"/>
  <c r="EQ236" i="4" a="1"/>
  <c r="JY133" i="4" a="1"/>
  <c r="FJ236" i="2" a="1"/>
  <c r="FV200" i="2" a="1"/>
  <c r="IJ234" i="4" a="1"/>
  <c r="FY142" i="2" a="1"/>
  <c r="JY29" i="4" a="1"/>
  <c r="KC207" i="4" a="1"/>
  <c r="FU199" i="2" a="1"/>
  <c r="JZ195" i="4" a="1"/>
  <c r="FV106" i="2" a="1"/>
  <c r="JV32" i="4" a="1"/>
  <c r="D238" i="4" a="1"/>
  <c r="JZ73" i="4" a="1"/>
  <c r="JW143" i="4" a="1"/>
  <c r="JZ75" i="4" a="1"/>
  <c r="FU233" i="2" a="1"/>
  <c r="FY76" i="2" a="1"/>
  <c r="BQ238" i="2" a="1"/>
  <c r="Y234" i="2" a="1"/>
  <c r="FX117" i="2" a="1"/>
  <c r="KB112" i="4" a="1"/>
  <c r="JY208" i="4" a="1"/>
  <c r="EA235" i="2" a="1"/>
  <c r="DH234" i="4" a="1"/>
  <c r="FX108" i="2" a="1"/>
  <c r="KA65" i="4" a="1"/>
  <c r="FV196" i="2" a="1"/>
  <c r="FX30" i="2" a="1"/>
  <c r="JW216" i="4" a="1"/>
  <c r="KC117" i="4" a="1"/>
  <c r="JK237" i="4" a="1"/>
  <c r="GN238" i="4" a="1"/>
  <c r="FH238" i="2" a="1"/>
  <c r="FV56" i="2" a="1"/>
  <c r="JX59" i="4" a="1"/>
  <c r="FV193" i="2" a="1"/>
  <c r="JV102" i="4" a="1"/>
  <c r="JW126" i="4" a="1"/>
  <c r="FU213" i="2" a="1"/>
  <c r="CK238" i="2" a="1"/>
  <c r="AH235" i="4" a="1"/>
  <c r="CT235" i="2" a="1"/>
  <c r="KC142" i="4" a="1"/>
  <c r="FW160" i="2" a="1"/>
  <c r="FV48" i="2" a="1"/>
  <c r="KA152" i="4" a="1"/>
  <c r="JX99" i="4" a="1"/>
  <c r="FV18" i="2" a="1"/>
  <c r="FY221" i="2" a="1"/>
  <c r="JV35" i="4" a="1"/>
  <c r="FY158" i="2" a="1"/>
  <c r="FW102" i="2" a="1"/>
  <c r="KC154" i="4" a="1"/>
  <c r="CE238" i="4" a="1"/>
  <c r="JW110" i="4" a="1"/>
  <c r="GI236" i="4" a="1"/>
  <c r="JY166" i="4" a="1"/>
  <c r="FX213" i="2" a="1"/>
  <c r="JV172" i="4" a="1"/>
  <c r="FW99" i="2" a="1"/>
  <c r="KA95" i="4" a="1"/>
  <c r="BD237" i="2" a="1"/>
  <c r="KC200" i="4" a="1"/>
  <c r="ER238" i="2" a="1"/>
  <c r="FD237" i="2" a="1"/>
  <c r="IV234" i="4" a="1"/>
  <c r="CO238" i="4" a="1"/>
  <c r="JV220" i="4" a="1"/>
  <c r="KB188" i="4" a="1"/>
  <c r="FX107" i="2" a="1"/>
  <c r="BX234" i="4" a="1"/>
  <c r="FY163" i="2" a="1"/>
  <c r="KB12" i="4" a="1"/>
  <c r="JZ39" i="4" a="1"/>
  <c r="FI238" i="4" a="1"/>
  <c r="HB234" i="4" a="1"/>
  <c r="CC234" i="2" a="1"/>
  <c r="FV43" i="2" a="1"/>
  <c r="KC125" i="4" a="1"/>
  <c r="EO235" i="4" a="1"/>
  <c r="HQ235" i="4" a="1"/>
  <c r="JW118" i="4" a="1"/>
  <c r="CJ235" i="2" a="1"/>
  <c r="BW238" i="2" a="1"/>
  <c r="KA173" i="4" a="1"/>
  <c r="FY37" i="2" a="1"/>
  <c r="JY75" i="4" a="1"/>
  <c r="FA238" i="4" a="1"/>
  <c r="HS238" i="4" a="1"/>
  <c r="JW99" i="4" a="1"/>
  <c r="FW69" i="2" a="1"/>
  <c r="BT234" i="4" a="1"/>
  <c r="KC81" i="4" a="1"/>
  <c r="JX184" i="4" a="1"/>
  <c r="JW132" i="4" a="1"/>
  <c r="FY164" i="2" a="1"/>
  <c r="JY221" i="4" a="1"/>
  <c r="AJ236" i="2" a="1"/>
  <c r="KC7" i="4" a="1"/>
  <c r="JV64" i="4" a="1"/>
  <c r="KA53" i="4" a="1"/>
  <c r="AJ234" i="4" a="1"/>
  <c r="FW146" i="2" a="1"/>
  <c r="FX129" i="2" a="1"/>
  <c r="KC80" i="4" a="1"/>
  <c r="FU196" i="2" a="1"/>
  <c r="FW153" i="2" a="1"/>
  <c r="FJ238" i="4" a="1"/>
  <c r="BY235" i="4" a="1"/>
  <c r="JV165" i="4" a="1"/>
  <c r="EF235" i="2" a="1"/>
  <c r="JX194" i="4" a="1"/>
  <c r="EG237" i="4" a="1"/>
  <c r="HE234" i="4" a="1"/>
  <c r="JW44" i="4" a="1"/>
  <c r="JX34" i="4" a="1"/>
  <c r="KC64" i="4" a="1"/>
  <c r="JZ139" i="4" a="1"/>
  <c r="JJ238" i="4" a="1"/>
  <c r="KA50" i="4" a="1"/>
  <c r="DI236" i="2" a="1"/>
  <c r="FX137" i="2" a="1"/>
  <c r="DR238" i="2" a="1"/>
  <c r="KB50" i="4" a="1"/>
  <c r="JB235" i="4" a="1"/>
  <c r="JZ12" i="4" a="1"/>
  <c r="FX58" i="2" a="1"/>
  <c r="KC120" i="4" a="1"/>
  <c r="FK237" i="2" a="1"/>
  <c r="BY236" i="4" a="1"/>
  <c r="DI234" i="2" a="1"/>
  <c r="EI236" i="2" a="1"/>
  <c r="BQ236" i="4" a="1"/>
  <c r="JB234" i="4" a="1"/>
  <c r="JV114" i="4" a="1"/>
  <c r="HR234" i="4" a="1"/>
  <c r="CR234" i="4" a="1"/>
  <c r="FV173" i="2" a="1"/>
  <c r="FX200" i="2" a="1"/>
  <c r="N235" i="2" a="1"/>
  <c r="FY61" i="2" a="1"/>
  <c r="L235" i="2" a="1"/>
  <c r="EZ236" i="2" a="1"/>
  <c r="JX118" i="4" a="1"/>
  <c r="JV81" i="4" a="1"/>
  <c r="DM238" i="2" a="1"/>
  <c r="JW179" i="4" a="1"/>
  <c r="JT237" i="4" a="1"/>
  <c r="JX123" i="4" a="1"/>
  <c r="GQ235" i="4" a="1"/>
  <c r="FW33" i="2" a="1"/>
  <c r="DH238" i="2" a="1"/>
  <c r="JW58" i="4" a="1"/>
  <c r="IF238" i="4" a="1"/>
  <c r="JX111" i="4" a="1"/>
  <c r="FU136" i="2" a="1"/>
  <c r="DL236" i="4" a="1"/>
  <c r="KB228" i="4" a="1"/>
  <c r="FI237" i="2" a="1"/>
  <c r="FV15" i="2" a="1"/>
  <c r="FY219" i="2" a="1"/>
  <c r="JZ171" i="4" a="1"/>
  <c r="JY57" i="4" a="1"/>
  <c r="ID237" i="4" a="1"/>
  <c r="JZ150" i="4" a="1"/>
  <c r="CA234" i="2" a="1"/>
  <c r="EQ237" i="4" a="1"/>
  <c r="JZ160" i="4" a="1"/>
  <c r="JY181" i="4" a="1"/>
  <c r="CZ235" i="2" a="1"/>
  <c r="FX83" i="2" a="1"/>
  <c r="GY235" i="4" a="1"/>
  <c r="JZ101" i="4" a="1"/>
  <c r="FC234" i="4" a="1"/>
  <c r="JI235" i="4" a="1"/>
  <c r="AZ234" i="4" a="1"/>
  <c r="FY145" i="2" a="1"/>
  <c r="FX238" i="4" a="1"/>
  <c r="FX25" i="2" a="1"/>
  <c r="JW178" i="4" a="1"/>
  <c r="FY195" i="2" a="1"/>
  <c r="Y237" i="2" a="1"/>
  <c r="KB14" i="4" a="1"/>
  <c r="JX65" i="4" a="1"/>
  <c r="JE238" i="4" a="1"/>
  <c r="JV111" i="4" a="1"/>
  <c r="JK236" i="4" a="1"/>
  <c r="FY210" i="2" a="1"/>
  <c r="JW195" i="4" a="1"/>
  <c r="GO237" i="4" a="1"/>
  <c r="FX35" i="2" a="1"/>
  <c r="GZ235" i="4" a="1"/>
  <c r="JZ92" i="4" a="1"/>
  <c r="FW89" i="2" a="1"/>
  <c r="FW238" i="4" a="1"/>
  <c r="KC162" i="4" a="1"/>
  <c r="FV161" i="2" a="1"/>
  <c r="W235" i="4" a="1"/>
  <c r="HE235" i="4" a="1"/>
  <c r="JZ54" i="4" a="1"/>
  <c r="AN238" i="4" a="1"/>
  <c r="FA237" i="4" a="1"/>
  <c r="JY49" i="4" a="1"/>
  <c r="FQ236" i="4" a="1"/>
  <c r="FW214" i="2" a="1"/>
  <c r="JH236" i="4" a="1"/>
  <c r="FY15" i="2" a="1"/>
  <c r="IC237" i="4" a="1"/>
  <c r="FL238" i="2" a="1"/>
  <c r="JY151" i="4" a="1"/>
  <c r="FX88" i="2" a="1"/>
  <c r="JW86" i="4" a="1"/>
  <c r="JV95" i="4" a="1"/>
  <c r="JW78" i="4" a="1"/>
  <c r="H234" i="4" a="1"/>
  <c r="JZ128" i="4" a="1"/>
  <c r="DX234" i="2" a="1"/>
  <c r="JY220" i="4" a="1"/>
  <c r="CN234" i="2" a="1"/>
  <c r="JW26" i="4" a="1"/>
  <c r="EI235" i="2" a="1"/>
  <c r="BY237" i="2" a="1"/>
  <c r="JY52" i="4" a="1"/>
  <c r="EW238" i="4" a="1"/>
  <c r="FY99" i="2" a="1"/>
  <c r="EC238" i="4" a="1"/>
  <c r="FU88" i="2" a="1"/>
  <c r="BV237" i="4" a="1"/>
  <c r="FU185" i="2" a="1"/>
  <c r="IA237" i="4" a="1"/>
  <c r="JZ63" i="4" a="1"/>
  <c r="IR235" i="4" a="1"/>
  <c r="FX60" i="2" a="1"/>
  <c r="N234" i="2" a="1"/>
  <c r="FV30" i="2" a="1"/>
  <c r="JZ66" i="4" a="1"/>
  <c r="FV177" i="2" a="1"/>
  <c r="HR238" i="4" a="1"/>
  <c r="CU238" i="4" a="1"/>
  <c r="JW80" i="4" a="1"/>
  <c r="JZ76" i="4" a="1"/>
  <c r="AR235" i="2" a="1"/>
  <c r="FU184" i="2" a="1"/>
  <c r="KC114" i="4" a="1"/>
  <c r="FX40" i="2" a="1"/>
  <c r="JX200" i="4" a="1"/>
  <c r="FW29" i="2" a="1"/>
  <c r="JX209" i="4" a="1"/>
  <c r="BI237" i="2" a="1"/>
  <c r="JX178" i="4" a="1"/>
  <c r="KC96" i="4" a="1"/>
  <c r="KB63" i="4" a="1"/>
  <c r="ED237" i="4" a="1"/>
  <c r="FX175" i="2" a="1"/>
  <c r="JC238" i="4" a="1"/>
  <c r="KC27" i="4" a="1"/>
  <c r="EA234" i="2" a="1"/>
  <c r="FU234" i="4" a="1"/>
  <c r="KB108" i="4" a="1"/>
  <c r="AH235" i="2" a="1"/>
  <c r="DM235" i="2" a="1"/>
  <c r="DR235" i="4" a="1"/>
  <c r="FX96" i="2" a="1"/>
  <c r="KA166" i="4" a="1"/>
  <c r="KC178" i="4" a="1"/>
  <c r="DR236" i="4" a="1"/>
  <c r="FW191" i="2" a="1"/>
  <c r="FY153" i="2" a="1"/>
  <c r="DC236" i="4" a="1"/>
  <c r="FE236" i="4" a="1"/>
  <c r="JV233" i="4" a="1"/>
  <c r="KC136" i="4" a="1"/>
  <c r="KA116" i="4" a="1"/>
  <c r="FV82" i="2" a="1"/>
  <c r="JY211" i="4" a="1"/>
  <c r="FX76" i="2" a="1"/>
  <c r="JY179" i="4" a="1"/>
  <c r="IN238" i="4" a="1"/>
  <c r="FU134" i="2" a="1"/>
  <c r="FF236" i="2" a="1"/>
  <c r="KB156" i="4" a="1"/>
  <c r="KA69" i="4" a="1"/>
  <c r="EZ236" i="4" a="1"/>
  <c r="AJ237" i="2" a="1"/>
  <c r="FW30" i="2" a="1"/>
  <c r="JZ41" i="4" a="1"/>
  <c r="FW84" i="2" a="1"/>
  <c r="FY134" i="2" a="1"/>
  <c r="IC238" i="4" a="1"/>
  <c r="FX128" i="2" a="1"/>
  <c r="DH238" i="4" a="1"/>
  <c r="X238" i="4" a="1"/>
  <c r="JW233" i="4" a="1"/>
  <c r="KC78" i="4" a="1"/>
  <c r="FU28" i="2" a="1"/>
  <c r="EB237" i="2" a="1"/>
  <c r="CL238" i="2" a="1"/>
  <c r="B236" i="2" a="1"/>
  <c r="DJ237" i="2" a="1"/>
  <c r="JY111" i="4" a="1"/>
  <c r="FX220" i="2" a="1"/>
  <c r="JX145" i="4" a="1"/>
  <c r="FY203" i="2" a="1"/>
  <c r="HG234" i="4" a="1"/>
  <c r="HF238" i="4" a="1"/>
  <c r="BR237" i="2" a="1"/>
  <c r="GS234" i="4" a="1"/>
  <c r="FW173" i="2" a="1"/>
  <c r="JZ68" i="4" a="1"/>
  <c r="JV203" i="4" a="1"/>
  <c r="KB81" i="4" a="1"/>
  <c r="KB73" i="4" a="1"/>
  <c r="DN235" i="4" a="1"/>
  <c r="KC173" i="4" a="1"/>
  <c r="DF234" i="2" a="1"/>
  <c r="BZ238" i="2" a="1"/>
  <c r="KB75" i="4" a="1"/>
  <c r="FX24" i="2" a="1"/>
  <c r="FP236" i="2" a="1"/>
  <c r="JW170" i="4" a="1"/>
  <c r="FY180" i="2" a="1"/>
  <c r="CS238" i="4" a="1"/>
  <c r="GM237" i="4" a="1"/>
  <c r="IO237" i="4" a="1"/>
  <c r="JY69" i="4" a="1"/>
  <c r="JZ110" i="4" a="1"/>
  <c r="JZ110" i="4" l="1"/>
  <c r="JY69" i="4"/>
  <c r="IO237" i="4"/>
  <c r="GM237" i="4"/>
  <c r="CS238" i="4"/>
  <c r="FY180" i="2"/>
  <c r="JW170" i="4"/>
  <c r="FP236" i="2"/>
  <c r="FX24" i="2"/>
  <c r="KB75" i="4"/>
  <c r="BZ238" i="2"/>
  <c r="DF234" i="2"/>
  <c r="KC173" i="4"/>
  <c r="DN235" i="4"/>
  <c r="KB73" i="4"/>
  <c r="KB81" i="4"/>
  <c r="JV203" i="4"/>
  <c r="JZ68" i="4"/>
  <c r="FW173" i="2"/>
  <c r="GS234" i="4"/>
  <c r="BR237" i="2"/>
  <c r="HF238" i="4"/>
  <c r="HG234" i="4"/>
  <c r="FY203" i="2"/>
  <c r="JX145" i="4"/>
  <c r="FX220" i="2"/>
  <c r="JY111" i="4"/>
  <c r="DJ237" i="2"/>
  <c r="B236" i="2"/>
  <c r="CL238" i="2"/>
  <c r="EB237" i="2"/>
  <c r="FU28" i="2"/>
  <c r="KC78" i="4"/>
  <c r="JW233" i="4"/>
  <c r="X238" i="4"/>
  <c r="DH238" i="4"/>
  <c r="FX128" i="2"/>
  <c r="IC238" i="4"/>
  <c r="FY134" i="2"/>
  <c r="FW84" i="2"/>
  <c r="JZ41" i="4"/>
  <c r="FW30" i="2"/>
  <c r="AJ237" i="2"/>
  <c r="EZ236" i="4"/>
  <c r="KA69" i="4"/>
  <c r="KB156" i="4"/>
  <c r="FF236" i="2"/>
  <c r="FU134" i="2"/>
  <c r="IN238" i="4"/>
  <c r="JY179" i="4"/>
  <c r="FX76" i="2"/>
  <c r="JY211" i="4"/>
  <c r="FV82" i="2"/>
  <c r="KA116" i="4"/>
  <c r="KC136" i="4"/>
  <c r="JV233" i="4"/>
  <c r="FE236" i="4"/>
  <c r="DC236" i="4"/>
  <c r="FY153" i="2"/>
  <c r="FW191" i="2"/>
  <c r="DR236" i="4"/>
  <c r="KC178" i="4"/>
  <c r="KA166" i="4"/>
  <c r="FX96" i="2"/>
  <c r="DR235" i="4"/>
  <c r="DM235" i="2"/>
  <c r="AH235" i="2"/>
  <c r="KB108" i="4"/>
  <c r="FU234" i="4"/>
  <c r="EA234" i="2"/>
  <c r="KC27" i="4"/>
  <c r="JC238" i="4"/>
  <c r="FX175" i="2"/>
  <c r="ED237" i="4"/>
  <c r="KB63" i="4"/>
  <c r="KC96" i="4"/>
  <c r="JX178" i="4"/>
  <c r="BI237" i="2"/>
  <c r="JX209" i="4"/>
  <c r="FW29" i="2"/>
  <c r="JX200" i="4"/>
  <c r="FX40" i="2"/>
  <c r="KC114" i="4"/>
  <c r="FU184" i="2"/>
  <c r="AR235" i="2"/>
  <c r="JZ76" i="4"/>
  <c r="JW80" i="4"/>
  <c r="CU238" i="4"/>
  <c r="HR238" i="4"/>
  <c r="FV177" i="2"/>
  <c r="JZ66" i="4"/>
  <c r="FV30" i="2"/>
  <c r="N234" i="2"/>
  <c r="FX60" i="2"/>
  <c r="IR235" i="4"/>
  <c r="JZ63" i="4"/>
  <c r="IA237" i="4"/>
  <c r="FU185" i="2"/>
  <c r="BV237" i="4"/>
  <c r="FU88" i="2"/>
  <c r="EC238" i="4"/>
  <c r="FY99" i="2"/>
  <c r="EW238" i="4"/>
  <c r="JY52" i="4"/>
  <c r="BY237" i="2"/>
  <c r="EI235" i="2"/>
  <c r="JW26" i="4"/>
  <c r="CN234" i="2"/>
  <c r="JY220" i="4"/>
  <c r="DX234" i="2"/>
  <c r="JZ128" i="4"/>
  <c r="H234" i="4"/>
  <c r="JW78" i="4"/>
  <c r="JV95" i="4"/>
  <c r="JW86" i="4"/>
  <c r="FX88" i="2"/>
  <c r="JY151" i="4"/>
  <c r="FL238" i="2"/>
  <c r="IC237" i="4"/>
  <c r="FY15" i="2"/>
  <c r="JH236" i="4"/>
  <c r="FW214" i="2"/>
  <c r="FQ236" i="4"/>
  <c r="JY49" i="4"/>
  <c r="FA237" i="4"/>
  <c r="AN238" i="4"/>
  <c r="JZ54" i="4"/>
  <c r="HE235" i="4"/>
  <c r="W235" i="4"/>
  <c r="FV161" i="2"/>
  <c r="KC162" i="4"/>
  <c r="FW238" i="4"/>
  <c r="FW89" i="2"/>
  <c r="JZ92" i="4"/>
  <c r="GZ235" i="4"/>
  <c r="FX35" i="2"/>
  <c r="GO237" i="4"/>
  <c r="JW195" i="4"/>
  <c r="FY210" i="2"/>
  <c r="JK236" i="4"/>
  <c r="JV111" i="4"/>
  <c r="JE238" i="4"/>
  <c r="JX65" i="4"/>
  <c r="KB14" i="4"/>
  <c r="Y237" i="2"/>
  <c r="FY195" i="2"/>
  <c r="JW178" i="4"/>
  <c r="FX25" i="2"/>
  <c r="FX238" i="4"/>
  <c r="FY145" i="2"/>
  <c r="AZ234" i="4"/>
  <c r="JI235" i="4"/>
  <c r="FC234" i="4"/>
  <c r="JZ101" i="4"/>
  <c r="GY235" i="4"/>
  <c r="FX83" i="2"/>
  <c r="CZ235" i="2"/>
  <c r="JY181" i="4"/>
  <c r="JZ160" i="4"/>
  <c r="EQ237" i="4"/>
  <c r="CA234" i="2"/>
  <c r="JZ150" i="4"/>
  <c r="ID237" i="4"/>
  <c r="JY57" i="4"/>
  <c r="JZ171" i="4"/>
  <c r="FY219" i="2"/>
  <c r="FV15" i="2"/>
  <c r="FI237" i="2"/>
  <c r="KB228" i="4"/>
  <c r="DL236" i="4"/>
  <c r="FU136" i="2"/>
  <c r="JX111" i="4"/>
  <c r="IF238" i="4"/>
  <c r="JW58" i="4"/>
  <c r="DH238" i="2"/>
  <c r="FW33" i="2"/>
  <c r="GQ235" i="4"/>
  <c r="JX123" i="4"/>
  <c r="JT237" i="4"/>
  <c r="JW179" i="4"/>
  <c r="DM238" i="2"/>
  <c r="JV81" i="4"/>
  <c r="JX118" i="4"/>
  <c r="EZ236" i="2"/>
  <c r="L235" i="2"/>
  <c r="FY61" i="2"/>
  <c r="N235" i="2"/>
  <c r="FX200" i="2"/>
  <c r="FV173" i="2"/>
  <c r="CR234" i="4"/>
  <c r="HR234" i="4"/>
  <c r="JV114" i="4"/>
  <c r="JB234" i="4"/>
  <c r="BQ236" i="4"/>
  <c r="EI236" i="2"/>
  <c r="DI234" i="2"/>
  <c r="BY236" i="4"/>
  <c r="FK237" i="2"/>
  <c r="KC120" i="4"/>
  <c r="FX58" i="2"/>
  <c r="JZ12" i="4"/>
  <c r="JB235" i="4"/>
  <c r="KB50" i="4"/>
  <c r="DR238" i="2"/>
  <c r="FX137" i="2"/>
  <c r="DI236" i="2"/>
  <c r="KA50" i="4"/>
  <c r="JJ238" i="4"/>
  <c r="JZ139" i="4"/>
  <c r="KC64" i="4"/>
  <c r="JX34" i="4"/>
  <c r="JW44" i="4"/>
  <c r="HE234" i="4"/>
  <c r="EG237" i="4"/>
  <c r="JX194" i="4"/>
  <c r="EF235" i="2"/>
  <c r="JV165" i="4"/>
  <c r="BY235" i="4"/>
  <c r="FJ238" i="4"/>
  <c r="FW153" i="2"/>
  <c r="FU196" i="2"/>
  <c r="KC80" i="4"/>
  <c r="FX129" i="2"/>
  <c r="FW146" i="2"/>
  <c r="AJ234" i="4"/>
  <c r="KA53" i="4"/>
  <c r="JV64" i="4"/>
  <c r="KC7" i="4"/>
  <c r="AJ236" i="2"/>
  <c r="JY221" i="4"/>
  <c r="FY164" i="2"/>
  <c r="JW132" i="4"/>
  <c r="JX184" i="4"/>
  <c r="KC81" i="4"/>
  <c r="BT234" i="4"/>
  <c r="FW69" i="2"/>
  <c r="JW99" i="4"/>
  <c r="HS238" i="4"/>
  <c r="FA238" i="4"/>
  <c r="JY75" i="4"/>
  <c r="FY37" i="2"/>
  <c r="KA173" i="4"/>
  <c r="BW238" i="2"/>
  <c r="CJ235" i="2"/>
  <c r="JW118" i="4"/>
  <c r="HQ235" i="4"/>
  <c r="EO235" i="4"/>
  <c r="KC125" i="4"/>
  <c r="FV43" i="2"/>
  <c r="CC234" i="2"/>
  <c r="HB234" i="4"/>
  <c r="FI238" i="4"/>
  <c r="JZ39" i="4"/>
  <c r="KB12" i="4"/>
  <c r="FY163" i="2"/>
  <c r="BX234" i="4"/>
  <c r="FX107" i="2"/>
  <c r="KB188" i="4"/>
  <c r="JV220" i="4"/>
  <c r="CO238" i="4"/>
  <c r="IV234" i="4"/>
  <c r="FD237" i="2"/>
  <c r="ER238" i="2"/>
  <c r="KC200" i="4"/>
  <c r="BD237" i="2"/>
  <c r="KA95" i="4"/>
  <c r="FW99" i="2"/>
  <c r="JV172" i="4"/>
  <c r="FX213" i="2"/>
  <c r="JY166" i="4"/>
  <c r="GI236" i="4"/>
  <c r="JW110" i="4"/>
  <c r="CE238" i="4"/>
  <c r="KC154" i="4"/>
  <c r="FW102" i="2"/>
  <c r="FY158" i="2"/>
  <c r="JV35" i="4"/>
  <c r="FY221" i="2"/>
  <c r="FV18" i="2"/>
  <c r="JX99" i="4"/>
  <c r="KA152" i="4"/>
  <c r="FV48" i="2"/>
  <c r="FW160" i="2"/>
  <c r="KC142" i="4"/>
  <c r="CT235" i="2"/>
  <c r="AH235" i="4"/>
  <c r="CK238" i="2"/>
  <c r="FU213" i="2"/>
  <c r="JW126" i="4"/>
  <c r="JV102" i="4"/>
  <c r="FV193" i="2"/>
  <c r="JX59" i="4"/>
  <c r="FV56" i="2"/>
  <c r="FH238" i="2"/>
  <c r="GN238" i="4"/>
  <c r="JK237" i="4"/>
  <c r="KC117" i="4"/>
  <c r="JW216" i="4"/>
  <c r="FX30" i="2"/>
  <c r="FV196" i="2"/>
  <c r="KA65" i="4"/>
  <c r="FX108" i="2"/>
  <c r="DH234" i="4"/>
  <c r="EA235" i="2"/>
  <c r="JY208" i="4"/>
  <c r="KB112" i="4"/>
  <c r="FX117" i="2"/>
  <c r="Y234" i="2"/>
  <c r="BQ238" i="2"/>
  <c r="FY76" i="2"/>
  <c r="FU233" i="2"/>
  <c r="JZ75" i="4"/>
  <c r="JW143" i="4"/>
  <c r="JZ73" i="4"/>
  <c r="D238" i="4"/>
  <c r="JV32" i="4"/>
  <c r="FV106" i="2"/>
  <c r="JZ195" i="4"/>
  <c r="FU199" i="2"/>
  <c r="KC207" i="4"/>
  <c r="JY29" i="4"/>
  <c r="FY142" i="2"/>
  <c r="IJ234" i="4"/>
  <c r="FV200" i="2"/>
  <c r="FJ236" i="2"/>
  <c r="JY133" i="4"/>
  <c r="EQ236" i="4"/>
  <c r="BH235" i="2"/>
  <c r="BV236" i="2"/>
  <c r="FU34" i="2"/>
  <c r="AW238" i="2"/>
  <c r="JV184" i="4"/>
  <c r="DE234" i="4"/>
  <c r="FV17" i="2"/>
  <c r="JV231" i="4"/>
  <c r="JX28" i="4"/>
  <c r="KC124" i="4"/>
  <c r="JZ111" i="4"/>
  <c r="FW165" i="2"/>
  <c r="EW237" i="4"/>
  <c r="JV74" i="4"/>
  <c r="FK235" i="4"/>
  <c r="FK236" i="4"/>
  <c r="DW236" i="4"/>
  <c r="FU78" i="2"/>
  <c r="HX235" i="4"/>
  <c r="JX225" i="4"/>
  <c r="KC141" i="4"/>
  <c r="GT235" i="4"/>
  <c r="FY131" i="2"/>
  <c r="KB130" i="4"/>
  <c r="JW146" i="4"/>
  <c r="FX93" i="2"/>
  <c r="BE237" i="2"/>
  <c r="FU202" i="2"/>
  <c r="FW80" i="2"/>
  <c r="DU238" i="4"/>
  <c r="BH237" i="2"/>
  <c r="JX189" i="4"/>
  <c r="FY38" i="2"/>
  <c r="FV125" i="2"/>
  <c r="JZ48" i="4"/>
  <c r="FV233" i="2"/>
  <c r="HR236" i="4"/>
  <c r="KB18" i="4"/>
  <c r="FW223" i="2"/>
  <c r="CI238" i="4"/>
  <c r="JZ207" i="4"/>
  <c r="JX124" i="4"/>
  <c r="JW61" i="4"/>
  <c r="FY94" i="2"/>
  <c r="KA123" i="4"/>
  <c r="FU205" i="2"/>
  <c r="CK237" i="2"/>
  <c r="JZ127" i="4"/>
  <c r="GO234" i="4"/>
  <c r="FV64" i="2"/>
  <c r="FV36" i="2"/>
  <c r="FU75" i="2"/>
  <c r="KC208" i="4"/>
  <c r="ET235" i="2"/>
  <c r="BS236" i="4"/>
  <c r="FX17" i="2"/>
  <c r="JV208" i="4"/>
  <c r="HU235" i="4"/>
  <c r="AY236" i="2"/>
  <c r="HF237" i="4"/>
  <c r="FU87" i="2"/>
  <c r="JM236" i="4"/>
  <c r="KB71" i="4"/>
  <c r="FG234" i="4"/>
  <c r="FY193" i="2"/>
  <c r="JW35" i="4"/>
  <c r="FW96" i="2"/>
  <c r="DR238" i="4"/>
  <c r="FY114" i="2"/>
  <c r="BT237" i="4"/>
  <c r="FP234" i="2"/>
  <c r="KB226" i="4"/>
  <c r="CZ236" i="2"/>
  <c r="KC72" i="4"/>
  <c r="CS234" i="4"/>
  <c r="JY157" i="4"/>
  <c r="JW75" i="4"/>
  <c r="KC132" i="4"/>
  <c r="CY234" i="2"/>
  <c r="DX237" i="2"/>
  <c r="JZ173" i="4"/>
  <c r="M235" i="2"/>
  <c r="JY16" i="4"/>
  <c r="KA27" i="4"/>
  <c r="KB220" i="4"/>
  <c r="FV147" i="2"/>
  <c r="FY60" i="2"/>
  <c r="JV159" i="4"/>
  <c r="JY134" i="4"/>
  <c r="EG238" i="4"/>
  <c r="BO236" i="4"/>
  <c r="CR236" i="2"/>
  <c r="JW29" i="4"/>
  <c r="JE236" i="4"/>
  <c r="JZ196" i="4"/>
  <c r="JW201" i="4"/>
  <c r="DJ238" i="4"/>
  <c r="AS235" i="2"/>
  <c r="JV98" i="4"/>
  <c r="HL238" i="4"/>
  <c r="FU157" i="2"/>
  <c r="FS238" i="4"/>
  <c r="FV46" i="2"/>
  <c r="KC60" i="4"/>
  <c r="GP236" i="4"/>
  <c r="JZ214" i="4"/>
  <c r="EK235" i="4"/>
  <c r="JX11" i="4"/>
  <c r="FU90" i="2"/>
  <c r="FO238" i="2"/>
  <c r="JX134" i="4"/>
  <c r="JV179" i="4"/>
  <c r="KC88" i="4"/>
  <c r="FW64" i="2"/>
  <c r="JX155" i="4"/>
  <c r="JY203" i="4"/>
  <c r="BX235" i="4"/>
  <c r="GJ234" i="4"/>
  <c r="JV108" i="4"/>
  <c r="FU138" i="2"/>
  <c r="JX106" i="4"/>
  <c r="FV216" i="2"/>
  <c r="DS236" i="4"/>
  <c r="M236" i="2"/>
  <c r="JY205" i="4"/>
  <c r="HC234" i="4"/>
  <c r="BB235" i="2"/>
  <c r="ER236" i="2"/>
  <c r="GY236" i="4"/>
  <c r="KA191" i="4"/>
  <c r="GH235" i="4"/>
  <c r="JP238" i="4"/>
  <c r="EC238" i="2"/>
  <c r="KA111" i="4"/>
  <c r="JV90" i="4"/>
  <c r="EW234" i="2"/>
  <c r="DQ237" i="4"/>
  <c r="DR237" i="4"/>
  <c r="FV211" i="2"/>
  <c r="JV43" i="4"/>
  <c r="CB236" i="2"/>
  <c r="JX185" i="4"/>
  <c r="JV226" i="4"/>
  <c r="FW41" i="2"/>
  <c r="JZ70" i="4"/>
  <c r="CM234" i="4"/>
  <c r="FU226" i="2"/>
  <c r="DD235" i="2"/>
  <c r="DQ234" i="4"/>
  <c r="FY226" i="2"/>
  <c r="KC196" i="4"/>
  <c r="FA238" i="2"/>
  <c r="KA25" i="4"/>
  <c r="FU162" i="2"/>
  <c r="FY173" i="2"/>
  <c r="FU145" i="2"/>
  <c r="KB126" i="4"/>
  <c r="JW104" i="4"/>
  <c r="KB20" i="4"/>
  <c r="JV105" i="4"/>
  <c r="DP235" i="4"/>
  <c r="JZ215" i="4"/>
  <c r="KC52" i="4"/>
  <c r="JZ130" i="4"/>
  <c r="FU167" i="2"/>
  <c r="KA77" i="4"/>
  <c r="JV9" i="4"/>
  <c r="JY155" i="4"/>
  <c r="FV232" i="2"/>
  <c r="FV120" i="2"/>
  <c r="JV135" i="4"/>
  <c r="JV38" i="4"/>
  <c r="JX162" i="4"/>
  <c r="BO237" i="2"/>
  <c r="JV168" i="4"/>
  <c r="FW204" i="2"/>
  <c r="JZ74" i="4"/>
  <c r="CS237" i="4"/>
  <c r="HI238" i="4"/>
  <c r="FV54" i="2"/>
  <c r="FX184" i="2"/>
  <c r="JV164" i="4"/>
  <c r="KC45" i="4"/>
  <c r="JW37" i="4"/>
  <c r="AO238" i="4"/>
  <c r="JY112" i="4"/>
  <c r="FX211" i="2"/>
  <c r="FV71" i="2"/>
  <c r="FV68" i="2"/>
  <c r="FU83" i="2"/>
  <c r="CZ235" i="4"/>
  <c r="BL237" i="2"/>
  <c r="EU235" i="4"/>
  <c r="AR236" i="2"/>
  <c r="FW230" i="2"/>
  <c r="FX146" i="2"/>
  <c r="JZ140" i="4"/>
  <c r="KB61" i="4"/>
  <c r="JV66" i="4"/>
  <c r="JV126" i="4"/>
  <c r="JZ221" i="4"/>
  <c r="JY156" i="4"/>
  <c r="E236" i="2"/>
  <c r="IL237" i="4"/>
  <c r="FJ234" i="2"/>
  <c r="CF234" i="2"/>
  <c r="JV136" i="4"/>
  <c r="KB35" i="4"/>
  <c r="AW236" i="2"/>
  <c r="JW215" i="4"/>
  <c r="JV44" i="4"/>
  <c r="CZ237" i="2"/>
  <c r="IX237" i="4"/>
  <c r="FW92" i="2"/>
  <c r="KA12" i="4"/>
  <c r="C238" i="2"/>
  <c r="IY234" i="4"/>
  <c r="FV77" i="2"/>
  <c r="JW129" i="4"/>
  <c r="KB229" i="4"/>
  <c r="CA238" i="4"/>
  <c r="JW30" i="4"/>
  <c r="FY156" i="2"/>
  <c r="CD236" i="2"/>
  <c r="CW238" i="4"/>
  <c r="FD235" i="4"/>
  <c r="CM235" i="4"/>
  <c r="FX105" i="2"/>
  <c r="HG238" i="4"/>
  <c r="EA236" i="2"/>
  <c r="BZ234" i="4"/>
  <c r="JX210" i="4"/>
  <c r="JV178" i="4"/>
  <c r="R234" i="4"/>
  <c r="DV236" i="4"/>
  <c r="FV185" i="2"/>
  <c r="HU238" i="4"/>
  <c r="KC74" i="4"/>
  <c r="KA72" i="4"/>
  <c r="Z238" i="2"/>
  <c r="BG234" i="2"/>
  <c r="FU219" i="2"/>
  <c r="B235" i="2"/>
  <c r="JZ24" i="4"/>
  <c r="CN237" i="4"/>
  <c r="JV162" i="4"/>
  <c r="CA234" i="4"/>
  <c r="FX79" i="2"/>
  <c r="JY147" i="4"/>
  <c r="FY100" i="2"/>
  <c r="JX8" i="4"/>
  <c r="KA210" i="4"/>
  <c r="FW195" i="2"/>
  <c r="FS236" i="2"/>
  <c r="HO236" i="4"/>
  <c r="KC158" i="4"/>
  <c r="IM237" i="4"/>
  <c r="KA124" i="4"/>
  <c r="JW90" i="4"/>
  <c r="FU27" i="2"/>
  <c r="FY80" i="2"/>
  <c r="AZ236" i="4"/>
  <c r="JV121" i="4"/>
  <c r="FY35" i="2"/>
  <c r="KB80" i="4"/>
  <c r="DJ237" i="4"/>
  <c r="JA234" i="4"/>
  <c r="FV85" i="2"/>
  <c r="CP235" i="4"/>
  <c r="EH234" i="4"/>
  <c r="GK235" i="4"/>
  <c r="FW196" i="2"/>
  <c r="KC216" i="4"/>
  <c r="FX178" i="2"/>
  <c r="GG234" i="4"/>
  <c r="GR238" i="4"/>
  <c r="HP236" i="4"/>
  <c r="JX57" i="4"/>
  <c r="FQ238" i="4"/>
  <c r="HP237" i="4"/>
  <c r="ER237" i="4"/>
  <c r="CY235" i="2"/>
  <c r="FX109" i="2"/>
  <c r="FV53" i="2"/>
  <c r="CA235" i="2"/>
  <c r="V235" i="2"/>
  <c r="JZ224" i="4"/>
  <c r="FX161" i="2"/>
  <c r="FX236" i="4"/>
  <c r="JY79" i="4"/>
  <c r="ET234" i="2"/>
  <c r="FY165" i="2"/>
  <c r="BJ238" i="2"/>
  <c r="FU36" i="2"/>
  <c r="JY70" i="4"/>
  <c r="JY43" i="4"/>
  <c r="FU44" i="2"/>
  <c r="FY162" i="2"/>
  <c r="JZ51" i="4"/>
  <c r="JW55" i="4"/>
  <c r="JZ225" i="4"/>
  <c r="DU237" i="4"/>
  <c r="JZ186" i="4"/>
  <c r="KC46" i="4"/>
  <c r="KC13" i="4"/>
  <c r="FY191" i="2"/>
  <c r="FH236" i="4"/>
  <c r="JZ187" i="4"/>
  <c r="JY32" i="4"/>
  <c r="FV142" i="2"/>
  <c r="FU10" i="2"/>
  <c r="JX85" i="4"/>
  <c r="AX237" i="4"/>
  <c r="CY236" i="2"/>
  <c r="FW134" i="2"/>
  <c r="HZ238" i="4"/>
  <c r="FW46" i="2"/>
  <c r="KA186" i="4"/>
  <c r="FU203" i="2"/>
  <c r="FW221" i="2"/>
  <c r="FW144" i="2"/>
  <c r="KA128" i="4"/>
  <c r="FQ236" i="2"/>
  <c r="JX81" i="4"/>
  <c r="FV145" i="2"/>
  <c r="KA129" i="4"/>
  <c r="BP235" i="4"/>
  <c r="FV58" i="2"/>
  <c r="FE234" i="2"/>
  <c r="FX74" i="2"/>
  <c r="FV37" i="2"/>
  <c r="KA112" i="4"/>
  <c r="KB103" i="4"/>
  <c r="CU236" i="4"/>
  <c r="CQ238" i="2"/>
  <c r="FW125" i="2"/>
  <c r="KB45" i="4"/>
  <c r="AY237" i="2"/>
  <c r="JV92" i="4"/>
  <c r="FU12" i="2"/>
  <c r="FU15" i="2"/>
  <c r="JY89" i="4"/>
  <c r="JX42" i="4"/>
  <c r="JL236" i="4"/>
  <c r="JW18" i="4"/>
  <c r="EU234" i="4"/>
  <c r="JB238" i="4"/>
  <c r="IM238" i="4"/>
  <c r="FU237" i="4"/>
  <c r="AU234" i="2"/>
  <c r="AX236" i="4"/>
  <c r="BE234" i="2"/>
  <c r="JY88" i="4"/>
  <c r="JZ115" i="4"/>
  <c r="HA237" i="4"/>
  <c r="FW224" i="2"/>
  <c r="JV56" i="4"/>
  <c r="FW7" i="2"/>
  <c r="BU238" i="2"/>
  <c r="FT238" i="4"/>
  <c r="KA127" i="4"/>
  <c r="JM234" i="4"/>
  <c r="FW231" i="2"/>
  <c r="AT236" i="2"/>
  <c r="KC153" i="4"/>
  <c r="IB238" i="4"/>
  <c r="BG237" i="2"/>
  <c r="BO238" i="2"/>
  <c r="FU85" i="2"/>
  <c r="FH235" i="2"/>
  <c r="P234" i="2"/>
  <c r="JX205" i="4"/>
  <c r="FW128" i="2"/>
  <c r="IO235" i="4"/>
  <c r="EX235" i="4"/>
  <c r="JB236" i="4"/>
  <c r="JW91" i="4"/>
  <c r="KA47" i="4"/>
  <c r="JV174" i="4"/>
  <c r="IW238" i="4"/>
  <c r="CE236" i="4"/>
  <c r="KC48" i="4"/>
  <c r="KC188" i="4"/>
  <c r="KA37" i="4"/>
  <c r="JW85" i="4"/>
  <c r="KB189" i="4"/>
  <c r="EY234" i="2"/>
  <c r="JX84" i="4"/>
  <c r="JD237" i="4"/>
  <c r="DC234" i="4"/>
  <c r="FV206" i="2"/>
  <c r="FY123" i="2"/>
  <c r="JX169" i="4"/>
  <c r="HN236" i="4"/>
  <c r="KA122" i="4"/>
  <c r="CH237" i="2"/>
  <c r="KC104" i="4"/>
  <c r="BB234" i="4"/>
  <c r="DN237" i="4"/>
  <c r="CP238" i="4"/>
  <c r="BH236" i="2"/>
  <c r="C237" i="4"/>
  <c r="KB210" i="4"/>
  <c r="FX23" i="2"/>
  <c r="JZ60" i="4"/>
  <c r="IT234" i="4"/>
  <c r="KB24" i="4"/>
  <c r="KA7" i="4"/>
  <c r="JQ234" i="4"/>
  <c r="EZ238" i="2"/>
  <c r="EQ234" i="2"/>
  <c r="KA76" i="4"/>
  <c r="FW106" i="2"/>
  <c r="IS236" i="4"/>
  <c r="FV114" i="2"/>
  <c r="DY238" i="2"/>
  <c r="FY197" i="2"/>
  <c r="JW141" i="4"/>
  <c r="JW23" i="4"/>
  <c r="BE235" i="4"/>
  <c r="FX115" i="2"/>
  <c r="JW107" i="4"/>
  <c r="HY238" i="4"/>
  <c r="HB235" i="4"/>
  <c r="Y235" i="2"/>
  <c r="JX166" i="4"/>
  <c r="DY237" i="2"/>
  <c r="DS238" i="4"/>
  <c r="BT234" i="2"/>
  <c r="DK235" i="2"/>
  <c r="JY46" i="4"/>
  <c r="JW79" i="4"/>
  <c r="KA86" i="4"/>
  <c r="KB23" i="4"/>
  <c r="EN238" i="4"/>
  <c r="FW101" i="2"/>
  <c r="EM237" i="2"/>
  <c r="JZ82" i="4"/>
  <c r="JX67" i="4"/>
  <c r="F234" i="2"/>
  <c r="FR236" i="2"/>
  <c r="KC209" i="4"/>
  <c r="JZ122" i="4"/>
  <c r="DK235" i="4"/>
  <c r="FY72" i="2"/>
  <c r="FV192" i="2"/>
  <c r="DT235" i="4"/>
  <c r="JF234" i="4"/>
  <c r="HJ235" i="4"/>
  <c r="JX98" i="4"/>
  <c r="FV109" i="2"/>
  <c r="FW138" i="2"/>
  <c r="JY23" i="4"/>
  <c r="FY188" i="2"/>
  <c r="FU89" i="2"/>
  <c r="FE236" i="2"/>
  <c r="IF234" i="4"/>
  <c r="FU197" i="2"/>
  <c r="JX95" i="4"/>
  <c r="FX140" i="2"/>
  <c r="EM238" i="4"/>
  <c r="FY33" i="2"/>
  <c r="JY150" i="4"/>
  <c r="EZ238" i="4"/>
  <c r="DD236" i="2"/>
  <c r="KA38" i="4"/>
  <c r="FU149" i="2"/>
  <c r="KA105" i="4"/>
  <c r="CB235" i="4"/>
  <c r="DC234" i="2"/>
  <c r="JV68" i="4"/>
  <c r="JV120" i="4"/>
  <c r="FF236" i="4"/>
  <c r="KC21" i="4"/>
  <c r="AL235" i="4"/>
  <c r="FV20" i="2"/>
  <c r="FO234" i="2"/>
  <c r="B237" i="2"/>
  <c r="FW18" i="2"/>
  <c r="KC87" i="4"/>
  <c r="ED238" i="2"/>
  <c r="JW36" i="4"/>
  <c r="KC47" i="4"/>
  <c r="KB215" i="4"/>
  <c r="JY10" i="4"/>
  <c r="FW181" i="2"/>
  <c r="FV41" i="2"/>
  <c r="KC232" i="4"/>
  <c r="JZ145" i="4"/>
  <c r="FW193" i="2"/>
  <c r="FU161" i="2"/>
  <c r="GV235" i="4"/>
  <c r="JZ43" i="4"/>
  <c r="KC157" i="4"/>
  <c r="Y238" i="4"/>
  <c r="BY237" i="4"/>
  <c r="JY41" i="4"/>
  <c r="CB237" i="4"/>
  <c r="EI236" i="4"/>
  <c r="FX67" i="2"/>
  <c r="KA204" i="4"/>
  <c r="FX78" i="2"/>
  <c r="FY124" i="2"/>
  <c r="GQ238" i="4"/>
  <c r="BF237" i="2"/>
  <c r="JZ27" i="4"/>
  <c r="HJ237" i="4"/>
  <c r="FW87" i="2"/>
  <c r="BP235" i="2"/>
  <c r="EV238" i="4"/>
  <c r="EJ237" i="2"/>
  <c r="KA224" i="4"/>
  <c r="KC113" i="4"/>
  <c r="DG238" i="4"/>
  <c r="FU209" i="2"/>
  <c r="FB236" i="4"/>
  <c r="IA235" i="4"/>
  <c r="HT234" i="4"/>
  <c r="CI235" i="4"/>
  <c r="JX136" i="4"/>
  <c r="B234" i="4"/>
  <c r="FU119" i="2"/>
  <c r="KC22" i="4"/>
  <c r="GL235" i="4"/>
  <c r="KA83" i="4"/>
  <c r="FU159" i="2"/>
  <c r="DB237" i="4"/>
  <c r="FX20" i="2"/>
  <c r="FY186" i="2"/>
  <c r="FU65" i="2"/>
  <c r="JV187" i="4"/>
  <c r="JZ216" i="4"/>
  <c r="JV142" i="4"/>
  <c r="JW165" i="4"/>
  <c r="FT235" i="4"/>
  <c r="JZ94" i="4"/>
  <c r="JQ236" i="4"/>
  <c r="JW144" i="4"/>
  <c r="FU187" i="2"/>
  <c r="KC169" i="4"/>
  <c r="GA236" i="4"/>
  <c r="CO234" i="4"/>
  <c r="ED234" i="2"/>
  <c r="FY212" i="2"/>
  <c r="FW110" i="2"/>
  <c r="KA87" i="4"/>
  <c r="JP235" i="4"/>
  <c r="AK237" i="4"/>
  <c r="FU96" i="2"/>
  <c r="JX52" i="4"/>
  <c r="FA234" i="2"/>
  <c r="FY92" i="2"/>
  <c r="FV165" i="2"/>
  <c r="FV104" i="2"/>
  <c r="HI237" i="4"/>
  <c r="JZ108" i="4"/>
  <c r="JW108" i="4"/>
  <c r="S235" i="4"/>
  <c r="FY107" i="2"/>
  <c r="JV129" i="4"/>
  <c r="EX236" i="2"/>
  <c r="HV238" i="4"/>
  <c r="EH237" i="4"/>
  <c r="BK234" i="2"/>
  <c r="KB193" i="4"/>
  <c r="FY109" i="2"/>
  <c r="HZ235" i="4"/>
  <c r="JY185" i="4"/>
  <c r="HY237" i="4"/>
  <c r="KA103" i="4"/>
  <c r="CL238" i="4"/>
  <c r="JV42" i="4"/>
  <c r="EO235" i="2"/>
  <c r="FU221" i="2"/>
  <c r="II238" i="4"/>
  <c r="JX103" i="4"/>
  <c r="KB56" i="4"/>
  <c r="IB236" i="4"/>
  <c r="FU179" i="2"/>
  <c r="DV234" i="2"/>
  <c r="KB104" i="4"/>
  <c r="FM236" i="2"/>
  <c r="IZ236" i="4"/>
  <c r="JY145" i="4"/>
  <c r="JY76" i="4"/>
  <c r="JX75" i="4"/>
  <c r="ET236" i="2"/>
  <c r="FU206" i="2"/>
  <c r="KB85" i="4"/>
  <c r="JV86" i="4"/>
  <c r="FY120" i="2"/>
  <c r="FY77" i="2"/>
  <c r="DG236" i="4"/>
  <c r="KA136" i="4"/>
  <c r="KC134" i="4"/>
  <c r="FW55" i="2"/>
  <c r="FX57" i="2"/>
  <c r="KB207" i="4"/>
  <c r="FX203" i="2"/>
  <c r="CQ238" i="4"/>
  <c r="EV237" i="4"/>
  <c r="GR234" i="4"/>
  <c r="FG237" i="2"/>
  <c r="FW32" i="2"/>
  <c r="DO236" i="4"/>
  <c r="CR238" i="2"/>
  <c r="KB155" i="4"/>
  <c r="FX179" i="2"/>
  <c r="FU94" i="2"/>
  <c r="EW236" i="4"/>
  <c r="EF238" i="2"/>
  <c r="FW205" i="2"/>
  <c r="CI237" i="4"/>
  <c r="FX56" i="2"/>
  <c r="KC133" i="4"/>
  <c r="FY39" i="2"/>
  <c r="BQ235" i="4"/>
  <c r="JZ40" i="4"/>
  <c r="JW211" i="4"/>
  <c r="CK234" i="4"/>
  <c r="CB236" i="4"/>
  <c r="FY104" i="2"/>
  <c r="FW49" i="2"/>
  <c r="JW120" i="4"/>
  <c r="FW185" i="2"/>
  <c r="FW227" i="2"/>
  <c r="KA164" i="4"/>
  <c r="KB86" i="4"/>
  <c r="Y235" i="4"/>
  <c r="JX14" i="4"/>
  <c r="FU152" i="2"/>
  <c r="DX234" i="4"/>
  <c r="DT236" i="4"/>
  <c r="FY167" i="2"/>
  <c r="DV234" i="4"/>
  <c r="KA58" i="4"/>
  <c r="KA200" i="4"/>
  <c r="G235" i="4"/>
  <c r="FF235" i="4"/>
  <c r="KA151" i="4"/>
  <c r="JY107" i="4"/>
  <c r="KC150" i="4"/>
  <c r="KA30" i="4"/>
  <c r="HD237" i="4"/>
  <c r="FX110" i="2"/>
  <c r="CW237" i="4"/>
  <c r="DX235" i="2"/>
  <c r="DV238" i="2"/>
  <c r="JY146" i="4"/>
  <c r="CN235" i="4"/>
  <c r="KC44" i="4"/>
  <c r="FY112" i="2"/>
  <c r="JV138" i="4"/>
  <c r="CJ236" i="4"/>
  <c r="FX209" i="2"/>
  <c r="FX50" i="2"/>
  <c r="GD234" i="4"/>
  <c r="AL236" i="4"/>
  <c r="FV118" i="2"/>
  <c r="IV237" i="4"/>
  <c r="JW227" i="4"/>
  <c r="FY27" i="2"/>
  <c r="DW237" i="4"/>
  <c r="GF238" i="4"/>
  <c r="JY164" i="4"/>
  <c r="FU66" i="2"/>
  <c r="FY122" i="2"/>
  <c r="JY67" i="4"/>
  <c r="HP234" i="4"/>
  <c r="KC137" i="4"/>
  <c r="BY236" i="2"/>
  <c r="EJ235" i="4"/>
  <c r="EH236" i="2"/>
  <c r="GJ238" i="4"/>
  <c r="GC236" i="4"/>
  <c r="KB83" i="4"/>
  <c r="JV230" i="4"/>
  <c r="F235" i="2"/>
  <c r="FW188" i="2"/>
  <c r="GV237" i="4"/>
  <c r="FU74" i="2"/>
  <c r="JW164" i="4"/>
  <c r="JW134" i="4"/>
  <c r="JZ123" i="4"/>
  <c r="JX72" i="4"/>
  <c r="KB148" i="4"/>
  <c r="FW121" i="2"/>
  <c r="JZ190" i="4"/>
  <c r="FW235" i="4"/>
  <c r="KA202" i="4"/>
  <c r="JV163" i="4"/>
  <c r="DB237" i="2"/>
  <c r="FY45" i="2"/>
  <c r="JV97" i="4"/>
  <c r="CC235" i="4"/>
  <c r="FV224" i="2"/>
  <c r="JZ155" i="4"/>
  <c r="BI235" i="2"/>
  <c r="BM238" i="2"/>
  <c r="CE235" i="2"/>
  <c r="BO235" i="4"/>
  <c r="FU69" i="2"/>
  <c r="F234" i="4"/>
  <c r="FX126" i="2"/>
  <c r="GX234" i="4"/>
  <c r="AJ235" i="2"/>
  <c r="FX22" i="2"/>
  <c r="FU106" i="2"/>
  <c r="KA15" i="4"/>
  <c r="FV222" i="2"/>
  <c r="FY98" i="2"/>
  <c r="FX215" i="2"/>
  <c r="DE235" i="2"/>
  <c r="DT237" i="2"/>
  <c r="EY237" i="4"/>
  <c r="FV168" i="2"/>
  <c r="IK236" i="4"/>
  <c r="FV100" i="2"/>
  <c r="KC168" i="4"/>
  <c r="FV139" i="2"/>
  <c r="KC233" i="4"/>
  <c r="IV238" i="4"/>
  <c r="JX82" i="4"/>
  <c r="JZ229" i="4"/>
  <c r="FI236" i="2"/>
  <c r="JX195" i="4"/>
  <c r="FW127" i="2"/>
  <c r="HS237" i="4"/>
  <c r="JX37" i="4"/>
  <c r="AJ234" i="2"/>
  <c r="FW141" i="2"/>
  <c r="Z237" i="2"/>
  <c r="JY124" i="4"/>
  <c r="BO235" i="2"/>
  <c r="CT236" i="2"/>
  <c r="JW213" i="4"/>
  <c r="FK235" i="2"/>
  <c r="FW91" i="2"/>
  <c r="JV154" i="4"/>
  <c r="FX164" i="2"/>
  <c r="FV92" i="2"/>
  <c r="JA238" i="4"/>
  <c r="FQ235" i="2"/>
  <c r="BL238" i="2"/>
  <c r="KA73" i="4"/>
  <c r="DH236" i="4"/>
  <c r="FV99" i="2"/>
  <c r="DG234" i="2"/>
  <c r="KA196" i="4"/>
  <c r="JV209" i="4"/>
  <c r="DL234" i="2"/>
  <c r="FU148" i="2"/>
  <c r="JW197" i="4"/>
  <c r="CV234" i="4"/>
  <c r="JY173" i="4"/>
  <c r="FX169" i="2"/>
  <c r="DT238" i="4"/>
  <c r="FU222" i="2"/>
  <c r="FU201" i="2"/>
  <c r="FY225" i="2"/>
  <c r="FU42" i="2"/>
  <c r="HW235" i="4"/>
  <c r="KB15" i="4"/>
  <c r="FY10" i="2"/>
  <c r="FU144" i="2"/>
  <c r="JY96" i="4"/>
  <c r="FW174" i="2"/>
  <c r="JY71" i="4"/>
  <c r="FX237" i="4"/>
  <c r="JZ206" i="4"/>
  <c r="FW216" i="2"/>
  <c r="KB72" i="4"/>
  <c r="CR237" i="2"/>
  <c r="HN237" i="4"/>
  <c r="CX234" i="4"/>
  <c r="JX192" i="4"/>
  <c r="FU123" i="2"/>
  <c r="HI235" i="4"/>
  <c r="FX223" i="2"/>
  <c r="AI237" i="4"/>
  <c r="FY49" i="2"/>
  <c r="CO236" i="2"/>
  <c r="KC8" i="4"/>
  <c r="FK234" i="4"/>
  <c r="FR234" i="4"/>
  <c r="JX147" i="4"/>
  <c r="FW38" i="2"/>
  <c r="FL235" i="2"/>
  <c r="CC237" i="4"/>
  <c r="EM237" i="4"/>
  <c r="FW157" i="2"/>
  <c r="KB222" i="4"/>
  <c r="U236" i="4"/>
  <c r="GW234" i="4"/>
  <c r="JW181" i="4"/>
  <c r="KA39" i="4"/>
  <c r="D235" i="2"/>
  <c r="FV199" i="2"/>
  <c r="FM236" i="4"/>
  <c r="FW58" i="2"/>
  <c r="KB26" i="4"/>
  <c r="JX211" i="4"/>
  <c r="JZ211" i="4"/>
  <c r="JL237" i="4"/>
  <c r="D234" i="2"/>
  <c r="CR238" i="4"/>
  <c r="FV220" i="2"/>
  <c r="JW48" i="4"/>
  <c r="KC51" i="4"/>
  <c r="JY129" i="4"/>
  <c r="FY161" i="2"/>
  <c r="JV175" i="4"/>
  <c r="KB95" i="4"/>
  <c r="JW69" i="4"/>
  <c r="FU180" i="2"/>
  <c r="JY154" i="4"/>
  <c r="KB120" i="4"/>
  <c r="HW237" i="4"/>
  <c r="KC102" i="4"/>
  <c r="KA67" i="4"/>
  <c r="JY127" i="4"/>
  <c r="DT234" i="4"/>
  <c r="JZ11" i="4"/>
  <c r="FG235" i="4"/>
  <c r="BJ237" i="2"/>
  <c r="GU236" i="4"/>
  <c r="JZ35" i="4"/>
  <c r="BX238" i="2"/>
  <c r="KA193" i="4"/>
  <c r="KA159" i="4"/>
  <c r="KA29" i="4"/>
  <c r="FV172" i="2"/>
  <c r="DM234" i="2"/>
  <c r="KA198" i="4"/>
  <c r="FU59" i="2"/>
  <c r="CM237" i="2"/>
  <c r="HM236" i="4"/>
  <c r="FY169" i="2"/>
  <c r="KA140" i="4"/>
  <c r="FV44" i="2"/>
  <c r="X234" i="2"/>
  <c r="FY231" i="2"/>
  <c r="CM238" i="4"/>
  <c r="KB129" i="4"/>
  <c r="FK234" i="2"/>
  <c r="DU234" i="2"/>
  <c r="JX133" i="4"/>
  <c r="CV237" i="2"/>
  <c r="CU236" i="2"/>
  <c r="EQ238" i="4"/>
  <c r="FW42" i="2"/>
  <c r="FV162" i="2"/>
  <c r="JW232" i="4"/>
  <c r="FY128" i="2"/>
  <c r="KB22" i="4"/>
  <c r="G236" i="4"/>
  <c r="JY206" i="4"/>
  <c r="FV93" i="2"/>
  <c r="JW198" i="4"/>
  <c r="FW22" i="2"/>
  <c r="JV219" i="4"/>
  <c r="JW73" i="4"/>
  <c r="BR236" i="4"/>
  <c r="JY219" i="4"/>
  <c r="JY128" i="4"/>
  <c r="JY109" i="4"/>
  <c r="FW68" i="2"/>
  <c r="GI237" i="4"/>
  <c r="JY188" i="4"/>
  <c r="FY59" i="2"/>
  <c r="JW203" i="4"/>
  <c r="HU236" i="4"/>
  <c r="JX148" i="4"/>
  <c r="JD236" i="4"/>
  <c r="KB212" i="4"/>
  <c r="FV74" i="2"/>
  <c r="FW199" i="2"/>
  <c r="EY238" i="4"/>
  <c r="BK238" i="2"/>
  <c r="EH235" i="2"/>
  <c r="FM234" i="4"/>
  <c r="KC197" i="4"/>
  <c r="BA237" i="2"/>
  <c r="DD238" i="2"/>
  <c r="KB221" i="4"/>
  <c r="JV8" i="4"/>
  <c r="JY72" i="4"/>
  <c r="JV73" i="4"/>
  <c r="DD236" i="4"/>
  <c r="FW118" i="2"/>
  <c r="BK236" i="2"/>
  <c r="KC231" i="4"/>
  <c r="GO238" i="4"/>
  <c r="JZ158" i="4"/>
  <c r="FX124" i="2"/>
  <c r="JX61" i="4"/>
  <c r="BW234" i="2"/>
  <c r="IQ237" i="4"/>
  <c r="JX149" i="4"/>
  <c r="CY235" i="4"/>
  <c r="KB102" i="4"/>
  <c r="FU153" i="2"/>
  <c r="FY157" i="2"/>
  <c r="JZ133" i="4"/>
  <c r="CF238" i="2"/>
  <c r="KC56" i="4"/>
  <c r="JX232" i="4"/>
  <c r="IA238" i="4"/>
  <c r="IZ235" i="4"/>
  <c r="JV12" i="4"/>
  <c r="KB172" i="4"/>
  <c r="EL236" i="4"/>
  <c r="JX92" i="4"/>
  <c r="KC59" i="4"/>
  <c r="JZ188" i="4"/>
  <c r="KA85" i="4"/>
  <c r="BS237" i="4"/>
  <c r="AM237" i="4"/>
  <c r="W236" i="2"/>
  <c r="FY129" i="2"/>
  <c r="HA238" i="4"/>
  <c r="FW48" i="2"/>
  <c r="BJ236" i="2"/>
  <c r="HD234" i="4"/>
  <c r="BZ236" i="4"/>
  <c r="GG236" i="4"/>
  <c r="JX51" i="4"/>
  <c r="GT237" i="4"/>
  <c r="JZ228" i="4"/>
  <c r="FT236" i="4"/>
  <c r="GF237" i="4"/>
  <c r="BO234" i="2"/>
  <c r="FU132" i="2"/>
  <c r="FY111" i="2"/>
  <c r="CN238" i="4"/>
  <c r="DD234" i="2"/>
  <c r="JV139" i="4"/>
  <c r="KB60" i="4"/>
  <c r="KB11" i="4"/>
  <c r="KB77" i="4"/>
  <c r="JZ146" i="4"/>
  <c r="JZ227" i="4"/>
  <c r="FW24" i="2"/>
  <c r="JY132" i="4"/>
  <c r="FW117" i="2"/>
  <c r="O235" i="2"/>
  <c r="FV167" i="2"/>
  <c r="FY74" i="2"/>
  <c r="B238" i="2"/>
  <c r="FV148" i="2"/>
  <c r="JW166" i="4"/>
  <c r="FV226" i="2"/>
  <c r="H237" i="4"/>
  <c r="FV28" i="2"/>
  <c r="FW201" i="2"/>
  <c r="BZ235" i="2"/>
  <c r="FX64" i="2"/>
  <c r="JW128" i="4"/>
  <c r="JV131" i="4"/>
  <c r="FU53" i="2"/>
  <c r="FY25" i="2"/>
  <c r="JY78" i="4"/>
  <c r="JW152" i="4"/>
  <c r="FU169" i="2"/>
  <c r="KC126" i="4"/>
  <c r="BT235" i="4"/>
  <c r="BT236" i="4"/>
  <c r="FX189" i="2"/>
  <c r="FN238" i="2"/>
  <c r="FV228" i="2"/>
  <c r="HP235" i="4"/>
  <c r="KA14" i="4"/>
  <c r="JZ29" i="4"/>
  <c r="CI236" i="4"/>
  <c r="KB198" i="4"/>
  <c r="D237" i="4"/>
  <c r="JW162" i="4"/>
  <c r="FV124" i="2"/>
  <c r="HZ237" i="4"/>
  <c r="JX128" i="4"/>
  <c r="KA222" i="4"/>
  <c r="KC50" i="4"/>
  <c r="KA156" i="4"/>
  <c r="JX36" i="4"/>
  <c r="DG238" i="2"/>
  <c r="CJ238" i="4"/>
  <c r="FV178" i="2"/>
  <c r="DB235" i="2"/>
  <c r="CO237" i="4"/>
  <c r="JZ197" i="4"/>
  <c r="DI238" i="4"/>
  <c r="HX234" i="4"/>
  <c r="JY178" i="4"/>
  <c r="CC238" i="4"/>
  <c r="FV112" i="2"/>
  <c r="CC236" i="4"/>
  <c r="GC238" i="4"/>
  <c r="KA28" i="4"/>
  <c r="F238" i="2"/>
  <c r="JV123" i="4"/>
  <c r="KB144" i="4"/>
  <c r="CN238" i="2"/>
  <c r="KA32" i="4"/>
  <c r="V238" i="2"/>
  <c r="BA236" i="2"/>
  <c r="AK238" i="4"/>
  <c r="FY96" i="2"/>
  <c r="DZ234" i="4"/>
  <c r="BA234" i="2"/>
  <c r="KB203" i="4"/>
  <c r="FW116" i="2"/>
  <c r="EZ234" i="4"/>
  <c r="FV122" i="2"/>
  <c r="FX91" i="2"/>
  <c r="KB167" i="4"/>
  <c r="JS238" i="4"/>
  <c r="DV236" i="2"/>
  <c r="FX7" i="2"/>
  <c r="KA154" i="4"/>
  <c r="KA134" i="4"/>
  <c r="JY94" i="4"/>
  <c r="FO235" i="4"/>
  <c r="CP237" i="2"/>
  <c r="FV42" i="2"/>
  <c r="JY177" i="4"/>
  <c r="BO238" i="4"/>
  <c r="KB170" i="4"/>
  <c r="BN237" i="2"/>
  <c r="FV116" i="2"/>
  <c r="I234" i="4"/>
  <c r="JY140" i="4"/>
  <c r="FY71" i="2"/>
  <c r="DN236" i="4"/>
  <c r="C237" i="2"/>
  <c r="BS238" i="2"/>
  <c r="JX116" i="4"/>
  <c r="BZ236" i="2"/>
  <c r="JM237" i="4"/>
  <c r="CZ234" i="4"/>
  <c r="FU61" i="2"/>
  <c r="FV130" i="2"/>
  <c r="FH238" i="4"/>
  <c r="BN236" i="4"/>
  <c r="EN234" i="4"/>
  <c r="JW67" i="4"/>
  <c r="FX147" i="2"/>
  <c r="KB185" i="4"/>
  <c r="DZ236" i="4"/>
  <c r="FV52" i="2"/>
  <c r="CG236" i="4"/>
  <c r="EF237" i="2"/>
  <c r="JX64" i="4"/>
  <c r="FV176" i="2"/>
  <c r="JX73" i="4"/>
  <c r="FB234" i="2"/>
  <c r="BC235" i="2"/>
  <c r="FX138" i="2"/>
  <c r="FX97" i="2"/>
  <c r="CD238" i="2"/>
  <c r="JY197" i="4"/>
  <c r="FD234" i="4"/>
  <c r="JV160" i="4"/>
  <c r="II235" i="4"/>
  <c r="KC93" i="4"/>
  <c r="FC237" i="2"/>
  <c r="AV238" i="2"/>
  <c r="FZ235" i="4"/>
  <c r="FS235" i="4"/>
  <c r="JZ212" i="4"/>
  <c r="BG235" i="2"/>
  <c r="FE237" i="2"/>
  <c r="JX38" i="4"/>
  <c r="KB166" i="4"/>
  <c r="JZ77" i="4"/>
  <c r="FW23" i="2"/>
  <c r="DS235" i="4"/>
  <c r="FW176" i="2"/>
  <c r="CV234" i="2"/>
  <c r="GS238" i="4"/>
  <c r="KA42" i="4"/>
  <c r="KA10" i="4"/>
  <c r="KA24" i="4"/>
  <c r="IW235" i="4"/>
  <c r="CU235" i="2"/>
  <c r="BM237" i="2"/>
  <c r="FX100" i="2"/>
  <c r="KA135" i="4"/>
  <c r="KA35" i="4"/>
  <c r="JZ85" i="4"/>
  <c r="FX187" i="2"/>
  <c r="CD237" i="2"/>
  <c r="JU237" i="4"/>
  <c r="JL235" i="4"/>
  <c r="FY174" i="2"/>
  <c r="JW95" i="4"/>
  <c r="JZ170" i="4"/>
  <c r="JZ136" i="4"/>
  <c r="FY55" i="2"/>
  <c r="CZ236" i="4"/>
  <c r="HG237" i="4"/>
  <c r="AT235" i="2"/>
  <c r="JX26" i="4"/>
  <c r="CT238" i="2"/>
  <c r="FW149" i="2"/>
  <c r="FY63" i="2"/>
  <c r="KC115" i="4"/>
  <c r="DU236" i="4"/>
  <c r="JY170" i="4"/>
  <c r="GI234" i="4"/>
  <c r="FY207" i="2"/>
  <c r="KC199" i="4"/>
  <c r="JY13" i="4"/>
  <c r="KC148" i="4"/>
  <c r="FY201" i="2"/>
  <c r="JW184" i="4"/>
  <c r="CA236" i="4"/>
  <c r="CG238" i="4"/>
  <c r="BT235" i="2"/>
  <c r="KB107" i="4"/>
  <c r="FV160" i="2"/>
  <c r="FX186" i="2"/>
  <c r="JX90" i="4"/>
  <c r="HV234" i="4"/>
  <c r="FX199" i="2"/>
  <c r="EN235" i="4"/>
  <c r="JV188" i="4"/>
  <c r="CS236" i="2"/>
  <c r="KB201" i="4"/>
  <c r="JW63" i="4"/>
  <c r="JW15" i="4"/>
  <c r="C236" i="2"/>
  <c r="JV110" i="4"/>
  <c r="CN234" i="4"/>
  <c r="FG235" i="2"/>
  <c r="GD236" i="4"/>
  <c r="CF234" i="4"/>
  <c r="JW17" i="4"/>
  <c r="KB223" i="4"/>
  <c r="FU207" i="2"/>
  <c r="U237" i="4"/>
  <c r="FX72" i="2"/>
  <c r="CJ238" i="2"/>
  <c r="AF236" i="2"/>
  <c r="AF234" i="2"/>
  <c r="KA148" i="4"/>
  <c r="JX12" i="4"/>
  <c r="CD234" i="2"/>
  <c r="HX236" i="4"/>
  <c r="FW113" i="2"/>
  <c r="FX47" i="2"/>
  <c r="EE234" i="4"/>
  <c r="JX163" i="4"/>
  <c r="IL236" i="4"/>
  <c r="KB54" i="4"/>
  <c r="N238" i="2"/>
  <c r="CY238" i="4"/>
  <c r="FW213" i="2"/>
  <c r="JZ57" i="4"/>
  <c r="KC224" i="4"/>
  <c r="FY84" i="2"/>
  <c r="KA108" i="4"/>
  <c r="JY222" i="4"/>
  <c r="KB33" i="4"/>
  <c r="DQ235" i="2"/>
  <c r="KA184" i="4"/>
  <c r="JV155" i="4"/>
  <c r="JT235" i="4"/>
  <c r="KB150" i="4"/>
  <c r="BX234" i="2"/>
  <c r="JO235" i="4"/>
  <c r="JX131" i="4"/>
  <c r="JV101" i="4"/>
  <c r="FV67" i="2"/>
  <c r="JY143" i="4"/>
  <c r="KA52" i="4"/>
  <c r="JW7" i="4"/>
  <c r="EL238" i="4"/>
  <c r="FX48" i="2"/>
  <c r="CW235" i="4"/>
  <c r="JY105" i="4"/>
  <c r="FX63" i="2"/>
  <c r="JW133" i="4"/>
  <c r="KC140" i="4"/>
  <c r="JV55" i="4"/>
  <c r="BV234" i="2"/>
  <c r="FY46" i="2"/>
  <c r="DA236" i="4"/>
  <c r="AZ238" i="2"/>
  <c r="FY89" i="2"/>
  <c r="FX198" i="2"/>
  <c r="FG238" i="4"/>
  <c r="AI238" i="4"/>
  <c r="HB237" i="4"/>
  <c r="JW131" i="4"/>
  <c r="HR235" i="4"/>
  <c r="D237" i="2"/>
  <c r="BV238" i="4"/>
  <c r="EZ234" i="2"/>
  <c r="JX175" i="4"/>
  <c r="FY115" i="2"/>
  <c r="FU41" i="2"/>
  <c r="KB79" i="4"/>
  <c r="JY19" i="4"/>
  <c r="FU143" i="2"/>
  <c r="GW238" i="4"/>
  <c r="JW20" i="4"/>
  <c r="FU31" i="2"/>
  <c r="FJ238" i="2"/>
  <c r="FU235" i="4"/>
  <c r="FX11" i="2"/>
  <c r="KC139" i="4"/>
  <c r="FY177" i="2"/>
  <c r="JZ163" i="4"/>
  <c r="JX188" i="4"/>
  <c r="FW162" i="2"/>
  <c r="KB140" i="4"/>
  <c r="DA235" i="4"/>
  <c r="KA119" i="4"/>
  <c r="BS234" i="4"/>
  <c r="FX103" i="2"/>
  <c r="GV238" i="4"/>
  <c r="JZ42" i="4"/>
  <c r="FV50" i="2"/>
  <c r="KA226" i="4"/>
  <c r="JX46" i="4"/>
  <c r="JZ100" i="4"/>
  <c r="KC30" i="4"/>
  <c r="FW203" i="2"/>
  <c r="FX171" i="2"/>
  <c r="FU58" i="2"/>
  <c r="JZ90" i="4"/>
  <c r="FQ234" i="4"/>
  <c r="JZ233" i="4"/>
  <c r="CO236" i="4"/>
  <c r="KA185" i="4"/>
  <c r="FY24" i="2"/>
  <c r="JV152" i="4"/>
  <c r="BV238" i="2"/>
  <c r="BY238" i="4"/>
  <c r="JV124" i="4"/>
  <c r="CD235" i="4"/>
  <c r="FW43" i="2"/>
  <c r="L237" i="2"/>
  <c r="FY166" i="2"/>
  <c r="JX208" i="4"/>
  <c r="FX165" i="2"/>
  <c r="JY161" i="4"/>
  <c r="FU124" i="2"/>
  <c r="KA146" i="4"/>
  <c r="JW123" i="4"/>
  <c r="FX41" i="2"/>
  <c r="JY48" i="4"/>
  <c r="FU48" i="2"/>
  <c r="D235" i="4"/>
  <c r="JV83" i="4"/>
  <c r="KB110" i="4"/>
  <c r="FJ235" i="2"/>
  <c r="FC236" i="4"/>
  <c r="KC198" i="4"/>
  <c r="HV236" i="4"/>
  <c r="JZ131" i="4"/>
  <c r="FU46" i="2"/>
  <c r="JW60" i="4"/>
  <c r="KA61" i="4"/>
  <c r="KB165" i="4"/>
  <c r="FU194" i="2"/>
  <c r="JV104" i="4"/>
  <c r="B234" i="2"/>
  <c r="EX238" i="2"/>
  <c r="ER236" i="4"/>
  <c r="KA44" i="4"/>
  <c r="HB238" i="4"/>
  <c r="IZ234" i="4"/>
  <c r="BK237" i="2"/>
  <c r="EB236" i="2"/>
  <c r="JW16" i="4"/>
  <c r="KC98" i="4"/>
  <c r="F236" i="4"/>
  <c r="GD235" i="4"/>
  <c r="CW235" i="2"/>
  <c r="JW117" i="4"/>
  <c r="JY230" i="4"/>
  <c r="JW206" i="4"/>
  <c r="EN235" i="2"/>
  <c r="C235" i="4"/>
  <c r="FW52" i="2"/>
  <c r="GH237" i="4"/>
  <c r="FY26" i="2"/>
  <c r="KC159" i="4"/>
  <c r="FX142" i="2"/>
  <c r="FX190" i="2"/>
  <c r="BZ234" i="2"/>
  <c r="HT237" i="4"/>
  <c r="BP234" i="2"/>
  <c r="KB58" i="4"/>
  <c r="KB34" i="4"/>
  <c r="KB39" i="4"/>
  <c r="FU105" i="2"/>
  <c r="FY171" i="2"/>
  <c r="FY125" i="2"/>
  <c r="JY86" i="4"/>
  <c r="JX227" i="4"/>
  <c r="JX228" i="4"/>
  <c r="FS234" i="4"/>
  <c r="FU26" i="2"/>
  <c r="FY83" i="2"/>
  <c r="KC163" i="4"/>
  <c r="DL237" i="4"/>
  <c r="KA63" i="4"/>
  <c r="KA131" i="4"/>
  <c r="FV31" i="2"/>
  <c r="FU60" i="2"/>
  <c r="JW22" i="4"/>
  <c r="JX199" i="4"/>
  <c r="JX113" i="4"/>
  <c r="KB119" i="4"/>
  <c r="FY30" i="2"/>
  <c r="FY13" i="2"/>
  <c r="KC129" i="4"/>
  <c r="FX51" i="2"/>
  <c r="FY18" i="2"/>
  <c r="CG235" i="2"/>
  <c r="EW234" i="4"/>
  <c r="FV188" i="2"/>
  <c r="GH234" i="4"/>
  <c r="FU156" i="2"/>
  <c r="DK237" i="2"/>
  <c r="KA93" i="4"/>
  <c r="KA114" i="4"/>
  <c r="EK236" i="2"/>
  <c r="FU137" i="2"/>
  <c r="EA236" i="4"/>
  <c r="KA172" i="4"/>
  <c r="JW142" i="4"/>
  <c r="IJ235" i="4"/>
  <c r="FY127" i="2"/>
  <c r="EM234" i="4"/>
  <c r="FU103" i="2"/>
  <c r="R235" i="4"/>
  <c r="JW103" i="4"/>
  <c r="FW50" i="2"/>
  <c r="JZ25" i="4"/>
  <c r="JZ191" i="4"/>
  <c r="FV229" i="2"/>
  <c r="JX55" i="4"/>
  <c r="JV144" i="4"/>
  <c r="EN236" i="2"/>
  <c r="FY232" i="2"/>
  <c r="FK238" i="4"/>
  <c r="JV204" i="4"/>
  <c r="DC235" i="4"/>
  <c r="JW97" i="4"/>
  <c r="KC201" i="4"/>
  <c r="ER238" i="4"/>
  <c r="FX55" i="2"/>
  <c r="DT235" i="2"/>
  <c r="FW45" i="2"/>
  <c r="JZ56" i="4"/>
  <c r="BO234" i="4"/>
  <c r="FX77" i="2"/>
  <c r="FY199" i="2"/>
  <c r="V235" i="4"/>
  <c r="FX27" i="2"/>
  <c r="BU237" i="4"/>
  <c r="JY148" i="4"/>
  <c r="FW53" i="2"/>
  <c r="JV205" i="4"/>
  <c r="CV235" i="4"/>
  <c r="FW159" i="2"/>
  <c r="FX69" i="2"/>
  <c r="CU238" i="2"/>
  <c r="FA237" i="2"/>
  <c r="JZ159" i="4"/>
  <c r="JZ204" i="4"/>
  <c r="JW47" i="4"/>
  <c r="FW166" i="2"/>
  <c r="JW42" i="4"/>
  <c r="DR237" i="2"/>
  <c r="JY198" i="4"/>
  <c r="KC58" i="4"/>
  <c r="JV75" i="4"/>
  <c r="FU20" i="2"/>
  <c r="BX235" i="2"/>
  <c r="FO238" i="4"/>
  <c r="JW156" i="4"/>
  <c r="FV189" i="2"/>
  <c r="DM235" i="4"/>
  <c r="FR235" i="4"/>
  <c r="HV237" i="4"/>
  <c r="JZ156" i="4"/>
  <c r="FF238" i="4"/>
  <c r="JX212" i="4"/>
  <c r="KB57" i="4"/>
  <c r="DF235" i="2"/>
  <c r="EN236" i="4"/>
  <c r="CV237" i="4"/>
  <c r="JX24" i="4"/>
  <c r="JW226" i="4"/>
  <c r="FX150" i="2"/>
  <c r="JX9" i="4"/>
  <c r="KA188" i="4"/>
  <c r="JZ18" i="4"/>
  <c r="EX237" i="2"/>
  <c r="HH235" i="4"/>
  <c r="O234" i="2"/>
  <c r="BV237" i="2"/>
  <c r="FV70" i="2"/>
  <c r="JW10" i="4"/>
  <c r="JZ194" i="4"/>
  <c r="FV62" i="2"/>
  <c r="FW228" i="2"/>
  <c r="ID235" i="4"/>
  <c r="JV50" i="4"/>
  <c r="DA238" i="4"/>
  <c r="FY87" i="2"/>
  <c r="IT238" i="4"/>
  <c r="JX53" i="4"/>
  <c r="FY103" i="2"/>
  <c r="JY103" i="4"/>
  <c r="JQ238" i="4"/>
  <c r="JV211" i="4"/>
  <c r="JV41" i="4"/>
  <c r="KC171" i="4"/>
  <c r="JX62" i="4"/>
  <c r="CF235" i="4"/>
  <c r="FW115" i="2"/>
  <c r="FV159" i="2"/>
  <c r="V237" i="2"/>
  <c r="JV134" i="4"/>
  <c r="B236" i="4"/>
  <c r="AY234" i="2"/>
  <c r="DG235" i="2"/>
  <c r="JY201" i="4"/>
  <c r="KB16" i="4"/>
  <c r="JY40" i="4"/>
  <c r="JZ97" i="4"/>
  <c r="KA230" i="4"/>
  <c r="KB19" i="4"/>
  <c r="KB40" i="4"/>
  <c r="JY87" i="4"/>
  <c r="FW154" i="2"/>
  <c r="BB237" i="2"/>
  <c r="FV141" i="2"/>
  <c r="FW207" i="2"/>
  <c r="KC15" i="4"/>
  <c r="CH238" i="4"/>
  <c r="F236" i="2"/>
  <c r="BR234" i="4"/>
  <c r="JX10" i="4"/>
  <c r="FW16" i="2"/>
  <c r="FX232" i="2"/>
  <c r="FW234" i="4"/>
  <c r="KB128" i="4"/>
  <c r="FU8" i="2"/>
  <c r="FV57" i="2"/>
  <c r="FU97" i="2"/>
  <c r="KB232" i="4"/>
  <c r="FY34" i="2"/>
  <c r="GM236" i="4"/>
  <c r="FW97" i="2"/>
  <c r="JZ28" i="4"/>
  <c r="FX75" i="2"/>
  <c r="FX111" i="2"/>
  <c r="JZ125" i="4"/>
  <c r="JY99" i="4"/>
  <c r="KB115" i="4"/>
  <c r="JW51" i="4"/>
  <c r="JW176" i="4"/>
  <c r="FI236" i="4"/>
  <c r="JI238" i="4"/>
  <c r="HW234" i="4"/>
  <c r="FV81" i="2"/>
  <c r="JS236" i="4"/>
  <c r="FY75" i="2"/>
  <c r="FV155" i="2"/>
  <c r="FW20" i="2"/>
  <c r="FY79" i="2"/>
  <c r="BB236" i="2"/>
  <c r="EF237" i="4"/>
  <c r="FX168" i="2"/>
  <c r="FX31" i="2"/>
  <c r="KA84" i="4"/>
  <c r="KA115" i="4"/>
  <c r="JX229" i="4"/>
  <c r="JZ88" i="4"/>
  <c r="DL235" i="4"/>
  <c r="CJ234" i="2"/>
  <c r="FL236" i="4"/>
  <c r="FX123" i="2"/>
  <c r="BW235" i="4"/>
  <c r="DB238" i="2"/>
  <c r="FU127" i="2"/>
  <c r="KA211" i="4"/>
  <c r="KC227" i="4"/>
  <c r="FV95" i="2"/>
  <c r="CP234" i="4"/>
  <c r="JZ10" i="4"/>
  <c r="GW236" i="4"/>
  <c r="JV192" i="4"/>
  <c r="FX34" i="2"/>
  <c r="Y236" i="2"/>
  <c r="JV116" i="4"/>
  <c r="FU168" i="2"/>
  <c r="FU171" i="2"/>
  <c r="JX193" i="4"/>
  <c r="JX56" i="4"/>
  <c r="JX187" i="4"/>
  <c r="KA167" i="4"/>
  <c r="JF238" i="4"/>
  <c r="FY53" i="2"/>
  <c r="IS235" i="4"/>
  <c r="FY43" i="2"/>
  <c r="CH237" i="4"/>
  <c r="FW103" i="2"/>
  <c r="JX125" i="4"/>
  <c r="FW11" i="2"/>
  <c r="IJ238" i="4"/>
  <c r="DA234" i="2"/>
  <c r="FU176" i="2"/>
  <c r="IY238" i="4"/>
  <c r="CE235" i="4"/>
  <c r="EE235" i="2"/>
  <c r="KC43" i="4"/>
  <c r="FU198" i="2"/>
  <c r="FU22" i="2"/>
  <c r="DZ234" i="2"/>
  <c r="BS237" i="2"/>
  <c r="JK234" i="4"/>
  <c r="KB89" i="4"/>
  <c r="JX25" i="4"/>
  <c r="AI238" i="2"/>
  <c r="AG234" i="2"/>
  <c r="EF234" i="4"/>
  <c r="JW124" i="4"/>
  <c r="EY237" i="2"/>
  <c r="JY209" i="4"/>
  <c r="HZ234" i="4"/>
  <c r="AP234" i="2"/>
  <c r="JW45" i="4"/>
  <c r="FV47" i="2"/>
  <c r="EP235" i="2"/>
  <c r="JX204" i="4"/>
  <c r="FU113" i="2"/>
  <c r="KA190" i="4"/>
  <c r="JY106" i="4"/>
  <c r="CK237" i="4"/>
  <c r="JY12" i="4"/>
  <c r="FY66" i="2"/>
  <c r="FV90" i="2"/>
  <c r="FU214" i="2"/>
  <c r="KA9" i="4"/>
  <c r="GC235" i="4"/>
  <c r="FU25" i="2"/>
  <c r="KC191" i="4"/>
  <c r="DB234" i="2"/>
  <c r="JO238" i="4"/>
  <c r="JY9" i="4"/>
  <c r="FY82" i="2"/>
  <c r="HH238" i="4"/>
  <c r="AP238" i="2"/>
  <c r="JY189" i="4"/>
  <c r="JZ44" i="4"/>
  <c r="KC55" i="4"/>
  <c r="Y234" i="4"/>
  <c r="FV32" i="2"/>
  <c r="W235" i="2"/>
  <c r="FU14" i="2"/>
  <c r="JW150" i="4"/>
  <c r="F238" i="4"/>
  <c r="FY20" i="2"/>
  <c r="JZ93" i="4"/>
  <c r="GB238" i="4"/>
  <c r="FY29" i="2"/>
  <c r="JV31" i="4"/>
  <c r="JW112" i="4"/>
  <c r="JV60" i="4"/>
  <c r="AX235" i="4"/>
  <c r="FW85" i="2"/>
  <c r="KB205" i="4"/>
  <c r="FX202" i="2"/>
  <c r="CI234" i="4"/>
  <c r="IW237" i="4"/>
  <c r="CU237" i="4"/>
  <c r="JW43" i="4"/>
  <c r="KB139" i="4"/>
  <c r="DE238" i="4"/>
  <c r="AI235" i="4"/>
  <c r="JZ220" i="4"/>
  <c r="KA176" i="4"/>
  <c r="AG237" i="2"/>
  <c r="IG235" i="4"/>
  <c r="ES237" i="2"/>
  <c r="JV29" i="4"/>
  <c r="KA192" i="4"/>
  <c r="AN236" i="4"/>
  <c r="DP236" i="4"/>
  <c r="EN237" i="4"/>
  <c r="CS235" i="4"/>
  <c r="FW105" i="2"/>
  <c r="BN238" i="4"/>
  <c r="EQ238" i="2"/>
  <c r="FX38" i="2"/>
  <c r="CG235" i="4"/>
  <c r="FW150" i="2"/>
  <c r="JY153" i="4"/>
  <c r="HT236" i="4"/>
  <c r="KA57" i="4"/>
  <c r="CQ234" i="4"/>
  <c r="KB162" i="4"/>
  <c r="IE237" i="4"/>
  <c r="JY202" i="4"/>
  <c r="EG235" i="4"/>
  <c r="CW236" i="4"/>
  <c r="FU108" i="2"/>
  <c r="KA26" i="4"/>
  <c r="KA64" i="4"/>
  <c r="EE236" i="4"/>
  <c r="EF235" i="4"/>
  <c r="JX22" i="4"/>
  <c r="JV197" i="4"/>
  <c r="DU235" i="4"/>
  <c r="CW236" i="2"/>
  <c r="GA238" i="4"/>
  <c r="JV214" i="4"/>
  <c r="KC11" i="4"/>
  <c r="JW196" i="4"/>
  <c r="JY102" i="4"/>
  <c r="CZ234" i="2"/>
  <c r="KC68" i="4"/>
  <c r="KA179" i="4"/>
  <c r="KB84" i="4"/>
  <c r="JZ49" i="4"/>
  <c r="KC118" i="4"/>
  <c r="GF236" i="4"/>
  <c r="DD237" i="2"/>
  <c r="JZ172" i="4"/>
  <c r="FY147" i="2"/>
  <c r="KC122" i="4"/>
  <c r="JW167" i="4"/>
  <c r="FV13" i="2"/>
  <c r="JV71" i="4"/>
  <c r="JX7" i="4"/>
  <c r="JV63" i="4"/>
  <c r="HW238" i="4"/>
  <c r="CN235" i="2"/>
  <c r="DP234" i="2"/>
  <c r="JV54" i="4"/>
  <c r="FY86" i="2"/>
  <c r="JZ208" i="4"/>
  <c r="KC222" i="4"/>
  <c r="KB59" i="4"/>
  <c r="KB48" i="4"/>
  <c r="FV157" i="2"/>
  <c r="FW17" i="2"/>
  <c r="FB238" i="4"/>
  <c r="JZ118" i="4"/>
  <c r="FX174" i="2"/>
  <c r="KC180" i="4"/>
  <c r="AH236" i="4"/>
  <c r="JV37" i="4"/>
  <c r="ER234" i="2"/>
  <c r="JX230" i="4"/>
  <c r="KC70" i="4"/>
  <c r="JQ235" i="4"/>
  <c r="FW209" i="2"/>
  <c r="CP238" i="2"/>
  <c r="DP238" i="2"/>
  <c r="JX140" i="4"/>
  <c r="FV140" i="2"/>
  <c r="CM237" i="4"/>
  <c r="CY234" i="4"/>
  <c r="FW164" i="2"/>
  <c r="JX19" i="4"/>
  <c r="FW79" i="2"/>
  <c r="FY14" i="2"/>
  <c r="JV156" i="4"/>
  <c r="KC165" i="4"/>
  <c r="EF238" i="4"/>
  <c r="FY116" i="2"/>
  <c r="FV129" i="2"/>
  <c r="FX101" i="2"/>
  <c r="EE237" i="2"/>
  <c r="FX133" i="2"/>
  <c r="JZ154" i="4"/>
  <c r="JY110" i="4"/>
  <c r="DS234" i="4"/>
  <c r="JW210" i="4"/>
  <c r="EZ237" i="2"/>
  <c r="AS237" i="2"/>
  <c r="KA165" i="4"/>
  <c r="JZ36" i="4"/>
  <c r="JV170" i="4"/>
  <c r="GE237" i="4"/>
  <c r="FH234" i="2"/>
  <c r="KB178" i="4"/>
  <c r="CV236" i="2"/>
  <c r="KA209" i="4"/>
  <c r="JW230" i="4"/>
  <c r="FW226" i="2"/>
  <c r="FU227" i="2"/>
  <c r="KB125" i="4"/>
  <c r="FW190" i="2"/>
  <c r="FU116" i="2"/>
  <c r="FV23" i="2"/>
  <c r="BQ235" i="2"/>
  <c r="DH236" i="2"/>
  <c r="JZ58" i="4"/>
  <c r="FW39" i="2"/>
  <c r="FU189" i="2"/>
  <c r="FY211" i="2"/>
  <c r="FE234" i="4"/>
  <c r="FV83" i="2"/>
  <c r="EY236" i="2"/>
  <c r="IK237" i="4"/>
  <c r="FW236" i="4"/>
  <c r="JV59" i="4"/>
  <c r="EL234" i="4"/>
  <c r="JX137" i="4"/>
  <c r="EP236" i="4"/>
  <c r="CS236" i="4"/>
  <c r="JZ109" i="4"/>
  <c r="KC110" i="4"/>
  <c r="KB111" i="4"/>
  <c r="JW192" i="4"/>
  <c r="KC42" i="4"/>
  <c r="FX143" i="2"/>
  <c r="JX16" i="4"/>
  <c r="JY95" i="4"/>
  <c r="DO236" i="2"/>
  <c r="CQ234" i="2"/>
  <c r="H236" i="4"/>
  <c r="FV66" i="2"/>
  <c r="FI238" i="2"/>
  <c r="E238" i="2"/>
  <c r="JZ99" i="4"/>
  <c r="DQ238" i="2"/>
  <c r="CA236" i="2"/>
  <c r="KA16" i="4"/>
  <c r="FK236" i="2"/>
  <c r="W234" i="2"/>
  <c r="FW126" i="2"/>
  <c r="FU64" i="2"/>
  <c r="FU47" i="2"/>
  <c r="KC175" i="4"/>
  <c r="BD236" i="2"/>
  <c r="BQ237" i="2"/>
  <c r="E237" i="2"/>
  <c r="JZ98" i="4"/>
  <c r="FC235" i="2"/>
  <c r="L234" i="2"/>
  <c r="KC38" i="4"/>
  <c r="AU236" i="2"/>
  <c r="FY192" i="2"/>
  <c r="DM234" i="4"/>
  <c r="DK234" i="4"/>
  <c r="EV236" i="4"/>
  <c r="CB238" i="2"/>
  <c r="JX112" i="4"/>
  <c r="JX120" i="4"/>
  <c r="JZ119" i="4"/>
  <c r="BD235" i="4"/>
  <c r="CI234" i="2"/>
  <c r="KA56" i="4"/>
  <c r="FB238" i="2"/>
  <c r="FV153" i="2"/>
  <c r="KB53" i="4"/>
  <c r="AX238" i="4"/>
  <c r="FX19" i="2"/>
  <c r="GL238" i="4"/>
  <c r="BX237" i="4"/>
  <c r="AY238" i="2"/>
  <c r="JW188" i="4"/>
  <c r="FN234" i="2"/>
  <c r="KB164" i="4"/>
  <c r="ET236" i="4"/>
  <c r="JX39" i="4"/>
  <c r="FX135" i="2"/>
  <c r="JL238" i="4"/>
  <c r="KB46" i="4"/>
  <c r="FB237" i="2"/>
  <c r="DK238" i="2"/>
  <c r="GG237" i="4"/>
  <c r="KB106" i="4"/>
  <c r="JY194" i="4"/>
  <c r="JW159" i="4"/>
  <c r="E235" i="2"/>
  <c r="FV210" i="2"/>
  <c r="CH236" i="2"/>
  <c r="JW115" i="4"/>
  <c r="JV212" i="4"/>
  <c r="CX234" i="2"/>
  <c r="KC19" i="4"/>
  <c r="HB236" i="4"/>
  <c r="FU17" i="2"/>
  <c r="AM236" i="4"/>
  <c r="FY50" i="2"/>
  <c r="EX236" i="4"/>
  <c r="FX10" i="2"/>
  <c r="GB237" i="4"/>
  <c r="FY121" i="2"/>
  <c r="HT238" i="4"/>
  <c r="FU120" i="2"/>
  <c r="JV53" i="4"/>
  <c r="GT234" i="4"/>
  <c r="JX213" i="4"/>
  <c r="FY179" i="2"/>
  <c r="JX97" i="4"/>
  <c r="KB233" i="4"/>
  <c r="FX112" i="2"/>
  <c r="EP234" i="2"/>
  <c r="FX32" i="2"/>
  <c r="JY15" i="4"/>
  <c r="FW211" i="2"/>
  <c r="JX17" i="4"/>
  <c r="FU204" i="2"/>
  <c r="JV13" i="4"/>
  <c r="JW186" i="4"/>
  <c r="JW169" i="4"/>
  <c r="KA132" i="4"/>
  <c r="KA18" i="4"/>
  <c r="JX94" i="4"/>
  <c r="JZ84" i="4"/>
  <c r="KC221" i="4"/>
  <c r="DW236" i="2"/>
  <c r="CH236" i="4"/>
  <c r="FU77" i="2"/>
  <c r="KA81" i="4"/>
  <c r="FW10" i="2"/>
  <c r="EQ235" i="4"/>
  <c r="KA92" i="4"/>
  <c r="KA216" i="4"/>
  <c r="BO236" i="2"/>
  <c r="FW61" i="2"/>
  <c r="KA46" i="4"/>
  <c r="GL236" i="4"/>
  <c r="HE236" i="4"/>
  <c r="GQ237" i="4"/>
  <c r="AS234" i="2"/>
  <c r="KB209" i="4"/>
  <c r="DZ238" i="4"/>
  <c r="EH236" i="4"/>
  <c r="JZ96" i="4"/>
  <c r="JZ193" i="4"/>
  <c r="KB38" i="4"/>
  <c r="GF234" i="4"/>
  <c r="FV9" i="2"/>
  <c r="CF235" i="2"/>
  <c r="JZ202" i="4"/>
  <c r="AF237" i="2"/>
  <c r="KC66" i="4"/>
  <c r="EX237" i="4"/>
  <c r="JW222" i="4"/>
  <c r="ET235" i="4"/>
  <c r="KB195" i="4"/>
  <c r="KC75" i="4"/>
  <c r="BE238" i="2"/>
  <c r="AL238" i="4"/>
  <c r="EP236" i="2"/>
  <c r="KA80" i="4"/>
  <c r="KB154" i="4"/>
  <c r="KA133" i="4"/>
  <c r="JV191" i="4"/>
  <c r="JV119" i="4"/>
  <c r="FV151" i="2"/>
  <c r="JV58" i="4"/>
  <c r="JV61" i="4"/>
  <c r="JW160" i="4"/>
  <c r="FY11" i="2"/>
  <c r="JZ38" i="4"/>
  <c r="KA231" i="4"/>
  <c r="EN238" i="2"/>
  <c r="JZ59" i="4"/>
  <c r="JU235" i="4"/>
  <c r="CP236" i="4"/>
  <c r="FX49" i="2"/>
  <c r="FU115" i="2"/>
  <c r="FX85" i="2"/>
  <c r="FW194" i="2"/>
  <c r="JW116" i="4"/>
  <c r="JZ47" i="4"/>
  <c r="AZ235" i="4"/>
  <c r="JX132" i="4"/>
  <c r="FX114" i="2"/>
  <c r="KA110" i="4"/>
  <c r="FY140" i="2"/>
  <c r="JY104" i="4"/>
  <c r="KC152" i="4"/>
  <c r="CA238" i="2"/>
  <c r="KB168" i="4"/>
  <c r="IG234" i="4"/>
  <c r="FU188" i="2"/>
  <c r="FX224" i="2"/>
  <c r="FX206" i="2"/>
  <c r="FY213" i="2"/>
  <c r="AY237" i="4"/>
  <c r="JZ7" i="4"/>
  <c r="HA234" i="4"/>
  <c r="JV23" i="4"/>
  <c r="FW15" i="2"/>
  <c r="ES238" i="2"/>
  <c r="DQ237" i="2"/>
  <c r="EP235" i="4"/>
  <c r="BE235" i="2"/>
  <c r="JW185" i="4"/>
  <c r="DT238" i="2"/>
  <c r="KA163" i="4"/>
  <c r="HK237" i="4"/>
  <c r="JZ79" i="4"/>
  <c r="KC181" i="4"/>
  <c r="FO236" i="2"/>
  <c r="BF235" i="2"/>
  <c r="HO237" i="4"/>
  <c r="EQ235" i="2"/>
  <c r="JY101" i="4"/>
  <c r="KA141" i="4"/>
  <c r="JV133" i="4"/>
  <c r="CG237" i="4"/>
  <c r="KC219" i="4"/>
  <c r="HO235" i="4"/>
  <c r="JY123" i="4"/>
  <c r="FX59" i="2"/>
  <c r="X236" i="4"/>
  <c r="JZ168" i="4"/>
  <c r="KB37" i="4"/>
  <c r="KA82" i="4"/>
  <c r="JW228" i="4"/>
  <c r="BL234" i="2"/>
  <c r="KC111" i="4"/>
  <c r="EO238" i="4"/>
  <c r="KB101" i="4"/>
  <c r="JY26" i="4"/>
  <c r="FW197" i="2"/>
  <c r="DS234" i="2"/>
  <c r="CF238" i="4"/>
  <c r="HY236" i="4"/>
  <c r="FC234" i="2"/>
  <c r="IZ238" i="4"/>
  <c r="FW28" i="2"/>
  <c r="FW161" i="2"/>
  <c r="BL236" i="2"/>
  <c r="JW205" i="4"/>
  <c r="DX235" i="4"/>
  <c r="FX99" i="2"/>
  <c r="HR237" i="4"/>
  <c r="DL237" i="2"/>
  <c r="FX176" i="2"/>
  <c r="DA237" i="4"/>
  <c r="FW131" i="2"/>
  <c r="DT234" i="2"/>
  <c r="IE234" i="4"/>
  <c r="JZ72" i="4"/>
  <c r="JY47" i="4"/>
  <c r="BR238" i="4"/>
  <c r="JX167" i="4"/>
  <c r="FV72" i="2"/>
  <c r="KC156" i="4"/>
  <c r="FW40" i="2"/>
  <c r="JY200" i="4"/>
  <c r="H235" i="4"/>
  <c r="JX71" i="4"/>
  <c r="FL235" i="4"/>
  <c r="FX221" i="2"/>
  <c r="FX81" i="2"/>
  <c r="FX80" i="2"/>
  <c r="FU70" i="2"/>
  <c r="GJ235" i="4"/>
  <c r="BJ235" i="2"/>
  <c r="IM235" i="4"/>
  <c r="HK235" i="4"/>
  <c r="CT234" i="4"/>
  <c r="KB225" i="4"/>
  <c r="HK234" i="4"/>
  <c r="EG236" i="2"/>
  <c r="EY235" i="4"/>
  <c r="JZ165" i="4"/>
  <c r="JV143" i="4"/>
  <c r="CV238" i="4"/>
  <c r="IZ237" i="4"/>
  <c r="JW12" i="4"/>
  <c r="BW237" i="4"/>
  <c r="FN234" i="4"/>
  <c r="JW41" i="4"/>
  <c r="JY210" i="4"/>
  <c r="CQ236" i="2"/>
  <c r="HC238" i="4"/>
  <c r="FU110" i="2"/>
  <c r="FX214" i="2"/>
  <c r="FX235" i="4"/>
  <c r="JX224" i="4"/>
  <c r="FV163" i="2"/>
  <c r="BR236" i="2"/>
  <c r="DK236" i="4"/>
  <c r="JV167" i="4"/>
  <c r="FX207" i="2"/>
  <c r="BY238" i="2"/>
  <c r="JW220" i="4"/>
  <c r="KB171" i="4"/>
  <c r="JW173" i="4"/>
  <c r="FX170" i="2"/>
  <c r="CE237" i="4"/>
  <c r="KA155" i="4"/>
  <c r="JV127" i="4"/>
  <c r="FU121" i="2"/>
  <c r="KA195" i="4"/>
  <c r="IW234" i="4"/>
  <c r="FW158" i="2"/>
  <c r="JV125" i="4"/>
  <c r="BU237" i="2"/>
  <c r="FV204" i="2"/>
  <c r="JV206" i="4"/>
  <c r="BA235" i="4"/>
  <c r="FX134" i="2"/>
  <c r="DF238" i="4"/>
  <c r="FY220" i="2"/>
  <c r="JX233" i="4"/>
  <c r="FY168" i="2"/>
  <c r="JX177" i="4"/>
  <c r="DW234" i="4"/>
  <c r="JW24" i="4"/>
  <c r="AO236" i="4"/>
  <c r="FY230" i="2"/>
  <c r="FX188" i="2"/>
  <c r="CK234" i="2"/>
  <c r="KB163" i="4"/>
  <c r="FW142" i="2"/>
  <c r="JV94" i="4"/>
  <c r="JY73" i="4"/>
  <c r="EN234" i="2"/>
  <c r="EF234" i="2"/>
  <c r="FV212" i="2"/>
  <c r="CB234" i="4"/>
  <c r="KC24" i="4"/>
  <c r="GI238" i="4"/>
  <c r="AH237" i="2"/>
  <c r="EA238" i="2"/>
  <c r="GE234" i="4"/>
  <c r="JY45" i="4"/>
  <c r="AI236" i="4"/>
  <c r="DM236" i="2"/>
  <c r="FW132" i="2"/>
  <c r="FX68" i="2"/>
  <c r="EK238" i="2"/>
  <c r="KC193" i="4"/>
  <c r="KB44" i="4"/>
  <c r="EB235" i="2"/>
  <c r="JV153" i="4"/>
  <c r="KA19" i="4"/>
  <c r="JY116" i="4"/>
  <c r="FH234" i="4"/>
  <c r="BJ234" i="2"/>
  <c r="JX146" i="4"/>
  <c r="KA20" i="4"/>
  <c r="IM234" i="4"/>
  <c r="IP238" i="4"/>
  <c r="BZ237" i="2"/>
  <c r="EM238" i="2"/>
  <c r="KC194" i="4"/>
  <c r="JX219" i="4"/>
  <c r="FU68" i="2"/>
  <c r="JW193" i="4"/>
  <c r="FY133" i="2"/>
  <c r="KB78" i="4"/>
  <c r="FU190" i="2"/>
  <c r="FW94" i="2"/>
  <c r="DP238" i="4"/>
  <c r="AI234" i="4"/>
  <c r="FW107" i="2"/>
  <c r="KB132" i="4"/>
  <c r="FX119" i="2"/>
  <c r="FU54" i="2"/>
  <c r="GW237" i="4"/>
  <c r="DY234" i="2"/>
  <c r="FV134" i="2"/>
  <c r="FB235" i="4"/>
  <c r="FY23" i="2"/>
  <c r="KA219" i="4"/>
  <c r="FY214" i="2"/>
  <c r="FQ237" i="2"/>
  <c r="JM238" i="4"/>
  <c r="E236" i="4"/>
  <c r="FW143" i="2"/>
  <c r="CY236" i="4"/>
  <c r="FP234" i="4"/>
  <c r="CR237" i="4"/>
  <c r="U238" i="4"/>
  <c r="X235" i="2"/>
  <c r="FV89" i="2"/>
  <c r="DS236" i="2"/>
  <c r="FV171" i="2"/>
  <c r="EC236" i="2"/>
  <c r="IH237" i="4"/>
  <c r="FV136" i="2"/>
  <c r="IF236" i="4"/>
  <c r="BN236" i="2"/>
  <c r="KC65" i="4"/>
  <c r="DT237" i="4"/>
  <c r="JZ16" i="4"/>
  <c r="FI235" i="2"/>
  <c r="FX118" i="2"/>
  <c r="KC53" i="4"/>
  <c r="FS236" i="4"/>
  <c r="DN236" i="2"/>
  <c r="JZ205" i="4"/>
  <c r="EV235" i="2"/>
  <c r="FU166" i="2"/>
  <c r="JX197" i="4"/>
  <c r="KA101" i="4"/>
  <c r="FV98" i="2"/>
  <c r="FW98" i="2"/>
  <c r="DN238" i="4"/>
  <c r="FU55" i="2"/>
  <c r="FU210" i="2"/>
  <c r="FW215" i="2"/>
  <c r="FM234" i="2"/>
  <c r="FY135" i="2"/>
  <c r="FV45" i="2"/>
  <c r="JE234" i="4"/>
  <c r="FU79" i="2"/>
  <c r="KC97" i="4"/>
  <c r="JX43" i="4"/>
  <c r="CJ236" i="2"/>
  <c r="KC109" i="4"/>
  <c r="BS235" i="2"/>
  <c r="FY141" i="2"/>
  <c r="JZ52" i="4"/>
  <c r="JZ62" i="4"/>
  <c r="DZ236" i="2"/>
  <c r="KC170" i="4"/>
  <c r="FU112" i="2"/>
  <c r="FY117" i="2"/>
  <c r="GH238" i="4"/>
  <c r="JV200" i="4"/>
  <c r="JV10" i="4"/>
  <c r="FU16" i="2"/>
  <c r="AJ237" i="4"/>
  <c r="EI234" i="2"/>
  <c r="DX238" i="2"/>
  <c r="KA225" i="4"/>
  <c r="BS234" i="2"/>
  <c r="KB190" i="4"/>
  <c r="JZ81" i="4"/>
  <c r="AZ235" i="2"/>
  <c r="FW93" i="2"/>
  <c r="X238" i="2"/>
  <c r="DJ236" i="4"/>
  <c r="JW114" i="4"/>
  <c r="FW156" i="2"/>
  <c r="BZ237" i="4"/>
  <c r="AZ237" i="2"/>
  <c r="JZ142" i="4"/>
  <c r="JW98" i="4"/>
  <c r="FF237" i="2"/>
  <c r="IG238" i="4"/>
  <c r="HE237" i="4"/>
  <c r="JX129" i="4"/>
  <c r="EM236" i="2"/>
  <c r="JZ137" i="4"/>
  <c r="KA142" i="4"/>
  <c r="FY229" i="2"/>
  <c r="FY144" i="2"/>
  <c r="JV148" i="4"/>
  <c r="HM234" i="4"/>
  <c r="FX226" i="2"/>
  <c r="DX238" i="4"/>
  <c r="EQ237" i="2"/>
  <c r="JY98" i="4"/>
  <c r="DN235" i="2"/>
  <c r="CS235" i="2"/>
  <c r="BG236" i="2"/>
  <c r="CX236" i="2"/>
  <c r="FV128" i="2"/>
  <c r="KB124" i="4"/>
  <c r="Z236" i="2"/>
  <c r="KB161" i="4"/>
  <c r="JS237" i="4"/>
  <c r="FG236" i="2"/>
  <c r="FV115" i="2"/>
  <c r="FU11" i="2"/>
  <c r="FX120" i="2"/>
  <c r="Y236" i="4"/>
  <c r="JV158" i="4"/>
  <c r="FX228" i="2"/>
  <c r="JX135" i="4"/>
  <c r="KC151" i="4"/>
  <c r="JX216" i="4"/>
  <c r="JZ45" i="4"/>
  <c r="FU93" i="2"/>
  <c r="KA98" i="4"/>
  <c r="FQ235" i="4"/>
  <c r="FU215" i="2"/>
  <c r="FT235" i="2"/>
  <c r="FY28" i="2"/>
  <c r="KC143" i="4"/>
  <c r="EU236" i="4"/>
  <c r="B237" i="4"/>
  <c r="JV202" i="4"/>
  <c r="JZ147" i="4"/>
  <c r="JW62" i="4"/>
  <c r="KA157" i="4"/>
  <c r="KA55" i="4"/>
  <c r="JW34" i="4"/>
  <c r="CB234" i="2"/>
  <c r="KC144" i="4"/>
  <c r="JX101" i="4"/>
  <c r="KC61" i="4"/>
  <c r="FJ237" i="4"/>
  <c r="FW44" i="2"/>
  <c r="KA228" i="4"/>
  <c r="GU234" i="4"/>
  <c r="FU33" i="2"/>
  <c r="P238" i="2"/>
  <c r="KA121" i="4"/>
  <c r="FV107" i="2"/>
  <c r="EL238" i="2"/>
  <c r="JW92" i="4"/>
  <c r="FU23" i="2"/>
  <c r="KC204" i="4"/>
  <c r="KA158" i="4"/>
  <c r="IU237" i="4"/>
  <c r="AL234" i="4"/>
  <c r="GB235" i="4"/>
  <c r="EC237" i="4"/>
  <c r="DE236" i="2"/>
  <c r="KA162" i="4"/>
  <c r="EE238" i="2"/>
  <c r="JY144" i="4"/>
  <c r="EB236" i="4"/>
  <c r="GR237" i="4"/>
  <c r="KC36" i="4"/>
  <c r="T234" i="4"/>
  <c r="FX158" i="2"/>
  <c r="KB230" i="4"/>
  <c r="JW28" i="4"/>
  <c r="KB169" i="4"/>
  <c r="JY117" i="4"/>
  <c r="JY37" i="4"/>
  <c r="JX161" i="4"/>
  <c r="FV214" i="2"/>
  <c r="JW76" i="4"/>
  <c r="DB235" i="4"/>
  <c r="JX21" i="4"/>
  <c r="HI236" i="4"/>
  <c r="KA170" i="4"/>
  <c r="JX153" i="4"/>
  <c r="FQ238" i="2"/>
  <c r="JX89" i="4"/>
  <c r="KA45" i="4"/>
  <c r="KB49" i="4"/>
  <c r="JX41" i="4"/>
  <c r="BU234" i="4"/>
  <c r="FY126" i="2"/>
  <c r="KC37" i="4"/>
  <c r="FX130" i="2"/>
  <c r="FV16" i="2"/>
  <c r="N237" i="2"/>
  <c r="GF235" i="4"/>
  <c r="Y238" i="2"/>
  <c r="FW51" i="2"/>
  <c r="AP235" i="2"/>
  <c r="KB100" i="4"/>
  <c r="IX238" i="4"/>
  <c r="KC10" i="4"/>
  <c r="JY121" i="4"/>
  <c r="JV157" i="4"/>
  <c r="FY146" i="2"/>
  <c r="JV132" i="4"/>
  <c r="FW137" i="2"/>
  <c r="JV118" i="4"/>
  <c r="S238" i="4"/>
  <c r="C236" i="4"/>
  <c r="AX234" i="2"/>
  <c r="AQ236" i="2"/>
  <c r="JY114" i="4"/>
  <c r="FY181" i="2"/>
  <c r="KA227" i="4"/>
  <c r="BT237" i="2"/>
  <c r="JC237" i="4"/>
  <c r="JW71" i="4"/>
  <c r="JW89" i="4"/>
  <c r="FU82" i="2"/>
  <c r="FU223" i="2"/>
  <c r="JH238" i="4"/>
  <c r="KA197" i="4"/>
  <c r="BW236" i="4"/>
  <c r="JY113" i="4"/>
  <c r="BW234" i="4"/>
  <c r="BT238" i="4"/>
  <c r="FY184" i="2"/>
  <c r="IS237" i="4"/>
  <c r="EW236" i="2"/>
  <c r="EP238" i="4"/>
  <c r="JX138" i="4"/>
  <c r="FX212" i="2"/>
  <c r="AM234" i="4"/>
  <c r="FX14" i="2"/>
  <c r="FY185" i="2"/>
  <c r="GM234" i="4"/>
  <c r="FX222" i="2"/>
  <c r="DB238" i="4"/>
  <c r="FW66" i="2"/>
  <c r="BA238" i="2"/>
  <c r="AI234" i="2"/>
  <c r="GK238" i="4"/>
  <c r="JZ178" i="4"/>
  <c r="JK235" i="4"/>
  <c r="EI234" i="4"/>
  <c r="JU236" i="4"/>
  <c r="JV51" i="4"/>
  <c r="JZ19" i="4"/>
  <c r="JZ14" i="4"/>
  <c r="KB204" i="4"/>
  <c r="CG238" i="2"/>
  <c r="IH236" i="4"/>
  <c r="KA74" i="4"/>
  <c r="JW171" i="4"/>
  <c r="FV61" i="2"/>
  <c r="JY223" i="4"/>
  <c r="JV106" i="4"/>
  <c r="JY130" i="4"/>
  <c r="FV76" i="2"/>
  <c r="FV75" i="2"/>
  <c r="JX159" i="4"/>
  <c r="AM238" i="4"/>
  <c r="GX238" i="4"/>
  <c r="FW27" i="2"/>
  <c r="JV69" i="4"/>
  <c r="JV17" i="4"/>
  <c r="JZ17" i="4"/>
  <c r="GP234" i="4"/>
  <c r="BD238" i="4"/>
  <c r="KC49" i="4"/>
  <c r="FY16" i="2"/>
  <c r="AO234" i="4"/>
  <c r="BR235" i="2"/>
  <c r="FY32" i="2"/>
  <c r="X235" i="4"/>
  <c r="IP237" i="4"/>
  <c r="FH235" i="4"/>
  <c r="FX180" i="2"/>
  <c r="JW223" i="4"/>
  <c r="E234" i="2"/>
  <c r="HG235" i="4"/>
  <c r="JW130" i="4"/>
  <c r="AY234" i="4"/>
  <c r="JW94" i="4"/>
  <c r="JX144" i="4"/>
  <c r="KB231" i="4"/>
  <c r="JV140" i="4"/>
  <c r="BU236" i="2"/>
  <c r="KB64" i="4"/>
  <c r="JW175" i="4"/>
  <c r="BA237" i="4"/>
  <c r="JV193" i="4"/>
  <c r="FV236" i="4"/>
  <c r="KC228" i="4"/>
  <c r="HP238" i="4"/>
  <c r="JY36" i="4"/>
  <c r="JY25" i="4"/>
  <c r="JV137" i="4"/>
  <c r="GN234" i="4"/>
  <c r="JY64" i="4"/>
  <c r="JY224" i="4"/>
  <c r="CR235" i="2"/>
  <c r="KB97" i="4"/>
  <c r="JY192" i="4"/>
  <c r="GU238" i="4"/>
  <c r="FM238" i="4"/>
  <c r="JV34" i="4"/>
  <c r="BC237" i="2"/>
  <c r="FU133" i="2"/>
  <c r="GP235" i="4"/>
  <c r="W234" i="4"/>
  <c r="JW96" i="4"/>
  <c r="JZ161" i="4"/>
  <c r="FN236" i="2"/>
  <c r="FX52" i="2"/>
  <c r="I236" i="4"/>
  <c r="FY36" i="2"/>
  <c r="JU234" i="4"/>
  <c r="FU170" i="2"/>
  <c r="KB88" i="4"/>
  <c r="FV12" i="2"/>
  <c r="JY35" i="4"/>
  <c r="BD235" i="2"/>
  <c r="JY120" i="4"/>
  <c r="JV19" i="4"/>
  <c r="FU81" i="2"/>
  <c r="KA40" i="4"/>
  <c r="KC185" i="4"/>
  <c r="BW236" i="2"/>
  <c r="JW74" i="4"/>
  <c r="JW224" i="4"/>
  <c r="DC237" i="2"/>
  <c r="FU9" i="2"/>
  <c r="BC237" i="4"/>
  <c r="FY194" i="2"/>
  <c r="JV195" i="4"/>
  <c r="JZ164" i="4"/>
  <c r="FU163" i="2"/>
  <c r="JW21" i="4"/>
  <c r="DA235" i="2"/>
  <c r="KB52" i="4"/>
  <c r="JL234" i="4"/>
  <c r="JW149" i="4"/>
  <c r="FV164" i="2"/>
  <c r="JV103" i="4"/>
  <c r="KB149" i="4"/>
  <c r="FY237" i="4"/>
  <c r="KA206" i="4"/>
  <c r="CX237" i="2"/>
  <c r="KB66" i="4"/>
  <c r="HS235" i="4"/>
  <c r="HF236" i="4"/>
  <c r="EV235" i="4"/>
  <c r="JY167" i="4"/>
  <c r="EB238" i="2"/>
  <c r="FY200" i="2"/>
  <c r="CX235" i="2"/>
  <c r="FY176" i="2"/>
  <c r="AU237" i="2"/>
  <c r="KB202" i="4"/>
  <c r="CD234" i="4"/>
  <c r="JZ192" i="4"/>
  <c r="JG237" i="4"/>
  <c r="AT234" i="2"/>
  <c r="FW108" i="2"/>
  <c r="JY184" i="4"/>
  <c r="FW120" i="2"/>
  <c r="JZ199" i="4"/>
  <c r="CX237" i="4"/>
  <c r="AQ238" i="2"/>
  <c r="KB199" i="4"/>
  <c r="FU51" i="2"/>
  <c r="ID238" i="4"/>
  <c r="JV107" i="4"/>
  <c r="FV59" i="2"/>
  <c r="KB186" i="4"/>
  <c r="JZ181" i="4"/>
  <c r="KC206" i="4"/>
  <c r="JW113" i="4"/>
  <c r="GI235" i="4"/>
  <c r="JV222" i="4"/>
  <c r="FW187" i="2"/>
  <c r="FD237" i="4"/>
  <c r="FW75" i="2"/>
  <c r="JX223" i="4"/>
  <c r="FN236" i="4"/>
  <c r="FX92" i="2"/>
  <c r="CT235" i="4"/>
  <c r="JV141" i="4"/>
  <c r="FX136" i="2"/>
  <c r="KA78" i="4"/>
  <c r="FW14" i="2"/>
  <c r="FX157" i="2"/>
  <c r="KB121" i="4"/>
  <c r="KC106" i="4"/>
  <c r="CN236" i="4"/>
  <c r="KC26" i="4"/>
  <c r="JX107" i="4"/>
  <c r="FS237" i="2"/>
  <c r="FV27" i="2"/>
  <c r="KB29" i="4"/>
  <c r="FU165" i="2"/>
  <c r="JW189" i="4"/>
  <c r="AX237" i="2"/>
  <c r="DA236" i="2"/>
  <c r="O236" i="2"/>
  <c r="KA79" i="4"/>
  <c r="FU126" i="2"/>
  <c r="DW238" i="4"/>
  <c r="V238" i="4"/>
  <c r="FL238" i="4"/>
  <c r="FW74" i="2"/>
  <c r="IK235" i="4"/>
  <c r="KA113" i="4"/>
  <c r="KA66" i="4"/>
  <c r="FV33" i="2"/>
  <c r="DI237" i="4"/>
  <c r="JY119" i="4"/>
  <c r="KB17" i="4"/>
  <c r="AK235" i="4"/>
  <c r="FV8" i="2"/>
  <c r="KC167" i="4"/>
  <c r="AX236" i="2"/>
  <c r="KC146" i="4"/>
  <c r="JW135" i="4"/>
  <c r="HD238" i="4"/>
  <c r="AZ237" i="4"/>
  <c r="JW68" i="4"/>
  <c r="DC236" i="2"/>
  <c r="FX18" i="2"/>
  <c r="JV198" i="4"/>
  <c r="FV235" i="4"/>
  <c r="HC237" i="4"/>
  <c r="JX150" i="4"/>
  <c r="KC176" i="4"/>
  <c r="CS238" i="2"/>
  <c r="IN236" i="4"/>
  <c r="KA107" i="4"/>
  <c r="DP236" i="2"/>
  <c r="BQ234" i="4"/>
  <c r="FL237" i="2"/>
  <c r="EH235" i="4"/>
  <c r="CE234" i="2"/>
  <c r="DE234" i="2"/>
  <c r="C235" i="2"/>
  <c r="JX121" i="4"/>
  <c r="JV223" i="4"/>
  <c r="FX192" i="2"/>
  <c r="JZ169" i="4"/>
  <c r="FW19" i="2"/>
  <c r="EL234" i="2"/>
  <c r="FX54" i="2"/>
  <c r="FY8" i="2"/>
  <c r="JY17" i="4"/>
  <c r="FU208" i="2"/>
  <c r="FX42" i="2"/>
  <c r="FN235" i="2"/>
  <c r="FU146" i="2"/>
  <c r="DE237" i="2"/>
  <c r="U235" i="4"/>
  <c r="DK237" i="4"/>
  <c r="HW236" i="4"/>
  <c r="JY83" i="4"/>
  <c r="KC160" i="4"/>
  <c r="CF236" i="4"/>
  <c r="KA168" i="4"/>
  <c r="V234" i="4"/>
  <c r="FV156" i="2"/>
  <c r="JX170" i="4"/>
  <c r="JZ105" i="4"/>
  <c r="JA236" i="4"/>
  <c r="FE238" i="4"/>
  <c r="JY24" i="4"/>
  <c r="IE236" i="4"/>
  <c r="JZ175" i="4"/>
  <c r="FU160" i="2"/>
  <c r="KC189" i="4"/>
  <c r="CT234" i="2"/>
  <c r="JZ213" i="4"/>
  <c r="JV40" i="4"/>
  <c r="FY105" i="2"/>
  <c r="JX115" i="4"/>
  <c r="FW229" i="2"/>
  <c r="JV161" i="4"/>
  <c r="FV152" i="2"/>
  <c r="FR237" i="2"/>
  <c r="FU232" i="2"/>
  <c r="BO237" i="4"/>
  <c r="KA139" i="4"/>
  <c r="DW235" i="4"/>
  <c r="KC108" i="4"/>
  <c r="KC23" i="4"/>
  <c r="FN235" i="4"/>
  <c r="AQ237" i="2"/>
  <c r="CN237" i="2"/>
  <c r="KC39" i="4"/>
  <c r="KA174" i="4"/>
  <c r="JW100" i="4"/>
  <c r="FV40" i="2"/>
  <c r="IF235" i="4"/>
  <c r="JZ203" i="4"/>
  <c r="V236" i="4"/>
  <c r="DJ235" i="2"/>
  <c r="FR237" i="4"/>
  <c r="IB237" i="4"/>
  <c r="FV174" i="2"/>
  <c r="IU235" i="4"/>
  <c r="FY90" i="2"/>
  <c r="CD235" i="2"/>
  <c r="KA143" i="4"/>
  <c r="IL235" i="4"/>
  <c r="FU193" i="2"/>
  <c r="JV93" i="4"/>
  <c r="FX15" i="2"/>
  <c r="JV76" i="4"/>
  <c r="FJ237" i="2"/>
  <c r="DL238" i="4"/>
  <c r="FX141" i="2"/>
  <c r="JX154" i="4"/>
  <c r="KC147" i="4"/>
  <c r="FW148" i="2"/>
  <c r="JZ126" i="4"/>
  <c r="FV7" i="2"/>
  <c r="FU109" i="2"/>
  <c r="JV49" i="4"/>
  <c r="KB152" i="4"/>
  <c r="DA238" i="2"/>
  <c r="FW82" i="2"/>
  <c r="KA232" i="4"/>
  <c r="FX84" i="2"/>
  <c r="CM238" i="2"/>
  <c r="GU235" i="4"/>
  <c r="DY235" i="2"/>
  <c r="KC79" i="4"/>
  <c r="FV80" i="2"/>
  <c r="KC83" i="4"/>
  <c r="KB82" i="4"/>
  <c r="DF234" i="4"/>
  <c r="HM235" i="4"/>
  <c r="FU91" i="2"/>
  <c r="JY215" i="4"/>
  <c r="JX156" i="4"/>
  <c r="JW77" i="4"/>
  <c r="DR234" i="4"/>
  <c r="AU235" i="2"/>
  <c r="KA22" i="4"/>
  <c r="FW119" i="2"/>
  <c r="FH237" i="4"/>
  <c r="JX179" i="4"/>
  <c r="HE238" i="4"/>
  <c r="JV207" i="4"/>
  <c r="IO234" i="4"/>
  <c r="EV238" i="2"/>
  <c r="FX152" i="2"/>
  <c r="FW124" i="2"/>
  <c r="CE236" i="2"/>
  <c r="CK238" i="4"/>
  <c r="CG234" i="2"/>
  <c r="FW78" i="2"/>
  <c r="KA97" i="4"/>
  <c r="CS237" i="2"/>
  <c r="JX206" i="4"/>
  <c r="GG235" i="4"/>
  <c r="FV198" i="2"/>
  <c r="KB116" i="4"/>
  <c r="KB159" i="4"/>
  <c r="JV216" i="4"/>
  <c r="JV117" i="4"/>
  <c r="JV181" i="4"/>
  <c r="KA104" i="4"/>
  <c r="JX164" i="4"/>
  <c r="KC25" i="4"/>
  <c r="EK237" i="4"/>
  <c r="KA89" i="4"/>
  <c r="FX106" i="2"/>
  <c r="EE236" i="2"/>
  <c r="FU200" i="2"/>
  <c r="HN234" i="4"/>
  <c r="DN234" i="2"/>
  <c r="KB42" i="4"/>
  <c r="JW33" i="4"/>
  <c r="HH236" i="4"/>
  <c r="DL236" i="2"/>
  <c r="JW82" i="4"/>
  <c r="KA54" i="4"/>
  <c r="KB196" i="4"/>
  <c r="AY235" i="4"/>
  <c r="JV18" i="4"/>
  <c r="FW222" i="2"/>
  <c r="IR234" i="4"/>
  <c r="C238" i="4"/>
  <c r="FX151" i="2"/>
  <c r="JV24" i="4"/>
  <c r="DY236" i="4"/>
  <c r="CE237" i="2"/>
  <c r="M238" i="2"/>
  <c r="FV137" i="2"/>
  <c r="FV87" i="2"/>
  <c r="JZ104" i="4"/>
  <c r="KC20" i="4"/>
  <c r="D234" i="4"/>
  <c r="JX31" i="4"/>
  <c r="FW77" i="2"/>
  <c r="EU234" i="2"/>
  <c r="FW130" i="2"/>
  <c r="FX26" i="2"/>
  <c r="BB238" i="4"/>
  <c r="FY223" i="2"/>
  <c r="FU45" i="2"/>
  <c r="JV232" i="4"/>
  <c r="JY191" i="4"/>
  <c r="FY106" i="2"/>
  <c r="FV19" i="2"/>
  <c r="U234" i="4"/>
  <c r="FU147" i="2"/>
  <c r="FW189" i="2"/>
  <c r="AY238" i="4"/>
  <c r="EL237" i="2"/>
  <c r="DL235" i="2"/>
  <c r="DC237" i="4"/>
  <c r="CP235" i="2"/>
  <c r="JY231" i="4"/>
  <c r="KA60" i="4"/>
  <c r="HO238" i="4"/>
  <c r="KC100" i="4"/>
  <c r="FE237" i="4"/>
  <c r="JT236" i="4"/>
  <c r="BB236" i="4"/>
  <c r="IT235" i="4"/>
  <c r="FX144" i="2"/>
  <c r="FY154" i="2"/>
  <c r="JX102" i="4"/>
  <c r="FV209" i="2"/>
  <c r="FU195" i="2"/>
  <c r="FV150" i="2"/>
  <c r="JX207" i="4"/>
  <c r="EQ236" i="2"/>
  <c r="JY84" i="4"/>
  <c r="FW180" i="2"/>
  <c r="DG236" i="2"/>
  <c r="JW180" i="4"/>
  <c r="FY152" i="2"/>
  <c r="DU238" i="2"/>
  <c r="JZ87" i="4"/>
  <c r="IL238" i="4"/>
  <c r="FY93" i="2"/>
  <c r="DB236" i="4"/>
  <c r="IN237" i="4"/>
  <c r="DB236" i="2"/>
  <c r="JY34" i="4"/>
  <c r="JD234" i="4"/>
  <c r="KC112" i="4"/>
  <c r="D236" i="2"/>
  <c r="FU40" i="2"/>
  <c r="FI235" i="4"/>
  <c r="IN235" i="4"/>
  <c r="FV60" i="2"/>
  <c r="DO238" i="2"/>
  <c r="BV234" i="4"/>
  <c r="DE235" i="4"/>
  <c r="FY110" i="2"/>
  <c r="FV94" i="2"/>
  <c r="JG238" i="4"/>
  <c r="JW214" i="4"/>
  <c r="FY113" i="2"/>
  <c r="IS238" i="4"/>
  <c r="FV207" i="2"/>
  <c r="KB137" i="4"/>
  <c r="JV166" i="4"/>
  <c r="HJ236" i="4"/>
  <c r="KC73" i="4"/>
  <c r="GB234" i="4"/>
  <c r="FX29" i="2"/>
  <c r="FY139" i="2"/>
  <c r="ES235" i="4"/>
  <c r="AJ238" i="2"/>
  <c r="HL236" i="4"/>
  <c r="FU142" i="2"/>
  <c r="DJ235" i="4"/>
  <c r="EC235" i="4"/>
  <c r="AU238" i="2"/>
  <c r="JZ222" i="4"/>
  <c r="FW179" i="2"/>
  <c r="GK234" i="4"/>
  <c r="JY168" i="4"/>
  <c r="FV65" i="2"/>
  <c r="CV235" i="2"/>
  <c r="KC128" i="4"/>
  <c r="FW31" i="2"/>
  <c r="AO235" i="4"/>
  <c r="KC161" i="4"/>
  <c r="KA199" i="4"/>
  <c r="FV22" i="2"/>
  <c r="FW206" i="2"/>
  <c r="CN236" i="2"/>
  <c r="G238" i="4"/>
  <c r="GN235" i="4"/>
  <c r="FR238" i="4"/>
  <c r="FV113" i="2"/>
  <c r="KB114" i="4"/>
  <c r="IC234" i="4"/>
  <c r="JY21" i="4"/>
  <c r="GB236" i="4"/>
  <c r="BS235" i="4"/>
  <c r="FC235" i="4"/>
  <c r="DG235" i="4"/>
  <c r="JX142" i="4"/>
  <c r="KC179" i="4"/>
  <c r="GM235" i="4"/>
  <c r="ED235" i="2"/>
  <c r="BP238" i="4"/>
  <c r="HU237" i="4"/>
  <c r="EE238" i="4"/>
  <c r="DY234" i="4"/>
  <c r="BN235" i="2"/>
  <c r="FP238" i="4"/>
  <c r="FU111" i="2"/>
  <c r="FV230" i="2"/>
  <c r="EG234" i="2"/>
  <c r="W237" i="2"/>
  <c r="KC123" i="4"/>
  <c r="JE235" i="4"/>
  <c r="CM236" i="2"/>
  <c r="DO235" i="4"/>
  <c r="JZ134" i="4"/>
  <c r="JY74" i="4"/>
  <c r="KC190" i="4"/>
  <c r="JZ149" i="4"/>
  <c r="JV91" i="4"/>
  <c r="AR238" i="2"/>
  <c r="JY44" i="4"/>
  <c r="JV65" i="4"/>
  <c r="BQ237" i="4"/>
  <c r="IL234" i="4"/>
  <c r="FY69" i="2"/>
  <c r="FS235" i="2"/>
  <c r="EU237" i="2"/>
  <c r="KA221" i="4"/>
  <c r="EA235" i="4"/>
  <c r="JV171" i="4"/>
  <c r="JZ34" i="4"/>
  <c r="FU92" i="2"/>
  <c r="GA237" i="4"/>
  <c r="JX151" i="4"/>
  <c r="JV46" i="4"/>
  <c r="JV100" i="4"/>
  <c r="FV69" i="2"/>
  <c r="FI234" i="4"/>
  <c r="FV166" i="2"/>
  <c r="HQ234" i="4"/>
  <c r="EJ235" i="2"/>
  <c r="FA236" i="2"/>
  <c r="KA137" i="4"/>
  <c r="CB235" i="2"/>
  <c r="JV149" i="4"/>
  <c r="CU237" i="2"/>
  <c r="BP236" i="4"/>
  <c r="FY41" i="2"/>
  <c r="HK238" i="4"/>
  <c r="JW87" i="4"/>
  <c r="IY237" i="4"/>
  <c r="FU104" i="2"/>
  <c r="JY212" i="4"/>
  <c r="FX185" i="2"/>
  <c r="FY88" i="2"/>
  <c r="BP236" i="2"/>
  <c r="KA88" i="4"/>
  <c r="EO237" i="2"/>
  <c r="KA171" i="4"/>
  <c r="FX46" i="2"/>
  <c r="KC17" i="4"/>
  <c r="KA34" i="4"/>
  <c r="FY170" i="2"/>
  <c r="HH234" i="4"/>
  <c r="JX117" i="4"/>
  <c r="DJ236" i="2"/>
  <c r="JY186" i="4"/>
  <c r="DP235" i="2"/>
  <c r="JW204" i="4"/>
  <c r="JX127" i="4"/>
  <c r="FE235" i="4"/>
  <c r="FV39" i="2"/>
  <c r="AG235" i="2"/>
  <c r="FY57" i="2"/>
  <c r="FU175" i="2"/>
  <c r="GG238" i="4"/>
  <c r="AR234" i="2"/>
  <c r="GZ236" i="4"/>
  <c r="JR238" i="4"/>
  <c r="JW52" i="4"/>
  <c r="JZ13" i="4"/>
  <c r="FY224" i="2"/>
  <c r="BX236" i="4"/>
  <c r="FU150" i="2"/>
  <c r="FJ234" i="4"/>
  <c r="JV78" i="4"/>
  <c r="FY67" i="2"/>
  <c r="JX173" i="4"/>
  <c r="KB187" i="4"/>
  <c r="BU234" i="2"/>
  <c r="FM235" i="4"/>
  <c r="BP238" i="2"/>
  <c r="KC84" i="4"/>
  <c r="JW219" i="4"/>
  <c r="KC186" i="4"/>
  <c r="FX149" i="2"/>
  <c r="FP237" i="4"/>
  <c r="FU212" i="2"/>
  <c r="FY238" i="4"/>
  <c r="DW235" i="2"/>
  <c r="I238" i="4"/>
  <c r="JX54" i="4"/>
  <c r="FR234" i="2"/>
  <c r="JY38" i="4"/>
  <c r="BH234" i="2"/>
  <c r="JV146" i="4"/>
  <c r="KB157" i="4"/>
  <c r="JZ200" i="4"/>
  <c r="KC225" i="4"/>
  <c r="EV234" i="2"/>
  <c r="JY160" i="4"/>
  <c r="FX225" i="2"/>
  <c r="FX145" i="2"/>
  <c r="JZ55" i="4"/>
  <c r="HM237" i="4"/>
  <c r="JR236" i="4"/>
  <c r="FV237" i="4"/>
  <c r="BK235" i="2"/>
  <c r="FD238" i="2"/>
  <c r="FC238" i="4"/>
  <c r="JZ91" i="4"/>
  <c r="T236" i="4"/>
  <c r="AO237" i="4"/>
  <c r="KB158" i="4"/>
  <c r="JD235" i="4"/>
  <c r="FP238" i="2"/>
  <c r="FW147" i="2"/>
  <c r="F235" i="4"/>
  <c r="FU99" i="2"/>
  <c r="JW231" i="4"/>
  <c r="FX210" i="2"/>
  <c r="I235" i="4"/>
  <c r="BP237" i="2"/>
  <c r="FV97" i="2"/>
  <c r="CY238" i="2"/>
  <c r="FW171" i="2"/>
  <c r="JW40" i="4"/>
  <c r="IT236" i="4"/>
  <c r="GN237" i="4"/>
  <c r="JX86" i="4"/>
  <c r="KC130" i="4"/>
  <c r="JW209" i="4"/>
  <c r="M234" i="4"/>
  <c r="JX105" i="4"/>
  <c r="FW71" i="2"/>
  <c r="CO237" i="2"/>
  <c r="FU220" i="2"/>
  <c r="JV88" i="4"/>
  <c r="KB174" i="4"/>
  <c r="FW177" i="2"/>
  <c r="JN235" i="4"/>
  <c r="KA181" i="4"/>
  <c r="FS238" i="2"/>
  <c r="II237" i="4"/>
  <c r="IX234" i="4"/>
  <c r="FY151" i="2"/>
  <c r="KC205" i="4"/>
  <c r="FX53" i="2"/>
  <c r="EH238" i="4"/>
  <c r="JY8" i="4"/>
  <c r="JX80" i="4"/>
  <c r="FW114" i="2"/>
  <c r="ID234" i="4"/>
  <c r="JX77" i="4"/>
  <c r="CQ235" i="4"/>
  <c r="JW81" i="4"/>
  <c r="DH235" i="4"/>
  <c r="DR235" i="2"/>
  <c r="EK237" i="2"/>
  <c r="JY195" i="4"/>
  <c r="AH234" i="4"/>
  <c r="FV111" i="2"/>
  <c r="JV84" i="4"/>
  <c r="JY20" i="4"/>
  <c r="EE235" i="4"/>
  <c r="JX87" i="4"/>
  <c r="JX45" i="4"/>
  <c r="KC127" i="4"/>
  <c r="JW84" i="4"/>
  <c r="JW49" i="4"/>
  <c r="CC234" i="4"/>
  <c r="DF238" i="2"/>
  <c r="FU38" i="2"/>
  <c r="FJ236" i="4"/>
  <c r="CZ238" i="2"/>
  <c r="FV117" i="2"/>
  <c r="JN236" i="4"/>
  <c r="JW32" i="4"/>
  <c r="FX33" i="2"/>
  <c r="FV231" i="2"/>
  <c r="KA23" i="4"/>
  <c r="FY130" i="2"/>
  <c r="FX173" i="2"/>
  <c r="KB68" i="4"/>
  <c r="FY138" i="2"/>
  <c r="JZ22" i="4"/>
  <c r="DJ238" i="2"/>
  <c r="FB234" i="4"/>
  <c r="HT235" i="4"/>
  <c r="FX113" i="2"/>
  <c r="KC29" i="4"/>
  <c r="JV145" i="4"/>
  <c r="BR234" i="2"/>
  <c r="ET237" i="4"/>
  <c r="CT236" i="4"/>
  <c r="JY163" i="4"/>
  <c r="FY198" i="2"/>
  <c r="JZ61" i="4"/>
  <c r="KC69" i="4"/>
  <c r="KC12" i="4"/>
  <c r="BF236" i="2"/>
  <c r="L236" i="2"/>
  <c r="DP237" i="2"/>
  <c r="KB87" i="4"/>
  <c r="FW95" i="2"/>
  <c r="CV238" i="2"/>
  <c r="FD235" i="2"/>
  <c r="HV235" i="4"/>
  <c r="GJ237" i="4"/>
  <c r="JY55" i="4"/>
  <c r="JV16" i="4"/>
  <c r="CJ235" i="4"/>
  <c r="JX49" i="4"/>
  <c r="FY235" i="4"/>
  <c r="FM238" i="2"/>
  <c r="JW70" i="4"/>
  <c r="JX190" i="4"/>
  <c r="FI237" i="4"/>
  <c r="KA161" i="4"/>
  <c r="FU164" i="2"/>
  <c r="FY196" i="2"/>
  <c r="B235" i="4"/>
  <c r="FU86" i="2"/>
  <c r="FY215" i="2"/>
  <c r="KB134" i="4"/>
  <c r="JZ166" i="4"/>
  <c r="IH238" i="4"/>
  <c r="JW194" i="4"/>
  <c r="FZ238" i="4"/>
  <c r="KB55" i="4"/>
  <c r="CR235" i="4"/>
  <c r="KB118" i="4"/>
  <c r="KB142" i="4"/>
  <c r="JY60" i="4"/>
  <c r="JX76" i="4"/>
  <c r="CX238" i="2"/>
  <c r="JV52" i="4"/>
  <c r="BL235" i="2"/>
  <c r="FU76" i="2"/>
  <c r="KC184" i="4"/>
  <c r="EO236" i="4"/>
  <c r="JY82" i="4"/>
  <c r="DP237" i="4"/>
  <c r="FY143" i="2"/>
  <c r="FW100" i="2"/>
  <c r="DU236" i="2"/>
  <c r="BC236" i="2"/>
  <c r="JJ236" i="4"/>
  <c r="KC95" i="4"/>
  <c r="FU107" i="2"/>
  <c r="GY238" i="4"/>
  <c r="ER234" i="4"/>
  <c r="FU172" i="2"/>
  <c r="JW153" i="4"/>
  <c r="FX61" i="2"/>
  <c r="KC138" i="4"/>
  <c r="JW14" i="4"/>
  <c r="EF236" i="4"/>
  <c r="JV99" i="4"/>
  <c r="FU181" i="2"/>
  <c r="JX171" i="4"/>
  <c r="JY51" i="4"/>
  <c r="EC234" i="2"/>
  <c r="CM236" i="4"/>
  <c r="FV234" i="4"/>
  <c r="KC213" i="4"/>
  <c r="ET234" i="4"/>
  <c r="FV55" i="2"/>
  <c r="JW168" i="4"/>
  <c r="JV221" i="4"/>
  <c r="KA68" i="4"/>
  <c r="JC235" i="4"/>
  <c r="FY70" i="2"/>
  <c r="JV30" i="4"/>
  <c r="JX141" i="4"/>
  <c r="KB146" i="4"/>
  <c r="CI236" i="2"/>
  <c r="JX35" i="4"/>
  <c r="FX132" i="2"/>
  <c r="S236" i="4"/>
  <c r="KB216" i="4"/>
  <c r="FV91" i="2"/>
  <c r="FW129" i="2"/>
  <c r="CL235" i="2"/>
  <c r="JY54" i="4"/>
  <c r="JY137" i="4"/>
  <c r="CJ237" i="4"/>
  <c r="FC236" i="2"/>
  <c r="JY162" i="4"/>
  <c r="HS236" i="4"/>
  <c r="JF237" i="4"/>
  <c r="FX162" i="2"/>
  <c r="GA234" i="4"/>
  <c r="IX236" i="4"/>
  <c r="HJ238" i="4"/>
  <c r="JV14" i="4"/>
  <c r="FW63" i="2"/>
  <c r="DC235" i="2"/>
  <c r="BV235" i="4"/>
  <c r="IB234" i="4"/>
  <c r="FU19" i="2"/>
  <c r="KA233" i="4"/>
  <c r="JZ162" i="4"/>
  <c r="JV80" i="4"/>
  <c r="FV146" i="2"/>
  <c r="JX32" i="4"/>
  <c r="EV234" i="4"/>
  <c r="FW208" i="2"/>
  <c r="CT237" i="2"/>
  <c r="JW190" i="4"/>
  <c r="AJ236" i="4"/>
  <c r="HN238" i="4"/>
  <c r="JY100" i="4"/>
  <c r="BZ238" i="4"/>
  <c r="HC235" i="4"/>
  <c r="JO234" i="4"/>
  <c r="EC235" i="2"/>
  <c r="FV133" i="2"/>
  <c r="KA145" i="4"/>
  <c r="FA235" i="2"/>
  <c r="FW34" i="2"/>
  <c r="IP234" i="4"/>
  <c r="DZ238" i="2"/>
  <c r="JX157" i="4"/>
  <c r="JV150" i="4"/>
  <c r="P236" i="2"/>
  <c r="FW210" i="2"/>
  <c r="KB131" i="4"/>
  <c r="HG236" i="4"/>
  <c r="ER235" i="2"/>
  <c r="FU178" i="2"/>
  <c r="EU238" i="2"/>
  <c r="FY208" i="2"/>
  <c r="KC215" i="4"/>
  <c r="JW225" i="4"/>
  <c r="KA21" i="4"/>
  <c r="M234" i="2"/>
  <c r="JV201" i="4"/>
  <c r="JY131" i="4"/>
  <c r="CL236" i="4"/>
  <c r="ID236" i="4"/>
  <c r="FY44" i="2"/>
  <c r="JV22" i="4"/>
  <c r="JW65" i="4"/>
  <c r="KB43" i="4"/>
  <c r="JY126" i="4"/>
  <c r="GH236" i="4"/>
  <c r="HJ234" i="4"/>
  <c r="JW161" i="4"/>
  <c r="JZ189" i="4"/>
  <c r="U234" i="2"/>
  <c r="FW67" i="2"/>
  <c r="W238" i="4"/>
  <c r="JT238" i="4"/>
  <c r="FW233" i="2"/>
  <c r="FW136" i="2"/>
  <c r="BE236" i="2"/>
  <c r="FU35" i="2"/>
  <c r="CH234" i="2"/>
  <c r="KB153" i="4"/>
  <c r="JI234" i="4"/>
  <c r="JV7" i="4"/>
  <c r="CV236" i="4"/>
  <c r="JX110" i="4"/>
  <c r="KA13" i="4"/>
  <c r="JY28" i="4"/>
  <c r="IY235" i="4"/>
  <c r="X237" i="4"/>
  <c r="JY233" i="4"/>
  <c r="FX197" i="2"/>
  <c r="FY9" i="2"/>
  <c r="KC107" i="4"/>
  <c r="JY125" i="4"/>
  <c r="JZ153" i="4"/>
  <c r="FU224" i="2"/>
  <c r="FV205" i="2"/>
  <c r="KB160" i="4"/>
  <c r="FX166" i="2"/>
  <c r="FP237" i="2"/>
  <c r="KA201" i="4"/>
  <c r="FW163" i="2"/>
  <c r="JY66" i="4"/>
  <c r="FV184" i="2"/>
  <c r="JW187" i="4"/>
  <c r="FB237" i="4"/>
  <c r="KC89" i="4"/>
  <c r="FY12" i="2"/>
  <c r="BI234" i="2"/>
  <c r="KA70" i="4"/>
  <c r="JW229" i="4"/>
  <c r="EL235" i="4"/>
  <c r="KC41" i="4"/>
  <c r="JX158" i="4"/>
  <c r="CW234" i="2"/>
  <c r="KA138" i="4"/>
  <c r="FU63" i="2"/>
  <c r="FX216" i="2"/>
  <c r="JX63" i="4"/>
  <c r="BI238" i="2"/>
  <c r="JZ106" i="4"/>
  <c r="DI235" i="4"/>
  <c r="JV224" i="4"/>
  <c r="FU186" i="2"/>
  <c r="DN237" i="2"/>
  <c r="FY150" i="2"/>
  <c r="JY196" i="4"/>
  <c r="FU129" i="2"/>
  <c r="EW235" i="2"/>
  <c r="JV28" i="4"/>
  <c r="FZ237" i="4"/>
  <c r="FY54" i="2"/>
  <c r="KC32" i="4"/>
  <c r="Y237" i="4"/>
  <c r="KC99" i="4"/>
  <c r="JY216" i="4"/>
  <c r="FY78" i="2"/>
  <c r="EE237" i="4"/>
  <c r="AN237" i="4"/>
  <c r="CD237" i="4"/>
  <c r="BD236" i="4"/>
  <c r="FV84" i="2"/>
  <c r="GC237" i="4"/>
  <c r="IQ238" i="4"/>
  <c r="FU73" i="2"/>
  <c r="JX130" i="4"/>
  <c r="FZ236" i="4"/>
  <c r="BA238" i="4"/>
  <c r="JZ69" i="4"/>
  <c r="KA130" i="4"/>
  <c r="JY171" i="4"/>
  <c r="KB213" i="4"/>
  <c r="KB41" i="4"/>
  <c r="HL235" i="4"/>
  <c r="JZ210" i="4"/>
  <c r="JX198" i="4"/>
  <c r="FU140" i="2"/>
  <c r="KC90" i="4"/>
  <c r="F237" i="2"/>
  <c r="FC238" i="2"/>
  <c r="JW202" i="4"/>
  <c r="ES236" i="4"/>
  <c r="KA90" i="4"/>
  <c r="EO236" i="2"/>
  <c r="GN236" i="4"/>
  <c r="FY17" i="2"/>
  <c r="KB62" i="4"/>
  <c r="KB141" i="4"/>
  <c r="CP234" i="2"/>
  <c r="JX47" i="4"/>
  <c r="AF235" i="2"/>
  <c r="DY237" i="4"/>
  <c r="FX21" i="2"/>
  <c r="E237" i="4"/>
  <c r="AG238" i="2"/>
  <c r="FX155" i="2"/>
  <c r="FV119" i="2"/>
  <c r="GX236" i="4"/>
  <c r="JZ103" i="4"/>
  <c r="HA236" i="4"/>
  <c r="JW11" i="4"/>
  <c r="FX167" i="2"/>
  <c r="HY234" i="4"/>
  <c r="JY172" i="4"/>
  <c r="EK234" i="2"/>
  <c r="KA106" i="4"/>
  <c r="HZ236" i="4"/>
  <c r="FW175" i="2"/>
  <c r="KB208" i="4"/>
  <c r="AW237" i="2"/>
  <c r="JZ30" i="4"/>
  <c r="BP234" i="4"/>
  <c r="JZ95" i="4"/>
  <c r="KC145" i="4"/>
  <c r="JZ114" i="4"/>
  <c r="KB8" i="4"/>
  <c r="JY90" i="4"/>
  <c r="JW137" i="4"/>
  <c r="FU49" i="2"/>
  <c r="JY22" i="4"/>
  <c r="EK235" i="2"/>
  <c r="T237" i="4"/>
  <c r="BW238" i="4"/>
  <c r="FX16" i="2"/>
  <c r="ED236" i="4"/>
  <c r="AZ236" i="2"/>
  <c r="EC234" i="4"/>
  <c r="JZ33" i="4"/>
  <c r="FU122" i="2"/>
  <c r="FW47" i="2"/>
  <c r="JX83" i="4"/>
  <c r="GP237" i="4"/>
  <c r="FW145" i="2"/>
  <c r="JY50" i="4"/>
  <c r="FV96" i="2"/>
  <c r="FY64" i="2"/>
  <c r="J238" i="4"/>
  <c r="JX69" i="4"/>
  <c r="JJ235" i="4"/>
  <c r="FU216" i="2"/>
  <c r="JZ26" i="4"/>
  <c r="FW104" i="2"/>
  <c r="JX13" i="4"/>
  <c r="HA235" i="4"/>
  <c r="JV122" i="4"/>
  <c r="JY122" i="4"/>
  <c r="JX222" i="4"/>
  <c r="JY142" i="4"/>
  <c r="FX70" i="2"/>
  <c r="JV189" i="4"/>
  <c r="W238" i="2"/>
  <c r="AJ235" i="4"/>
  <c r="DQ236" i="4"/>
  <c r="FX102" i="2"/>
  <c r="FV126" i="2"/>
  <c r="JV173" i="4"/>
  <c r="FV169" i="2"/>
  <c r="KC203" i="4"/>
  <c r="FG236" i="4"/>
  <c r="JY7" i="4"/>
  <c r="GZ237" i="4"/>
  <c r="JW155" i="4"/>
  <c r="BE238" i="4"/>
  <c r="FU230" i="2"/>
  <c r="JX40" i="4"/>
  <c r="BU236" i="4"/>
  <c r="JW148" i="4"/>
  <c r="FP235" i="4"/>
  <c r="II236" i="4"/>
  <c r="JY226" i="4"/>
  <c r="KC212" i="4"/>
  <c r="FN237" i="2"/>
  <c r="KA208" i="4"/>
  <c r="JX91" i="4"/>
  <c r="KA189" i="4"/>
  <c r="ET238" i="4"/>
  <c r="KB98" i="4"/>
  <c r="FW123" i="2"/>
  <c r="FX148" i="2"/>
  <c r="FW186" i="2"/>
  <c r="AJ238" i="4"/>
  <c r="FV73" i="2"/>
  <c r="JZ138" i="4"/>
  <c r="BC238" i="2"/>
  <c r="CI237" i="2"/>
  <c r="JV85" i="4"/>
  <c r="KC214" i="4"/>
  <c r="KB145" i="4"/>
  <c r="V236" i="2"/>
  <c r="JV77" i="4"/>
  <c r="JX108" i="4"/>
  <c r="KB96" i="4"/>
  <c r="CA237" i="2"/>
  <c r="FV195" i="2"/>
  <c r="IE238" i="4"/>
  <c r="BX236" i="2"/>
  <c r="FW139" i="2"/>
  <c r="JW8" i="4"/>
  <c r="KA33" i="4"/>
  <c r="JZ157" i="4"/>
  <c r="FX71" i="2"/>
  <c r="FF238" i="2"/>
  <c r="DP234" i="4"/>
  <c r="JX180" i="4"/>
  <c r="FV213" i="2"/>
  <c r="FX104" i="2"/>
  <c r="GL234" i="4"/>
  <c r="ES237" i="4"/>
  <c r="FU102" i="2"/>
  <c r="KA117" i="4"/>
  <c r="KA96" i="4"/>
  <c r="GS237" i="4"/>
  <c r="EY236" i="4"/>
  <c r="KB65" i="4"/>
  <c r="BC238" i="4"/>
  <c r="KA17" i="4"/>
  <c r="EX234" i="2"/>
  <c r="FV175" i="2"/>
  <c r="DM237" i="4"/>
  <c r="FV208" i="2"/>
  <c r="BM234" i="2"/>
  <c r="FY101" i="2"/>
  <c r="FV197" i="2"/>
  <c r="EY235" i="2"/>
  <c r="KB123" i="4"/>
  <c r="IO238" i="4"/>
  <c r="FX154" i="2"/>
  <c r="GE236" i="4"/>
  <c r="HD236" i="4"/>
  <c r="KA178" i="4"/>
  <c r="CD238" i="4"/>
  <c r="FU67" i="2"/>
  <c r="FY85" i="2"/>
  <c r="FX172" i="2"/>
  <c r="JZ78" i="4"/>
  <c r="EW235" i="4"/>
  <c r="FX65" i="2"/>
  <c r="JZ31" i="4"/>
  <c r="FJ235" i="4"/>
  <c r="FV238" i="4"/>
  <c r="JX201" i="4"/>
  <c r="AW234" i="2"/>
  <c r="ES234" i="2"/>
  <c r="FX8" i="2"/>
  <c r="FX98" i="2"/>
  <c r="S235" i="2"/>
  <c r="FU225" i="2"/>
  <c r="FV219" i="2"/>
  <c r="DS237" i="2"/>
  <c r="JY65" i="4"/>
  <c r="CW237" i="2"/>
  <c r="FU57" i="2"/>
  <c r="FY56" i="2"/>
  <c r="HL234" i="4"/>
  <c r="KB182" i="4"/>
  <c r="BX238" i="4"/>
  <c r="JX27" i="4"/>
  <c r="CO235" i="4"/>
  <c r="CK235" i="4"/>
  <c r="FD236" i="2"/>
  <c r="JW145" i="4"/>
  <c r="FX231" i="2"/>
  <c r="IH234" i="4"/>
  <c r="AV234" i="2"/>
  <c r="DD237" i="4"/>
  <c r="JX220" i="4"/>
  <c r="FU39" i="2"/>
  <c r="JY11" i="4"/>
  <c r="FO236" i="4"/>
  <c r="BA235" i="2"/>
  <c r="JY42" i="4"/>
  <c r="EI238" i="4"/>
  <c r="FN238" i="4"/>
  <c r="AH238" i="2"/>
  <c r="KB28" i="4"/>
  <c r="FW70" i="2"/>
  <c r="JZ32" i="4"/>
  <c r="JX60" i="4"/>
  <c r="FV143" i="2"/>
  <c r="JW56" i="4"/>
  <c r="CB238" i="4"/>
  <c r="EZ235" i="4"/>
  <c r="JV113" i="4"/>
  <c r="FU43" i="2"/>
  <c r="JX214" i="4"/>
  <c r="JZ120" i="4"/>
  <c r="FD236" i="4"/>
  <c r="T235" i="4"/>
  <c r="FV88" i="2"/>
  <c r="KB184" i="4"/>
  <c r="JZ80" i="4"/>
  <c r="JY31" i="4"/>
  <c r="DV238" i="4"/>
  <c r="KB74" i="4"/>
  <c r="FX131" i="2"/>
  <c r="FW56" i="2"/>
  <c r="JF236" i="4"/>
  <c r="FY175" i="2"/>
  <c r="DO234" i="4"/>
  <c r="JW57" i="4"/>
  <c r="FW8" i="2"/>
  <c r="DJ234" i="4"/>
  <c r="KB36" i="4"/>
  <c r="FW62" i="2"/>
  <c r="DO237" i="2"/>
  <c r="FD238" i="4"/>
  <c r="KC57" i="4"/>
  <c r="EH237" i="2"/>
  <c r="BH238" i="2"/>
  <c r="JW212" i="4"/>
  <c r="FO235" i="2"/>
  <c r="R236" i="4"/>
  <c r="JV62" i="4"/>
  <c r="DI238" i="2"/>
  <c r="KC155" i="4"/>
  <c r="AV236" i="2"/>
  <c r="AT237" i="2"/>
  <c r="S237" i="4"/>
  <c r="FY119" i="2"/>
  <c r="KA120" i="4"/>
  <c r="FW200" i="2"/>
  <c r="FM237" i="2"/>
  <c r="FW112" i="2"/>
  <c r="BY235" i="2"/>
  <c r="KA149" i="4"/>
  <c r="JZ232" i="4"/>
  <c r="AK235" i="2"/>
  <c r="JI236" i="4"/>
  <c r="JW106" i="4"/>
  <c r="JZ112" i="4"/>
  <c r="ES236" i="2"/>
  <c r="JY85" i="4"/>
  <c r="KB31" i="4"/>
  <c r="DK234" i="2"/>
  <c r="CM235" i="2"/>
  <c r="JG235" i="4"/>
  <c r="BP237" i="4"/>
  <c r="FV11" i="2"/>
  <c r="JV199" i="4"/>
  <c r="JY59" i="4"/>
  <c r="KC40" i="4"/>
  <c r="EM235" i="4"/>
  <c r="CA237" i="4"/>
  <c r="DI235" i="2"/>
  <c r="KC33" i="4"/>
  <c r="IN234" i="4"/>
  <c r="KC85" i="4"/>
  <c r="KC34" i="4"/>
  <c r="IA234" i="4"/>
  <c r="JV225" i="4"/>
  <c r="FX127" i="2"/>
  <c r="JZ8" i="4"/>
  <c r="GZ238" i="4"/>
  <c r="BV235" i="2"/>
  <c r="JV79" i="4"/>
  <c r="AV235" i="2"/>
  <c r="EB238" i="4"/>
  <c r="DF236" i="4"/>
  <c r="FW192" i="2"/>
  <c r="KC131" i="4"/>
  <c r="AR237" i="2"/>
  <c r="DD238" i="4"/>
  <c r="JN238" i="4"/>
  <c r="FG234" i="2"/>
  <c r="JV39" i="4"/>
  <c r="BR238" i="2"/>
  <c r="FW36" i="2"/>
  <c r="ED237" i="2"/>
  <c r="FD234" i="2"/>
  <c r="FU80" i="2"/>
  <c r="FY73" i="2"/>
  <c r="IP235" i="4"/>
  <c r="FX66" i="2"/>
  <c r="O238" i="2"/>
  <c r="BQ234" i="2"/>
  <c r="JW172" i="4"/>
  <c r="AR234" i="4"/>
  <c r="EG234" i="4"/>
  <c r="JY149" i="4"/>
  <c r="KB135" i="4"/>
  <c r="EX234" i="4"/>
  <c r="GQ236" i="4"/>
  <c r="GL237" i="4"/>
  <c r="FV203" i="2"/>
  <c r="KC202" i="4"/>
  <c r="W236" i="4"/>
  <c r="FV144" i="2"/>
  <c r="FW13" i="2"/>
  <c r="FU130" i="2"/>
  <c r="JW19" i="4"/>
  <c r="R237" i="4"/>
  <c r="DQ236" i="2"/>
  <c r="FU71" i="2"/>
  <c r="JZ135" i="4"/>
  <c r="KB70" i="4"/>
  <c r="EC236" i="4"/>
  <c r="AG236" i="2"/>
  <c r="KB224" i="4"/>
  <c r="GJ236" i="4"/>
  <c r="FX191" i="2"/>
  <c r="FV170" i="2"/>
  <c r="FV51" i="2"/>
  <c r="FL234" i="2"/>
  <c r="FY216" i="2"/>
  <c r="JZ37" i="4"/>
  <c r="FW170" i="2"/>
  <c r="JX88" i="4"/>
  <c r="KA59" i="4"/>
  <c r="GP238" i="4"/>
  <c r="FX195" i="2"/>
  <c r="EK234" i="4"/>
  <c r="JV228" i="4"/>
  <c r="KA183" i="4"/>
  <c r="FX13" i="2"/>
  <c r="T238" i="4"/>
  <c r="FU29" i="2"/>
  <c r="JY204" i="4"/>
  <c r="DE237" i="4"/>
  <c r="JW151" i="4"/>
  <c r="KB177" i="4"/>
  <c r="FV79" i="2"/>
  <c r="IW236" i="4"/>
  <c r="FV25" i="2"/>
  <c r="CE238" i="2"/>
  <c r="IP236" i="4"/>
  <c r="G234" i="4"/>
  <c r="FX89" i="2"/>
  <c r="FW83" i="2"/>
  <c r="EG235" i="2"/>
  <c r="JV87" i="4"/>
  <c r="BC236" i="4"/>
  <c r="KC187" i="4"/>
  <c r="BX237" i="2"/>
  <c r="JX181" i="4"/>
  <c r="JY68" i="4"/>
  <c r="FU114" i="2"/>
  <c r="KA177" i="4"/>
  <c r="FU21" i="2"/>
  <c r="IJ237" i="4"/>
  <c r="JY91" i="4"/>
  <c r="CZ238" i="4"/>
  <c r="JY18" i="4"/>
  <c r="IH235" i="4"/>
  <c r="JW221" i="4"/>
  <c r="GK237" i="4"/>
  <c r="FX116" i="2"/>
  <c r="JV147" i="4"/>
  <c r="JR234" i="4"/>
  <c r="DS237" i="4"/>
  <c r="FW178" i="2"/>
  <c r="FY7" i="2"/>
  <c r="FY118" i="2"/>
  <c r="CH234" i="4"/>
  <c r="EZ237" i="4"/>
  <c r="JZ231" i="4"/>
  <c r="KB27" i="4"/>
  <c r="FX163" i="2"/>
  <c r="HX237" i="4"/>
  <c r="IR236" i="4"/>
  <c r="FX36" i="2"/>
  <c r="JV70" i="4"/>
  <c r="CQ237" i="4"/>
  <c r="GT238" i="4"/>
  <c r="JY190" i="4"/>
  <c r="IC236" i="4"/>
  <c r="FY68" i="2"/>
  <c r="FX160" i="2"/>
  <c r="FW57" i="2"/>
  <c r="FY42" i="2"/>
  <c r="FV215" i="2"/>
  <c r="KB122" i="4"/>
  <c r="IA236" i="4"/>
  <c r="JZ15" i="4"/>
  <c r="FX9" i="2"/>
  <c r="FX94" i="2"/>
  <c r="BG238" i="2"/>
  <c r="EP234" i="4"/>
  <c r="KC195" i="4"/>
  <c r="HX238" i="4"/>
  <c r="FL237" i="4"/>
  <c r="FW72" i="2"/>
  <c r="CF236" i="2"/>
  <c r="V234" i="2"/>
  <c r="JZ132" i="4"/>
  <c r="AV237" i="2"/>
  <c r="JY80" i="4"/>
  <c r="JH237" i="4"/>
  <c r="JW102" i="4"/>
  <c r="FY209" i="2"/>
  <c r="GV236" i="4"/>
  <c r="E238" i="4"/>
  <c r="ES238" i="4"/>
  <c r="FX28" i="2"/>
  <c r="FV121" i="2"/>
  <c r="KA180" i="4"/>
  <c r="KA43" i="4"/>
  <c r="DO238" i="4"/>
  <c r="KA205" i="4"/>
  <c r="KB211" i="4"/>
  <c r="FT238" i="2"/>
  <c r="JZ65" i="4"/>
  <c r="X237" i="2"/>
  <c r="EX238" i="4"/>
  <c r="JY53" i="4"/>
  <c r="FW212" i="2"/>
  <c r="FA234" i="4"/>
  <c r="H238" i="4"/>
  <c r="KC230" i="4"/>
  <c r="JZ201" i="4"/>
  <c r="KB69" i="4"/>
  <c r="CY237" i="2"/>
  <c r="FV191" i="2"/>
  <c r="JY92" i="4"/>
  <c r="EP238" i="2"/>
  <c r="AY236" i="4"/>
  <c r="AB235" i="4"/>
  <c r="KA126" i="4"/>
  <c r="KB179" i="4"/>
  <c r="JY62" i="4"/>
  <c r="EP237" i="2"/>
  <c r="M237" i="2"/>
  <c r="IB235" i="4"/>
  <c r="FU229" i="2"/>
  <c r="JV128" i="4"/>
  <c r="JS235" i="4"/>
  <c r="JX20" i="4"/>
  <c r="JV109" i="4"/>
  <c r="IM236" i="4"/>
  <c r="DQ238" i="4"/>
  <c r="JZ89" i="4"/>
  <c r="CL235" i="4"/>
  <c r="FW198" i="2"/>
  <c r="JW39" i="4"/>
  <c r="FX153" i="2"/>
  <c r="JW158" i="4"/>
  <c r="JZ144" i="4"/>
  <c r="FQ234" i="2"/>
  <c r="FU191" i="2"/>
  <c r="FX44" i="2"/>
  <c r="JZ152" i="4"/>
  <c r="KB94" i="4"/>
  <c r="KA109" i="4"/>
  <c r="BN238" i="2"/>
  <c r="CT237" i="4"/>
  <c r="FX234" i="4"/>
  <c r="BB234" i="2"/>
  <c r="BE236" i="4"/>
  <c r="FK238" i="2"/>
  <c r="FX73" i="2"/>
  <c r="BA234" i="4"/>
  <c r="FY19" i="2"/>
  <c r="CH238" i="2"/>
  <c r="KC31" i="4"/>
  <c r="JZ223" i="4"/>
  <c r="JY175" i="4"/>
  <c r="CJ237" i="2"/>
  <c r="DV235" i="2"/>
  <c r="FW133" i="2"/>
  <c r="JZ9" i="4"/>
  <c r="KA125" i="4"/>
  <c r="FU7" i="2"/>
  <c r="FG237" i="4"/>
  <c r="CE234" i="4"/>
  <c r="JY138" i="4"/>
  <c r="DZ235" i="2"/>
  <c r="AS238" i="2"/>
  <c r="JY77" i="4"/>
  <c r="EL236" i="2"/>
  <c r="JV185" i="4"/>
  <c r="FY65" i="2"/>
  <c r="KB219" i="4"/>
  <c r="EJ236" i="2"/>
  <c r="DX236" i="4"/>
  <c r="KB32" i="4"/>
  <c r="FV63" i="2"/>
  <c r="FV190" i="2"/>
  <c r="AN234" i="4"/>
  <c r="KB76" i="4"/>
  <c r="DZ237" i="4"/>
  <c r="KB227" i="4"/>
  <c r="EQ234" i="4"/>
  <c r="DL238" i="2"/>
  <c r="FW54" i="2"/>
  <c r="HK236" i="4"/>
  <c r="JV72" i="4"/>
  <c r="FS234" i="2"/>
  <c r="DW237" i="2"/>
  <c r="FY58" i="2"/>
  <c r="FM235" i="2"/>
  <c r="JX93" i="4"/>
  <c r="JX191" i="4"/>
  <c r="GV234" i="4"/>
  <c r="AI237" i="2"/>
  <c r="P237" i="2"/>
  <c r="FW76" i="2"/>
  <c r="KA99" i="4"/>
  <c r="CO235" i="2"/>
  <c r="JX29" i="4"/>
  <c r="FX62" i="2"/>
  <c r="JW27" i="4"/>
  <c r="JY33" i="4"/>
  <c r="KB92" i="4"/>
  <c r="EO237" i="4"/>
  <c r="N236" i="2"/>
  <c r="CG236" i="2"/>
  <c r="AH234" i="2"/>
  <c r="E234" i="4"/>
  <c r="JW191" i="4"/>
  <c r="FX227" i="2"/>
  <c r="HC236" i="4"/>
  <c r="FY22" i="2"/>
  <c r="KB13" i="4"/>
  <c r="DA234" i="4"/>
  <c r="JX96" i="4"/>
  <c r="FU135" i="2"/>
  <c r="G237" i="4"/>
  <c r="FW73" i="2"/>
  <c r="Z237" i="4"/>
  <c r="IK238" i="4"/>
  <c r="KA207" i="4"/>
  <c r="BT238" i="2"/>
  <c r="BM238" i="4"/>
  <c r="DH237" i="2"/>
  <c r="JY225" i="4"/>
  <c r="JW54" i="4"/>
  <c r="GT236" i="4"/>
  <c r="JX74" i="4"/>
  <c r="BE234" i="4"/>
  <c r="FV101" i="2"/>
  <c r="FV221" i="2"/>
  <c r="HF235" i="4"/>
  <c r="FY102" i="2"/>
  <c r="GY234" i="4"/>
  <c r="JY158" i="4"/>
  <c r="DG237" i="2"/>
  <c r="BI238" i="4"/>
  <c r="JV151" i="4"/>
  <c r="JS234" i="4"/>
  <c r="JM235" i="4"/>
  <c r="KA203" i="4"/>
  <c r="FV181" i="2"/>
  <c r="JV25" i="4"/>
  <c r="AT238" i="2"/>
  <c r="HL237" i="4"/>
  <c r="KA91" i="4"/>
  <c r="JZ230" i="4"/>
  <c r="JZ50" i="4"/>
  <c r="FP236" i="4"/>
  <c r="JZ53" i="4"/>
  <c r="KA41" i="4"/>
  <c r="GE238" i="4"/>
  <c r="C234" i="4"/>
  <c r="EG237" i="2"/>
  <c r="KC135" i="4"/>
  <c r="JZ177" i="4"/>
  <c r="KC94" i="4"/>
  <c r="KB117" i="4"/>
  <c r="FX95" i="2"/>
  <c r="FV21" i="2"/>
  <c r="JZ129" i="4"/>
  <c r="EB234" i="4"/>
  <c r="JV112" i="4"/>
  <c r="ET237" i="2"/>
  <c r="JX215" i="4"/>
  <c r="CX235" i="4"/>
  <c r="KA31" i="4"/>
  <c r="JV194" i="4"/>
  <c r="JZ141" i="4"/>
  <c r="EA234" i="4"/>
  <c r="EB234" i="2"/>
  <c r="JY139" i="4"/>
  <c r="DL234" i="4"/>
  <c r="JZ46" i="4"/>
  <c r="KB25" i="4"/>
  <c r="JW138" i="4"/>
  <c r="EM234" i="2"/>
  <c r="FU141" i="2"/>
  <c r="FV223" i="2"/>
  <c r="FU52" i="2"/>
  <c r="KB181" i="4"/>
  <c r="JX168" i="4"/>
  <c r="KB133" i="4"/>
  <c r="FX229" i="2"/>
  <c r="JW217" i="4"/>
  <c r="O236" i="4"/>
  <c r="JR235" i="4"/>
  <c r="BB237" i="4"/>
  <c r="KC226" i="4"/>
  <c r="KA213" i="4"/>
  <c r="JW53" i="4"/>
  <c r="JK238" i="4"/>
  <c r="C234" i="2"/>
  <c r="HN235" i="4"/>
  <c r="JV21" i="4"/>
  <c r="JY97" i="4"/>
  <c r="FH236" i="2"/>
  <c r="FY108" i="2"/>
  <c r="JW111" i="4"/>
  <c r="KA36" i="4"/>
  <c r="DF236" i="2"/>
  <c r="KB51" i="4"/>
  <c r="FU236" i="4"/>
  <c r="JY108" i="4"/>
  <c r="ER237" i="2"/>
  <c r="JW9" i="4"/>
  <c r="KC9" i="4"/>
  <c r="AI235" i="2"/>
  <c r="CD236" i="4"/>
  <c r="JY228" i="4"/>
  <c r="I235" i="2"/>
  <c r="KC177" i="4"/>
  <c r="JC236" i="4"/>
  <c r="FH237" i="2"/>
  <c r="J238" i="2"/>
  <c r="BM235" i="4"/>
  <c r="FV217" i="2"/>
  <c r="AC237" i="2"/>
  <c r="FX122" i="2"/>
  <c r="FU95" i="2"/>
  <c r="FU37" i="2"/>
  <c r="JO236" i="4"/>
  <c r="BN234" i="2"/>
  <c r="BC234" i="4"/>
  <c r="EE234" i="2"/>
  <c r="BD234" i="4"/>
  <c r="KB10" i="4"/>
  <c r="JY93" i="4"/>
  <c r="CQ235" i="2"/>
  <c r="Z234" i="2"/>
  <c r="FV24" i="2"/>
  <c r="AQ234" i="2"/>
  <c r="FY51" i="2"/>
  <c r="JR237" i="4"/>
  <c r="FV26" i="2"/>
  <c r="GO235" i="4"/>
  <c r="FW219" i="2"/>
  <c r="EG236" i="4"/>
  <c r="FY178" i="2"/>
  <c r="FX193" i="2"/>
  <c r="BA236" i="4"/>
  <c r="EO238" i="2"/>
  <c r="AK236" i="4"/>
  <c r="BD237" i="4"/>
  <c r="V237" i="4"/>
  <c r="JV180" i="4"/>
  <c r="JW46" i="4"/>
  <c r="CL236" i="2"/>
  <c r="JY152" i="4"/>
  <c r="FV123" i="2"/>
  <c r="BJ234" i="4"/>
  <c r="CH235" i="2"/>
  <c r="E235" i="4"/>
  <c r="ES234" i="4"/>
  <c r="DM236" i="4"/>
  <c r="KB175" i="4"/>
  <c r="FU101" i="2"/>
  <c r="KA49" i="4"/>
  <c r="CG234" i="4"/>
  <c r="HF234" i="4"/>
  <c r="CB237" i="2"/>
  <c r="AY235" i="2"/>
  <c r="FU24" i="2"/>
  <c r="JX165" i="4"/>
  <c r="JZ185" i="4"/>
  <c r="GE235" i="4"/>
  <c r="GD238" i="4"/>
  <c r="DQ235" i="4"/>
  <c r="KC164" i="4"/>
  <c r="FZ234" i="4"/>
  <c r="EI235" i="4"/>
  <c r="FY183" i="2"/>
  <c r="JV183" i="4"/>
  <c r="AB238" i="2"/>
  <c r="AX234" i="4"/>
  <c r="CC235" i="2"/>
  <c r="JU238" i="4"/>
  <c r="FU62" i="2"/>
  <c r="FT234" i="4"/>
  <c r="CX236" i="4"/>
  <c r="FT236" i="2"/>
  <c r="JV89" i="4"/>
  <c r="FU84" i="2"/>
  <c r="CA235" i="4"/>
  <c r="FW202" i="2"/>
  <c r="KB176" i="4"/>
  <c r="CC237" i="2"/>
  <c r="FR236" i="4"/>
  <c r="CS234" i="2"/>
  <c r="IK234" i="4"/>
  <c r="EU237" i="4"/>
  <c r="HQ237" i="4"/>
  <c r="JY56" i="4"/>
  <c r="JJ237" i="4"/>
  <c r="DM237" i="2"/>
  <c r="CF237" i="4"/>
  <c r="FY172" i="2"/>
  <c r="FO234" i="4"/>
  <c r="KB200" i="4"/>
  <c r="KB99" i="4"/>
  <c r="JX119" i="4"/>
  <c r="DF237" i="4"/>
  <c r="JP234" i="4"/>
  <c r="JY165" i="4"/>
  <c r="AX235" i="2"/>
  <c r="AE234" i="4"/>
  <c r="FU228" i="2"/>
  <c r="AI236" i="2"/>
  <c r="JX126" i="4"/>
  <c r="DE238" i="2"/>
  <c r="HH237" i="4"/>
  <c r="JW199" i="4"/>
  <c r="JZ83" i="4"/>
  <c r="FW172" i="2"/>
  <c r="JJ234" i="4"/>
  <c r="JY30" i="4"/>
  <c r="DH234" i="2"/>
  <c r="IF237" i="4"/>
  <c r="FX90" i="2"/>
  <c r="FU155" i="2"/>
  <c r="EN237" i="2"/>
  <c r="GU237" i="4"/>
  <c r="DX237" i="4"/>
  <c r="JN234" i="4"/>
  <c r="FV127" i="2"/>
  <c r="FF237" i="4"/>
  <c r="FL234" i="4"/>
  <c r="FU13" i="2"/>
  <c r="BQ238" i="4"/>
  <c r="FX43" i="2"/>
  <c r="FX139" i="2"/>
  <c r="JY229" i="4"/>
  <c r="DK238" i="4"/>
  <c r="FX45" i="2"/>
  <c r="AC236" i="2"/>
  <c r="FU125" i="2"/>
  <c r="L238" i="2"/>
  <c r="FU192" i="2"/>
  <c r="FU183" i="2"/>
  <c r="FV179" i="2"/>
  <c r="JY232" i="4"/>
  <c r="S234" i="4"/>
  <c r="JY213" i="4"/>
  <c r="CL234" i="4"/>
  <c r="FX156" i="2"/>
  <c r="KB136" i="4"/>
  <c r="JV177" i="4"/>
  <c r="DD235" i="4"/>
  <c r="FU30" i="2"/>
  <c r="FW169" i="2"/>
  <c r="KC172" i="4"/>
  <c r="KB30" i="4"/>
  <c r="P235" i="2"/>
  <c r="JX186" i="4"/>
  <c r="FC237" i="4"/>
  <c r="DI234" i="4"/>
  <c r="IR237" i="4"/>
  <c r="KA169" i="4"/>
  <c r="DZ235" i="4"/>
  <c r="FY202" i="2"/>
  <c r="JX114" i="4"/>
  <c r="CK235" i="2"/>
  <c r="JW72" i="4"/>
  <c r="JY58" i="4"/>
  <c r="IJ236" i="4"/>
  <c r="KC82" i="4"/>
  <c r="KC192" i="4"/>
  <c r="FN237" i="4"/>
  <c r="GS236" i="4"/>
  <c r="JV20" i="4"/>
  <c r="KC223" i="4"/>
  <c r="AX238" i="2"/>
  <c r="FV34" i="2"/>
  <c r="F237" i="4"/>
  <c r="DO235" i="2"/>
  <c r="BU235" i="4"/>
  <c r="FW109" i="2"/>
  <c r="JV229" i="4"/>
  <c r="KC103" i="4"/>
  <c r="KA75" i="4"/>
  <c r="KC119" i="4"/>
  <c r="KA175" i="4"/>
  <c r="FW168" i="2"/>
  <c r="FT237" i="2"/>
  <c r="FY204" i="2"/>
  <c r="FW90" i="2"/>
  <c r="JZ121" i="4"/>
  <c r="JX122" i="4"/>
  <c r="EK236" i="4"/>
  <c r="FY236" i="4"/>
  <c r="JT234" i="4"/>
  <c r="FY233" i="2"/>
  <c r="JV82" i="4"/>
  <c r="BY234" i="4"/>
  <c r="FV110" i="2"/>
  <c r="Z235" i="2"/>
  <c r="FV154" i="2"/>
  <c r="AE237" i="2"/>
  <c r="CC236" i="2"/>
  <c r="JX217" i="4"/>
  <c r="AW234" i="4"/>
  <c r="JW177" i="4"/>
  <c r="IV236" i="4"/>
  <c r="FU118" i="2"/>
  <c r="DV237" i="4"/>
  <c r="FF235" i="2"/>
  <c r="KC16" i="4"/>
  <c r="DY235" i="4"/>
  <c r="FV202" i="2"/>
  <c r="JZ151" i="4"/>
  <c r="KB21" i="4"/>
  <c r="FV103" i="2"/>
  <c r="FX205" i="2"/>
  <c r="KC101" i="4"/>
  <c r="BN237" i="4"/>
  <c r="FY95" i="2"/>
  <c r="EU236" i="2"/>
  <c r="JV67" i="4"/>
  <c r="JX58" i="4"/>
  <c r="FX177" i="2"/>
  <c r="O237" i="2"/>
  <c r="JF235" i="4"/>
  <c r="FS237" i="4"/>
  <c r="FY205" i="2"/>
  <c r="KC210" i="4"/>
  <c r="FU98" i="2"/>
  <c r="FW167" i="2"/>
  <c r="I237" i="4"/>
  <c r="I237" i="2"/>
  <c r="FV29" i="2"/>
  <c r="KB180" i="4"/>
  <c r="JZ21" i="4"/>
  <c r="FT234" i="2"/>
  <c r="JX70" i="4"/>
  <c r="ET238" i="2"/>
  <c r="FW37" i="2"/>
  <c r="DY238" i="4"/>
  <c r="DY236" i="2"/>
  <c r="KB47" i="4"/>
  <c r="JV115" i="4"/>
  <c r="JZ124" i="4"/>
  <c r="FM237" i="4"/>
  <c r="FW86" i="2"/>
  <c r="JZ219" i="4"/>
  <c r="EI237" i="2"/>
  <c r="FV108" i="2"/>
  <c r="KA212" i="4"/>
  <c r="FY48" i="2"/>
  <c r="JW83" i="4"/>
  <c r="JV186" i="4"/>
  <c r="JV26" i="4"/>
  <c r="FO237" i="2"/>
  <c r="JX174" i="4"/>
  <c r="JW109" i="4"/>
  <c r="GZ234" i="4"/>
  <c r="JZ179" i="4"/>
  <c r="KC174" i="4"/>
  <c r="FX121" i="2"/>
  <c r="D236" i="4"/>
  <c r="KC166" i="4"/>
  <c r="BI236" i="2"/>
  <c r="JV227" i="4"/>
  <c r="EA237" i="2"/>
  <c r="KC54" i="4"/>
  <c r="AS236" i="2"/>
  <c r="AD235" i="2"/>
  <c r="FY228" i="2"/>
  <c r="BD234" i="2"/>
  <c r="JD238" i="4"/>
  <c r="DG237" i="4"/>
  <c r="FY62" i="2"/>
  <c r="JX48" i="4"/>
  <c r="KA229" i="4"/>
  <c r="BC235" i="4"/>
  <c r="JZ180" i="4"/>
  <c r="CP236" i="2"/>
  <c r="AR236" i="4"/>
  <c r="FV182" i="2"/>
  <c r="Z235" i="4"/>
  <c r="AE235" i="4"/>
  <c r="BM234" i="4"/>
  <c r="KA51" i="4"/>
  <c r="BF238" i="4"/>
  <c r="U238" i="2"/>
  <c r="L236" i="4"/>
  <c r="JV190" i="4"/>
  <c r="FW35" i="2"/>
  <c r="KA71" i="4"/>
  <c r="JX109" i="4"/>
  <c r="KB93" i="4"/>
  <c r="JY141" i="4"/>
  <c r="EP237" i="4"/>
  <c r="JY193" i="4"/>
  <c r="FV102" i="2"/>
  <c r="AE236" i="2"/>
  <c r="AT235" i="4"/>
  <c r="CW238" i="2"/>
  <c r="FW151" i="2"/>
  <c r="BN234" i="4"/>
  <c r="AD234" i="2"/>
  <c r="AG236" i="4"/>
  <c r="AC235" i="2"/>
  <c r="AZ234" i="2"/>
  <c r="JV11" i="4"/>
  <c r="BM235" i="2"/>
  <c r="FY190" i="2"/>
  <c r="EB237" i="4"/>
  <c r="II234" i="4"/>
  <c r="BU235" i="2"/>
  <c r="P236" i="4"/>
  <c r="KB151" i="4"/>
  <c r="GR236" i="4"/>
  <c r="JX231" i="4"/>
  <c r="KC67" i="4"/>
  <c r="KB194" i="4"/>
  <c r="FV86" i="2"/>
  <c r="EW238" i="2"/>
  <c r="JW163" i="4"/>
  <c r="FW21" i="2"/>
  <c r="KC35" i="4"/>
  <c r="JW59" i="4"/>
  <c r="EJ238" i="2"/>
  <c r="CO238" i="2"/>
  <c r="FW232" i="2"/>
  <c r="EH234" i="2"/>
  <c r="HM238" i="4"/>
  <c r="FX87" i="2"/>
  <c r="DS235" i="2"/>
  <c r="KC86" i="4"/>
  <c r="CF237" i="2"/>
  <c r="JV213" i="4"/>
  <c r="KC14" i="4"/>
  <c r="AZ238" i="4"/>
  <c r="FU100" i="2"/>
  <c r="JV57" i="4"/>
  <c r="KC18" i="4"/>
  <c r="JZ23" i="4"/>
  <c r="KA153" i="4"/>
  <c r="JY176" i="4"/>
  <c r="JZ71" i="4"/>
  <c r="KA215" i="4"/>
  <c r="BC234" i="2"/>
  <c r="BD238" i="2"/>
  <c r="FV132" i="2"/>
  <c r="JX160" i="4"/>
  <c r="EV236" i="2"/>
  <c r="JW154" i="4"/>
  <c r="M237" i="4"/>
  <c r="DZ237" i="2"/>
  <c r="R235" i="2"/>
  <c r="KB217" i="4"/>
  <c r="CR234" i="2"/>
  <c r="KC63" i="4"/>
  <c r="KC229" i="4"/>
  <c r="JV47" i="4"/>
  <c r="JW139" i="4"/>
  <c r="FW220" i="2"/>
  <c r="BQ236" i="2"/>
  <c r="EA237" i="4"/>
  <c r="CK236" i="4"/>
  <c r="JV130" i="4"/>
  <c r="FV78" i="2"/>
  <c r="FU174" i="2"/>
  <c r="AQ235" i="2"/>
  <c r="FL236" i="2"/>
  <c r="EJ238" i="4"/>
  <c r="KC121" i="4"/>
  <c r="FF234" i="2"/>
  <c r="CL234" i="2"/>
  <c r="EO234" i="4"/>
  <c r="IG237" i="4"/>
  <c r="CU234" i="2"/>
  <c r="FU238" i="4"/>
  <c r="IY236" i="4"/>
  <c r="FY148" i="2"/>
  <c r="GD237" i="4"/>
  <c r="FA235" i="4"/>
  <c r="KA94" i="4"/>
  <c r="FY227" i="2"/>
  <c r="KB147" i="4"/>
  <c r="JZ184" i="4"/>
  <c r="AK234" i="4"/>
  <c r="JV96" i="4"/>
  <c r="JZ143" i="4"/>
  <c r="JY180" i="4"/>
  <c r="JV215" i="4"/>
  <c r="FX181" i="2"/>
  <c r="FU32" i="2"/>
  <c r="EZ235" i="2"/>
  <c r="KB90" i="4"/>
  <c r="FU211" i="2"/>
  <c r="JY227" i="4"/>
  <c r="JW101" i="4"/>
  <c r="EL235" i="2"/>
  <c r="R238" i="2"/>
  <c r="IC235" i="4"/>
  <c r="DW238" i="2"/>
  <c r="O235" i="4"/>
  <c r="KA218" i="4"/>
  <c r="T234" i="2"/>
  <c r="KC76" i="4"/>
  <c r="AB237" i="4"/>
  <c r="BF237" i="4"/>
  <c r="DU234" i="4"/>
  <c r="ED236" i="2"/>
  <c r="FY218" i="2"/>
  <c r="AW238" i="4"/>
  <c r="AE236" i="4"/>
  <c r="JY135" i="4"/>
  <c r="AC236" i="4"/>
  <c r="AF235" i="4"/>
  <c r="BG235" i="4"/>
  <c r="FV10" i="2"/>
  <c r="JY81" i="4"/>
  <c r="K237" i="2"/>
  <c r="IQ235" i="4"/>
  <c r="JW121" i="4"/>
  <c r="JP237" i="4"/>
  <c r="KA11" i="4"/>
  <c r="DG234" i="4"/>
  <c r="JZ86" i="4"/>
  <c r="AA235" i="4"/>
  <c r="CW234" i="4"/>
  <c r="N238" i="4"/>
  <c r="KC116" i="4"/>
  <c r="BL234" i="4"/>
  <c r="AH238" i="4"/>
  <c r="K235" i="4"/>
  <c r="AK237" i="2"/>
  <c r="JX68" i="4"/>
  <c r="GR235" i="4"/>
  <c r="CL237" i="2"/>
  <c r="AL235" i="2"/>
  <c r="FY91" i="2"/>
  <c r="FY187" i="2"/>
  <c r="O234" i="4"/>
  <c r="AA238" i="4"/>
  <c r="FT237" i="4"/>
  <c r="FE238" i="2"/>
  <c r="KB191" i="4"/>
  <c r="FY155" i="2"/>
  <c r="KC105" i="4"/>
  <c r="JV45" i="4"/>
  <c r="FX201" i="2"/>
  <c r="IU234" i="4"/>
  <c r="JC234" i="4"/>
  <c r="ED235" i="4"/>
  <c r="EV237" i="2"/>
  <c r="FX37" i="2"/>
  <c r="FW225" i="2"/>
  <c r="KA214" i="4"/>
  <c r="DH237" i="4"/>
  <c r="FW65" i="2"/>
  <c r="JX221" i="4"/>
  <c r="AA236" i="2"/>
  <c r="FV227" i="2"/>
  <c r="CJ234" i="4"/>
  <c r="BW235" i="2"/>
  <c r="M238" i="4"/>
  <c r="IQ234" i="4"/>
  <c r="DR236" i="2"/>
  <c r="JX176" i="4"/>
  <c r="FU231" i="2"/>
  <c r="FX39" i="2"/>
  <c r="BR237" i="4"/>
  <c r="FB235" i="2"/>
  <c r="CI238" i="2"/>
  <c r="CI235" i="2"/>
  <c r="JP236" i="4"/>
  <c r="BV236" i="4"/>
  <c r="JW174" i="4"/>
  <c r="KA150" i="4"/>
  <c r="FY47" i="2"/>
  <c r="JX44" i="4"/>
  <c r="W237" i="4"/>
  <c r="X234" i="4"/>
  <c r="KC91" i="4"/>
  <c r="IV235" i="4"/>
  <c r="JW122" i="4"/>
  <c r="AH237" i="4"/>
  <c r="JO237" i="4"/>
  <c r="FR238" i="2"/>
  <c r="B238" i="4"/>
  <c r="FW155" i="2"/>
  <c r="FV38" i="2"/>
  <c r="JX30" i="4"/>
  <c r="FU72" i="2"/>
  <c r="JZ116" i="4"/>
  <c r="BU238" i="4"/>
  <c r="JZ148" i="4"/>
  <c r="JY63" i="4"/>
  <c r="KB67" i="4"/>
  <c r="FU177" i="2"/>
  <c r="IT237" i="4"/>
  <c r="EB235" i="4"/>
  <c r="FV194" i="2"/>
  <c r="EJ237" i="4"/>
  <c r="JG236" i="4"/>
  <c r="IR238" i="4"/>
  <c r="BM236" i="2"/>
  <c r="KC220" i="4"/>
  <c r="JX172" i="4"/>
  <c r="FY97" i="2"/>
  <c r="BK236" i="4"/>
  <c r="AA234" i="2"/>
  <c r="AU234" i="4"/>
  <c r="BM236" i="4"/>
  <c r="EA238" i="4"/>
  <c r="FU50" i="2"/>
  <c r="JZ217" i="4"/>
  <c r="FV49" i="2"/>
  <c r="KA194" i="4"/>
  <c r="FV180" i="2"/>
  <c r="G237" i="2"/>
  <c r="J235" i="2"/>
  <c r="FI234" i="2"/>
  <c r="EC237" i="2"/>
  <c r="AP235" i="4"/>
  <c r="L237" i="4"/>
  <c r="J237" i="4"/>
  <c r="JY118" i="4"/>
  <c r="DV235" i="4"/>
  <c r="GO236" i="4"/>
  <c r="FY160" i="2"/>
  <c r="DB234" i="4"/>
  <c r="BF238" i="2"/>
  <c r="ES235" i="2"/>
  <c r="CZ237" i="4"/>
  <c r="EM236" i="4"/>
  <c r="DX236" i="2"/>
  <c r="JX15" i="4"/>
  <c r="J236" i="4"/>
  <c r="BY234" i="2"/>
  <c r="AA236" i="4"/>
  <c r="CR236" i="4"/>
  <c r="KB218" i="4"/>
  <c r="AS238" i="4"/>
  <c r="JV15" i="4"/>
  <c r="FB236" i="2"/>
  <c r="JY174" i="4"/>
  <c r="AQ237" i="4"/>
  <c r="JY218" i="4"/>
  <c r="AE238" i="2"/>
  <c r="AN237" i="2"/>
  <c r="K237" i="4"/>
  <c r="AP237" i="2"/>
  <c r="FW184" i="2"/>
  <c r="JW93" i="4"/>
  <c r="DR234" i="2"/>
  <c r="KB113" i="4"/>
  <c r="KC71" i="4"/>
  <c r="CO234" i="2"/>
  <c r="JV36" i="4"/>
  <c r="JW31" i="4"/>
  <c r="DE236" i="4"/>
  <c r="CC238" i="2"/>
  <c r="JW13" i="4"/>
  <c r="KA144" i="4"/>
  <c r="KB109" i="4"/>
  <c r="JW147" i="4"/>
  <c r="FW59" i="2"/>
  <c r="FW135" i="2"/>
  <c r="HD235" i="4"/>
  <c r="JZ117" i="4"/>
  <c r="BR235" i="4"/>
  <c r="D238" i="2"/>
  <c r="BM237" i="4"/>
  <c r="JY214" i="4"/>
  <c r="JX78" i="4"/>
  <c r="JZ102" i="4"/>
  <c r="FR235" i="2"/>
  <c r="DO237" i="4"/>
  <c r="EG238" i="2"/>
  <c r="FW122" i="2"/>
  <c r="JW50" i="4"/>
  <c r="CP237" i="4"/>
  <c r="FY52" i="2"/>
  <c r="CH235" i="4"/>
  <c r="FY40" i="2"/>
  <c r="JG234" i="4"/>
  <c r="FV131" i="2"/>
  <c r="FV149" i="2"/>
  <c r="JZ198" i="4"/>
  <c r="CU234" i="4"/>
  <c r="DN238" i="2"/>
  <c r="IU236" i="4"/>
  <c r="DH235" i="2"/>
  <c r="JW64" i="4"/>
  <c r="EH238" i="2"/>
  <c r="JY136" i="4"/>
  <c r="FW81" i="2"/>
  <c r="JX196" i="4"/>
  <c r="GM238" i="4"/>
  <c r="KA48" i="4"/>
  <c r="KB91" i="4"/>
  <c r="FV138" i="2"/>
  <c r="FE235" i="2"/>
  <c r="FX86" i="2"/>
  <c r="JV33" i="4"/>
  <c r="KA220" i="4"/>
  <c r="FW237" i="4"/>
  <c r="JN237" i="4"/>
  <c r="FX204" i="2"/>
  <c r="BS236" i="2"/>
  <c r="JW200" i="4"/>
  <c r="JZ176" i="4"/>
  <c r="FX219" i="2"/>
  <c r="JX203" i="4"/>
  <c r="DC238" i="2"/>
  <c r="JW157" i="4"/>
  <c r="JX18" i="4"/>
  <c r="KA187" i="4"/>
  <c r="HY235" i="4"/>
  <c r="FU151" i="2"/>
  <c r="JW218" i="4"/>
  <c r="FX194" i="2"/>
  <c r="FU182" i="2"/>
  <c r="FX182" i="2"/>
  <c r="S236" i="2"/>
  <c r="FV158" i="2"/>
  <c r="EU238" i="4"/>
  <c r="AB234" i="4"/>
  <c r="FU154" i="2"/>
  <c r="BS238" i="4"/>
  <c r="FY132" i="2"/>
  <c r="JV217" i="4"/>
  <c r="AQ234" i="4"/>
  <c r="KC92" i="4"/>
  <c r="EJ234" i="4"/>
  <c r="AL238" i="2"/>
  <c r="AD234" i="4"/>
  <c r="BJ238" i="4"/>
  <c r="DI236" i="4"/>
  <c r="DT236" i="2"/>
  <c r="JW38" i="4"/>
  <c r="FX208" i="2"/>
  <c r="KA100" i="4"/>
  <c r="KC77" i="4"/>
  <c r="JY207" i="4"/>
  <c r="HO234" i="4"/>
  <c r="BB238" i="2"/>
  <c r="Q234" i="4"/>
  <c r="DD234" i="4"/>
  <c r="IG236" i="4"/>
  <c r="KB192" i="4"/>
  <c r="FY182" i="2"/>
  <c r="DF237" i="2"/>
  <c r="AA234" i="4"/>
  <c r="AN235" i="4"/>
  <c r="FK237" i="4"/>
  <c r="DV237" i="2"/>
  <c r="BN235" i="4"/>
  <c r="AN235" i="2"/>
  <c r="KA62" i="4"/>
  <c r="J237" i="2"/>
  <c r="G238" i="2"/>
  <c r="JV182" i="4"/>
  <c r="FU18" i="2"/>
  <c r="IS234" i="4"/>
  <c r="FQ237" i="4"/>
  <c r="EX235" i="2"/>
  <c r="FV187" i="2"/>
  <c r="JX100" i="4"/>
  <c r="AP234" i="4"/>
  <c r="JQ237" i="4"/>
  <c r="FY21" i="2"/>
  <c r="JX139" i="4"/>
  <c r="FX159" i="2"/>
  <c r="KB143" i="4"/>
  <c r="AP236" i="2"/>
  <c r="KA182" i="4"/>
  <c r="S237" i="2"/>
  <c r="AP238" i="4"/>
  <c r="JY187" i="4"/>
  <c r="AA237" i="2"/>
  <c r="BL235" i="4"/>
  <c r="DN234" i="4"/>
  <c r="DF235" i="4"/>
  <c r="AF234" i="4"/>
  <c r="BG236" i="4"/>
  <c r="AC238" i="4"/>
  <c r="JW25" i="4"/>
  <c r="K235" i="2"/>
  <c r="AL237" i="2"/>
  <c r="AE238" i="4"/>
  <c r="JY169" i="4"/>
  <c r="AK234" i="2"/>
  <c r="ER235" i="4"/>
  <c r="FX233" i="2"/>
  <c r="JA237" i="4"/>
  <c r="FF234" i="4"/>
  <c r="KA147" i="4"/>
  <c r="DU235" i="2"/>
  <c r="FW25" i="2"/>
  <c r="HQ236" i="4"/>
  <c r="KB138" i="4"/>
  <c r="FX82" i="2"/>
  <c r="GA235" i="4"/>
  <c r="KC28" i="4"/>
  <c r="KC62" i="4"/>
  <c r="AT238" i="4"/>
  <c r="P238" i="4"/>
  <c r="KB214" i="4"/>
  <c r="EW237" i="2"/>
  <c r="AA238" i="2"/>
  <c r="JV196" i="4"/>
  <c r="JZ107" i="4"/>
  <c r="KB105" i="4"/>
  <c r="G235" i="2"/>
  <c r="AA237" i="4"/>
  <c r="EY238" i="2"/>
  <c r="FX196" i="2"/>
  <c r="I238" i="2"/>
  <c r="Z238" i="4"/>
  <c r="FY217" i="2"/>
  <c r="BI235" i="4"/>
  <c r="M235" i="4"/>
  <c r="AB238" i="4"/>
  <c r="BF234" i="4"/>
  <c r="G236" i="2"/>
  <c r="AD236" i="2"/>
  <c r="DC238" i="4"/>
  <c r="FY206" i="2"/>
  <c r="DK236" i="2"/>
  <c r="AS235" i="4"/>
  <c r="BH235" i="4"/>
  <c r="JX183" i="4"/>
  <c r="JZ226" i="4"/>
  <c r="JW136" i="4"/>
  <c r="JY14" i="4"/>
  <c r="FY31" i="2"/>
  <c r="JZ113" i="4"/>
  <c r="BL237" i="4"/>
  <c r="JZ218" i="4"/>
  <c r="JX182" i="4"/>
  <c r="U237" i="2"/>
  <c r="AO236" i="2"/>
  <c r="JV27" i="4"/>
  <c r="FW152" i="2"/>
  <c r="FV35" i="2"/>
  <c r="Q234" i="2"/>
  <c r="J235" i="4"/>
  <c r="AK238" i="2"/>
  <c r="JY217" i="4"/>
  <c r="AC235" i="4"/>
  <c r="AB236" i="4"/>
  <c r="AF236" i="4"/>
  <c r="BF234" i="2"/>
  <c r="L238" i="4"/>
  <c r="T238" i="2"/>
  <c r="BK238" i="4"/>
  <c r="I236" i="2"/>
  <c r="AT234" i="4"/>
  <c r="JY199" i="4"/>
  <c r="JE237" i="4"/>
  <c r="CY237" i="4"/>
  <c r="AD235" i="4"/>
  <c r="BI234" i="4"/>
  <c r="BL236" i="4"/>
  <c r="EJ234" i="2"/>
  <c r="FY222" i="2"/>
  <c r="GQ234" i="4"/>
  <c r="FV201" i="2"/>
  <c r="FW140" i="2"/>
  <c r="AD237" i="4"/>
  <c r="BK237" i="4"/>
  <c r="JX218" i="4"/>
  <c r="T236" i="2"/>
  <c r="N235" i="4"/>
  <c r="FU173" i="2"/>
  <c r="EK238" i="4"/>
  <c r="JX152" i="4"/>
  <c r="H234" i="2"/>
  <c r="AF238" i="4"/>
  <c r="Q238" i="4"/>
  <c r="BH237" i="4"/>
  <c r="JV218" i="4"/>
  <c r="AK236" i="2"/>
  <c r="AW236" i="4"/>
  <c r="Q236" i="2"/>
  <c r="AS234" i="4"/>
  <c r="P237" i="4"/>
  <c r="BZ235" i="4"/>
  <c r="CU235" i="4"/>
  <c r="FW26" i="2"/>
  <c r="H237" i="2"/>
  <c r="AO237" i="2"/>
  <c r="AR235" i="4"/>
  <c r="KB206" i="4"/>
  <c r="KA102" i="4"/>
  <c r="JZ209" i="4"/>
  <c r="DU237" i="2"/>
  <c r="KB9" i="4"/>
  <c r="AG235" i="4"/>
  <c r="AU237" i="4"/>
  <c r="JZ182" i="4"/>
  <c r="KC182" i="4"/>
  <c r="O237" i="4"/>
  <c r="GY237" i="4"/>
  <c r="DQ234" i="2"/>
  <c r="FY136" i="2"/>
  <c r="AV237" i="4"/>
  <c r="AQ238" i="4"/>
  <c r="AW237" i="4"/>
  <c r="FW218" i="2"/>
  <c r="AF237" i="4"/>
  <c r="BF236" i="4"/>
  <c r="BG237" i="4"/>
  <c r="GC234" i="4"/>
  <c r="KA217" i="4"/>
  <c r="P234" i="4"/>
  <c r="H238" i="2"/>
  <c r="FU217" i="2"/>
  <c r="FY234" i="4"/>
  <c r="X236" i="2"/>
  <c r="JH234" i="4"/>
  <c r="JV176" i="4"/>
  <c r="K238" i="4"/>
  <c r="Z234" i="4"/>
  <c r="AG237" i="4"/>
  <c r="FG238" i="2"/>
  <c r="GK236" i="4"/>
  <c r="KC211" i="4"/>
  <c r="IE235" i="4"/>
  <c r="EI237" i="4"/>
  <c r="AC234" i="4"/>
  <c r="AL234" i="2"/>
  <c r="AT236" i="4"/>
  <c r="KC183" i="4"/>
  <c r="BW237" i="2"/>
  <c r="EM235" i="2"/>
  <c r="JY159" i="4"/>
  <c r="JB237" i="4"/>
  <c r="R237" i="2"/>
  <c r="H236" i="2"/>
  <c r="Q235" i="2"/>
  <c r="AN234" i="2"/>
  <c r="FV218" i="2"/>
  <c r="AV236" i="4"/>
  <c r="AT237" i="4"/>
  <c r="N237" i="4"/>
  <c r="EO234" i="2"/>
  <c r="HI234" i="4"/>
  <c r="FY159" i="2"/>
  <c r="FY189" i="2"/>
  <c r="JX50" i="4"/>
  <c r="JZ64" i="4"/>
  <c r="JX143" i="4"/>
  <c r="FP235" i="2"/>
  <c r="IO236" i="4"/>
  <c r="JZ67" i="4"/>
  <c r="KB197" i="4"/>
  <c r="JW125" i="4"/>
  <c r="JZ174" i="4"/>
  <c r="HQ238" i="4"/>
  <c r="FO237" i="4"/>
  <c r="JX23" i="4"/>
  <c r="AW235" i="4"/>
  <c r="AE235" i="2"/>
  <c r="AM235" i="2"/>
  <c r="FW111" i="2"/>
  <c r="FX12" i="2"/>
  <c r="AQ235" i="4"/>
  <c r="JZ167" i="4"/>
  <c r="CQ237" i="2"/>
  <c r="GS235" i="4"/>
  <c r="AS237" i="4"/>
  <c r="G234" i="2"/>
  <c r="FW60" i="2"/>
  <c r="JW127" i="4"/>
  <c r="BK235" i="4"/>
  <c r="L235" i="4"/>
  <c r="Q236" i="4"/>
  <c r="GX237" i="4"/>
  <c r="KA8" i="4"/>
  <c r="CG237" i="2"/>
  <c r="KB7" i="4"/>
  <c r="CK236" i="2"/>
  <c r="JW105" i="4"/>
  <c r="KB127" i="4"/>
  <c r="CQ236" i="4"/>
  <c r="AH236" i="2"/>
  <c r="FU139" i="2"/>
  <c r="JX66" i="4"/>
  <c r="JH235" i="4"/>
  <c r="FV225" i="2"/>
  <c r="FU56" i="2"/>
  <c r="AD237" i="2"/>
  <c r="AU235" i="4"/>
  <c r="AD236" i="4"/>
  <c r="AW235" i="2"/>
  <c r="CT238" i="4"/>
  <c r="I234" i="2"/>
  <c r="JA235" i="4"/>
  <c r="FY137" i="2"/>
  <c r="JZ20" i="4"/>
  <c r="K238" i="2"/>
  <c r="AN236" i="2"/>
  <c r="FV186" i="2"/>
  <c r="FW183" i="2"/>
  <c r="FV183" i="2"/>
  <c r="Q237" i="2"/>
  <c r="JW183" i="4"/>
  <c r="K234" i="2"/>
  <c r="Q235" i="4"/>
  <c r="AG234" i="4"/>
  <c r="AN238" i="2"/>
  <c r="R234" i="2"/>
  <c r="FV14" i="2"/>
  <c r="FU117" i="2"/>
  <c r="EY234" i="4"/>
  <c r="HU234" i="4"/>
  <c r="KC217" i="4"/>
  <c r="J236" i="2"/>
  <c r="O238" i="4"/>
  <c r="ED234" i="4"/>
  <c r="JW208" i="4"/>
  <c r="JY61" i="4"/>
  <c r="JX226" i="4"/>
  <c r="EU235" i="2"/>
  <c r="FX217" i="2"/>
  <c r="AV238" i="4"/>
  <c r="KB183" i="4"/>
  <c r="AU238" i="4"/>
  <c r="DA237" i="2"/>
  <c r="BT236" i="2"/>
  <c r="FW88" i="2"/>
  <c r="BF235" i="4"/>
  <c r="P235" i="4"/>
  <c r="JW182" i="4"/>
  <c r="Q238" i="2"/>
  <c r="U236" i="2"/>
  <c r="M236" i="4"/>
  <c r="AU236" i="4"/>
  <c r="FX183" i="2"/>
  <c r="N234" i="4"/>
  <c r="K236" i="4"/>
  <c r="GW235" i="4"/>
  <c r="AR237" i="4"/>
  <c r="BG238" i="4"/>
  <c r="FV105" i="2"/>
  <c r="FU158" i="2"/>
  <c r="JI237" i="4"/>
  <c r="KB173" i="4"/>
  <c r="AO234" i="2"/>
  <c r="AE234" i="2"/>
  <c r="DS238" i="2"/>
  <c r="JW66" i="4"/>
  <c r="KA160" i="4"/>
  <c r="JV48" i="4"/>
  <c r="DI237" i="2"/>
  <c r="DW234" i="2"/>
  <c r="AO235" i="2"/>
  <c r="K236" i="2"/>
  <c r="BI236" i="4"/>
  <c r="JY183" i="4"/>
  <c r="FU128" i="2"/>
  <c r="JX202" i="4"/>
  <c r="JY27" i="4"/>
  <c r="AP237" i="4"/>
  <c r="BK234" i="4"/>
  <c r="BJ236" i="4"/>
  <c r="AM237" i="2"/>
  <c r="AA235" i="2"/>
  <c r="AB235" i="2"/>
  <c r="AM234" i="2"/>
  <c r="S238" i="2"/>
  <c r="EF236" i="2"/>
  <c r="FW9" i="2"/>
  <c r="ED238" i="4"/>
  <c r="DJ234" i="2"/>
  <c r="FU131" i="2"/>
  <c r="JV169" i="4"/>
  <c r="GX235" i="4"/>
  <c r="AG238" i="4"/>
  <c r="FV135" i="2"/>
  <c r="BE237" i="4"/>
  <c r="DM238" i="4"/>
  <c r="CX238" i="4"/>
  <c r="JX33" i="4"/>
  <c r="FW12" i="2"/>
  <c r="BH236" i="4"/>
  <c r="R236" i="2"/>
  <c r="EJ236" i="4"/>
  <c r="FX125" i="2"/>
  <c r="KC218" i="4"/>
  <c r="FW182" i="2"/>
  <c r="JV210" i="4"/>
  <c r="CM234" i="2"/>
  <c r="BJ237" i="4"/>
  <c r="AC238" i="2"/>
  <c r="JW140" i="4"/>
  <c r="JW119" i="4"/>
  <c r="Q237" i="4"/>
  <c r="J234" i="4"/>
  <c r="AV235" i="4"/>
  <c r="FW217" i="2"/>
  <c r="S234" i="2"/>
  <c r="BL238" i="4"/>
  <c r="L234" i="4"/>
  <c r="AP236" i="4"/>
  <c r="AV234" i="4"/>
  <c r="FY81" i="2"/>
  <c r="KC149" i="4"/>
  <c r="CL237" i="4"/>
  <c r="IQ236" i="4"/>
  <c r="AB237" i="2"/>
  <c r="N236" i="4"/>
  <c r="FX230" i="2"/>
  <c r="JY39" i="4"/>
  <c r="EI238" i="2"/>
  <c r="HS234" i="4"/>
  <c r="IU238" i="4"/>
  <c r="JW207" i="4"/>
  <c r="AD238" i="2"/>
  <c r="K234" i="4"/>
  <c r="AM238" i="2"/>
  <c r="FU218" i="2"/>
  <c r="AM235" i="4"/>
  <c r="JW88" i="4"/>
  <c r="AL237" i="4"/>
  <c r="AD238" i="4"/>
  <c r="T235" i="2"/>
  <c r="BH234" i="4"/>
  <c r="AO238" i="2"/>
  <c r="AS236" i="4"/>
  <c r="H235" i="2"/>
  <c r="T237" i="2"/>
  <c r="AB234" i="2"/>
  <c r="AC237" i="4"/>
  <c r="AR238" i="4"/>
  <c r="AQ236" i="4"/>
  <c r="AE237" i="4"/>
  <c r="AM236" i="2"/>
  <c r="JX104" i="4"/>
  <c r="JX79" i="4"/>
  <c r="FY149" i="2"/>
  <c r="KA223" i="4"/>
  <c r="FX218" i="2"/>
  <c r="JY182" i="4"/>
  <c r="R238" i="4"/>
  <c r="IX235" i="4"/>
  <c r="KA118" i="4"/>
  <c r="EL237" i="4"/>
  <c r="AF238" i="2"/>
  <c r="BB235" i="4"/>
  <c r="J234" i="2"/>
  <c r="AL236" i="2"/>
  <c r="U235" i="2"/>
  <c r="BI237" i="4"/>
  <c r="DO234" i="2"/>
  <c r="FA236" i="4"/>
  <c r="JY115" i="4"/>
  <c r="BJ235" i="4"/>
  <c r="BH238" i="4"/>
  <c r="AC234" i="2"/>
  <c r="BG234" i="4"/>
  <c r="Z236" i="4"/>
  <c r="AB236" i="2"/>
  <c r="JZ183" i="4"/>
  <c r="FU235" i="2" l="1" a="1"/>
  <c r="FU235" i="2" s="1"/>
  <c r="FU238" i="2" a="1"/>
  <c r="FU238" i="2" s="1"/>
  <c r="FU237" i="2" a="1"/>
  <c r="FU237" i="2" s="1"/>
  <c r="FU234" i="2" a="1"/>
  <c r="FU234" i="2" s="1"/>
  <c r="FU236" i="2" a="1"/>
  <c r="FU236" i="2" s="1"/>
  <c r="KC238" i="4" a="1"/>
  <c r="KC238" i="4" s="1"/>
  <c r="KC235" i="4" a="1"/>
  <c r="KC235" i="4" s="1"/>
  <c r="KC234" i="4" a="1"/>
  <c r="KC234" i="4" s="1"/>
  <c r="KC236" i="4" a="1"/>
  <c r="KC236" i="4" s="1"/>
  <c r="KC237" i="4" a="1"/>
  <c r="KC237" i="4" s="1"/>
  <c r="KB236" i="4" a="1"/>
  <c r="KB236" i="4" s="1"/>
  <c r="KB234" i="4" a="1"/>
  <c r="KB234" i="4" s="1"/>
  <c r="KB237" i="4" a="1"/>
  <c r="KB237" i="4" s="1"/>
  <c r="KB238" i="4" a="1"/>
  <c r="KB238" i="4" s="1"/>
  <c r="KB235" i="4" a="1"/>
  <c r="KB235" i="4" s="1"/>
  <c r="JY235" i="4" a="1"/>
  <c r="JY235" i="4" s="1"/>
  <c r="JY237" i="4" a="1"/>
  <c r="JY237" i="4" s="1"/>
  <c r="JY238" i="4" a="1"/>
  <c r="JY238" i="4" s="1"/>
  <c r="JY236" i="4" a="1"/>
  <c r="JY236" i="4" s="1"/>
  <c r="JY234" i="4" a="1"/>
  <c r="JY234" i="4" s="1"/>
  <c r="FV235" i="2" a="1"/>
  <c r="FV235" i="2" s="1"/>
  <c r="FV234" i="2" a="1"/>
  <c r="FV234" i="2" s="1"/>
  <c r="FV236" i="2" a="1"/>
  <c r="FV236" i="2" s="1"/>
  <c r="FV237" i="2" a="1"/>
  <c r="FV237" i="2" s="1"/>
  <c r="FV238" i="2" a="1"/>
  <c r="FV238" i="2" s="1"/>
  <c r="JZ236" i="4" a="1"/>
  <c r="JZ236" i="4" s="1"/>
  <c r="JZ235" i="4" a="1"/>
  <c r="JZ235" i="4" s="1"/>
  <c r="JZ238" i="4" a="1"/>
  <c r="JZ238" i="4" s="1"/>
  <c r="JZ237" i="4" a="1"/>
  <c r="JZ237" i="4" s="1"/>
  <c r="JZ234" i="4" a="1"/>
  <c r="JZ234" i="4" s="1"/>
  <c r="JW235" i="4" a="1"/>
  <c r="JW235" i="4" s="1"/>
  <c r="JW238" i="4" a="1"/>
  <c r="JW238" i="4" s="1"/>
  <c r="JW237" i="4" a="1"/>
  <c r="JW237" i="4" s="1"/>
  <c r="JW236" i="4" a="1"/>
  <c r="JW236" i="4" s="1"/>
  <c r="JW234" i="4" a="1"/>
  <c r="JW234" i="4" s="1"/>
  <c r="KA237" i="4" a="1"/>
  <c r="KA237" i="4" s="1"/>
  <c r="KA236" i="4" a="1"/>
  <c r="KA236" i="4" s="1"/>
  <c r="KA235" i="4" a="1"/>
  <c r="KA235" i="4" s="1"/>
  <c r="KA238" i="4" a="1"/>
  <c r="KA238" i="4" s="1"/>
  <c r="KA234" i="4" a="1"/>
  <c r="KA234" i="4" s="1"/>
  <c r="FY237" i="2" a="1"/>
  <c r="FY237" i="2" s="1"/>
  <c r="FY234" i="2" a="1"/>
  <c r="FY234" i="2" s="1"/>
  <c r="FY238" i="2" a="1"/>
  <c r="FY238" i="2" s="1"/>
  <c r="FY235" i="2" a="1"/>
  <c r="FY235" i="2" s="1"/>
  <c r="FY236" i="2" a="1"/>
  <c r="FY236" i="2" s="1"/>
  <c r="JV235" i="4" a="1"/>
  <c r="JV235" i="4" s="1"/>
  <c r="JV238" i="4" a="1"/>
  <c r="JV238" i="4" s="1"/>
  <c r="JV236" i="4" a="1"/>
  <c r="JV236" i="4" s="1"/>
  <c r="JV237" i="4" a="1"/>
  <c r="JV237" i="4" s="1"/>
  <c r="JV234" i="4" a="1"/>
  <c r="JV234" i="4" s="1"/>
  <c r="JX236" i="4" a="1"/>
  <c r="JX236" i="4" s="1"/>
  <c r="JX234" i="4" a="1"/>
  <c r="JX234" i="4" s="1"/>
  <c r="JX237" i="4" a="1"/>
  <c r="JX237" i="4" s="1"/>
  <c r="JX235" i="4" a="1"/>
  <c r="JX235" i="4" s="1"/>
  <c r="JX238" i="4" a="1"/>
  <c r="JX238" i="4" s="1"/>
  <c r="FX234" i="2" a="1"/>
  <c r="FX234" i="2" s="1"/>
  <c r="FX237" i="2" a="1"/>
  <c r="FX237" i="2" s="1"/>
  <c r="FX236" i="2" a="1"/>
  <c r="FX236" i="2" s="1"/>
  <c r="FX238" i="2" a="1"/>
  <c r="FX238" i="2" s="1"/>
  <c r="FX235" i="2" a="1"/>
  <c r="FX235" i="2" s="1"/>
  <c r="FW234" i="2" a="1"/>
  <c r="FW234" i="2" s="1"/>
  <c r="FW238" i="2" a="1"/>
  <c r="FW238" i="2" s="1"/>
  <c r="FW235" i="2" a="1"/>
  <c r="FW235" i="2" s="1"/>
  <c r="FW236" i="2" a="1"/>
  <c r="FW236" i="2" s="1"/>
  <c r="FW237" i="2" a="1"/>
  <c r="FW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<sst xmlns="http://schemas.openxmlformats.org/spreadsheetml/2006/main" count="2892" uniqueCount="273">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</sst>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07" zoomScaleNormal="100" workbookViewId="0">
      <pane xSplit="1" topLeftCell="B1" activePane="topRight" state="frozen"/>
      <selection activeCell="A43" sqref="A43"/>
      <selection pane="topRight" activeCell="L216" sqref="L21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/>
      <c r="H7" s="5"/>
      <c r="I7" s="5"/>
      <c r="J7" s="5"/>
      <c r="K7" s="5"/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/>
      <c r="R7" s="5"/>
      <c r="S7" s="5"/>
      <c r="T7" s="5"/>
      <c r="U7" s="5"/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/>
      <c r="AB7" s="5"/>
      <c r="AC7" s="5"/>
      <c r="AD7" s="5"/>
      <c r="AE7" s="5"/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/>
      <c r="AL7" s="12"/>
      <c r="AM7" s="12"/>
      <c r="AN7" s="12"/>
      <c r="AO7" s="12"/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/>
      <c r="BA7" s="4"/>
      <c r="BB7" s="4"/>
      <c r="BC7" s="4"/>
      <c r="BD7" s="4"/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0.63561818181818186</v>
      </c>
      <c r="FQ7" s="4">
        <f t="shared" ref="FQ7:FQ70" si="1">AVERAGEIFS(B7:FO7,metrics.est,"MSE")</f>
        <v>0.71665454545454543</v>
      </c>
      <c r="FR7" s="4">
        <f t="shared" ref="FR7:FR70" si="2">AVERAGEIFS(B7:FO7,metrics.est,"R")</f>
        <v>0.21989090909090911</v>
      </c>
      <c r="FS7" s="4">
        <f t="shared" ref="FS7:FS70" si="3">AVERAGEIFS(B7:FO7,metrics.est,"Coverage")</f>
        <v>0.93859090909090914</v>
      </c>
      <c r="FT7" s="4">
        <f t="shared" ref="FT7:FT70" si="4">AVERAGEIFS(B7:FO7,metrics.est,"Time")</f>
        <v>3.3181818181818186E-3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/>
      <c r="H8" s="5"/>
      <c r="I8" s="5"/>
      <c r="J8" s="5"/>
      <c r="K8" s="5"/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/>
      <c r="R8" s="5"/>
      <c r="S8" s="5"/>
      <c r="T8" s="5"/>
      <c r="U8" s="5"/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/>
      <c r="AB8" s="5"/>
      <c r="AC8" s="5"/>
      <c r="AD8" s="5"/>
      <c r="AE8" s="5"/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/>
      <c r="AL8" s="12"/>
      <c r="AM8" s="12"/>
      <c r="AN8" s="12"/>
      <c r="AO8" s="12"/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/>
      <c r="BA8" s="4"/>
      <c r="BB8" s="4"/>
      <c r="BC8" s="4"/>
      <c r="BD8" s="4"/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0.63364545454545451</v>
      </c>
      <c r="FQ8" s="4">
        <f t="shared" si="1"/>
        <v>0.70503636363636357</v>
      </c>
      <c r="FR8" s="4">
        <f t="shared" si="2"/>
        <v>0.20988181818181817</v>
      </c>
      <c r="FS8" s="4">
        <f t="shared" si="3"/>
        <v>0.92270000000000008</v>
      </c>
      <c r="FT8" s="4">
        <f t="shared" si="4"/>
        <v>2.7454545454545457E-3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k=10,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r=0.5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/>
      <c r="H9" s="5"/>
      <c r="I9" s="5"/>
      <c r="J9" s="5"/>
      <c r="K9" s="5"/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/>
      <c r="R9" s="5"/>
      <c r="S9" s="5"/>
      <c r="T9" s="5"/>
      <c r="U9" s="5"/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/>
      <c r="AB9" s="5"/>
      <c r="AC9" s="5"/>
      <c r="AD9" s="5"/>
      <c r="AE9" s="5"/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/>
      <c r="AL9" s="12"/>
      <c r="AM9" s="12"/>
      <c r="AN9" s="12"/>
      <c r="AO9" s="12"/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/>
      <c r="BA9" s="4"/>
      <c r="BB9" s="4"/>
      <c r="BC9" s="4"/>
      <c r="BD9" s="4"/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0.62824545454545455</v>
      </c>
      <c r="FQ9" s="4">
        <f t="shared" si="1"/>
        <v>0.68480909090909092</v>
      </c>
      <c r="FR9" s="4">
        <f t="shared" si="2"/>
        <v>0.21486363636363634</v>
      </c>
      <c r="FS9" s="4">
        <f t="shared" si="3"/>
        <v>0.8865909090909091</v>
      </c>
      <c r="FT9" s="4">
        <f t="shared" si="4"/>
        <v>4.0181818181818174E-3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k=10,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/>
      <c r="H10" s="5"/>
      <c r="I10" s="5"/>
      <c r="J10" s="5"/>
      <c r="K10" s="5"/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/>
      <c r="R10" s="5"/>
      <c r="S10" s="5"/>
      <c r="T10" s="5"/>
      <c r="U10" s="5"/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/>
      <c r="AB10" s="5"/>
      <c r="AC10" s="5"/>
      <c r="AD10" s="5"/>
      <c r="AE10" s="5"/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/>
      <c r="AL10" s="12"/>
      <c r="AM10" s="12"/>
      <c r="AN10" s="12"/>
      <c r="AO10" s="12"/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/>
      <c r="BA10" s="4"/>
      <c r="BB10" s="4"/>
      <c r="BC10" s="4"/>
      <c r="BD10" s="4"/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0.63277272727272726</v>
      </c>
      <c r="FQ10" s="4">
        <f t="shared" si="1"/>
        <v>0.70234545454545461</v>
      </c>
      <c r="FR10" s="4">
        <f t="shared" si="2"/>
        <v>0.21076363636363638</v>
      </c>
      <c r="FS10" s="4">
        <f t="shared" si="3"/>
        <v>0.92270000000000008</v>
      </c>
      <c r="FT10" s="4">
        <f t="shared" si="4"/>
        <v>2.8181818181818186E-3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k=10,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r=0.5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/>
      <c r="H11" s="5"/>
      <c r="I11" s="5"/>
      <c r="J11" s="5"/>
      <c r="K11" s="5"/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/>
      <c r="R11" s="5"/>
      <c r="S11" s="5"/>
      <c r="T11" s="5"/>
      <c r="U11" s="5"/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/>
      <c r="AB11" s="5"/>
      <c r="AC11" s="5"/>
      <c r="AD11" s="5"/>
      <c r="AE11" s="5"/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/>
      <c r="AL11" s="12"/>
      <c r="AM11" s="12"/>
      <c r="AN11" s="12"/>
      <c r="AO11" s="12"/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/>
      <c r="BA11" s="4"/>
      <c r="BB11" s="4"/>
      <c r="BC11" s="4"/>
      <c r="BD11" s="4"/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0.61253636363636366</v>
      </c>
      <c r="FQ11" s="4">
        <f t="shared" si="1"/>
        <v>0.64472727272727282</v>
      </c>
      <c r="FR11" s="4">
        <f t="shared" si="2"/>
        <v>0.18240909090909091</v>
      </c>
      <c r="FS11" s="4">
        <f t="shared" si="3"/>
        <v>0.91749999999999998</v>
      </c>
      <c r="FT11" s="4">
        <f t="shared" si="4"/>
        <v>2.7727272727272726E-3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r=0.5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/>
      <c r="H12" s="5"/>
      <c r="I12" s="5"/>
      <c r="J12" s="5"/>
      <c r="K12" s="5"/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/>
      <c r="R12" s="5"/>
      <c r="S12" s="5"/>
      <c r="T12" s="5"/>
      <c r="U12" s="5"/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/>
      <c r="AB12" s="5"/>
      <c r="AC12" s="5"/>
      <c r="AD12" s="5"/>
      <c r="AE12" s="5"/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/>
      <c r="AL12" s="12"/>
      <c r="AM12" s="12"/>
      <c r="AN12" s="12"/>
      <c r="AO12" s="12"/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/>
      <c r="BA12" s="4"/>
      <c r="BB12" s="4"/>
      <c r="BC12" s="4"/>
      <c r="BD12" s="4"/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0.63240909090909092</v>
      </c>
      <c r="FQ12" s="4">
        <f t="shared" si="1"/>
        <v>0.70220909090909089</v>
      </c>
      <c r="FR12" s="4">
        <f t="shared" si="2"/>
        <v>0.22656363636363636</v>
      </c>
      <c r="FS12" s="4">
        <f t="shared" si="3"/>
        <v>0.92270000000000008</v>
      </c>
      <c r="FT12" s="4">
        <f t="shared" si="4"/>
        <v>2.9727272727272727E-3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k=10,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/>
      <c r="H13" s="5"/>
      <c r="I13" s="5"/>
      <c r="J13" s="5"/>
      <c r="K13" s="5"/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/>
      <c r="R13" s="5"/>
      <c r="S13" s="5"/>
      <c r="T13" s="5"/>
      <c r="U13" s="5"/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/>
      <c r="AB13" s="5"/>
      <c r="AC13" s="5"/>
      <c r="AD13" s="5"/>
      <c r="AE13" s="5"/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/>
      <c r="AL13" s="12"/>
      <c r="AM13" s="12"/>
      <c r="AN13" s="12"/>
      <c r="AO13" s="12"/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/>
      <c r="BA13" s="4"/>
      <c r="BB13" s="4"/>
      <c r="BC13" s="4"/>
      <c r="BD13" s="4"/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0.63386363636363641</v>
      </c>
      <c r="FQ13" s="4">
        <f t="shared" si="1"/>
        <v>0.70531818181818184</v>
      </c>
      <c r="FR13" s="4">
        <f t="shared" si="2"/>
        <v>0.22098181818181814</v>
      </c>
      <c r="FS13" s="4">
        <f t="shared" si="3"/>
        <v>0.92270000000000008</v>
      </c>
      <c r="FT13" s="4">
        <f t="shared" si="4"/>
        <v>2.8181818181818182E-3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k=10,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/>
      <c r="H14" s="5"/>
      <c r="I14" s="5"/>
      <c r="J14" s="5"/>
      <c r="K14" s="5"/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/>
      <c r="R14" s="5"/>
      <c r="S14" s="5"/>
      <c r="T14" s="5"/>
      <c r="U14" s="5"/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/>
      <c r="AB14" s="5"/>
      <c r="AC14" s="5"/>
      <c r="AD14" s="5"/>
      <c r="AE14" s="5"/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/>
      <c r="AL14" s="12"/>
      <c r="AM14" s="12"/>
      <c r="AN14" s="12"/>
      <c r="AO14" s="12"/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/>
      <c r="BA14" s="4"/>
      <c r="BB14" s="4"/>
      <c r="BC14" s="4"/>
      <c r="BD14" s="4"/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0.6513181818181818</v>
      </c>
      <c r="FQ14" s="4">
        <f t="shared" si="1"/>
        <v>0.74353636363636366</v>
      </c>
      <c r="FR14" s="4">
        <f t="shared" si="2"/>
        <v>0.21178181818181818</v>
      </c>
      <c r="FS14" s="4">
        <f t="shared" si="3"/>
        <v>0.93859090909090914</v>
      </c>
      <c r="FT14" s="4">
        <f t="shared" si="4"/>
        <v>8.8109090909090901E-2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k=10,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/>
      <c r="H15" s="5"/>
      <c r="I15" s="5"/>
      <c r="J15" s="5"/>
      <c r="K15" s="5"/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/>
      <c r="R15" s="5"/>
      <c r="S15" s="5"/>
      <c r="T15" s="5"/>
      <c r="U15" s="5"/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/>
      <c r="AB15" s="5"/>
      <c r="AC15" s="5"/>
      <c r="AD15" s="5"/>
      <c r="AE15" s="5"/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/>
      <c r="AL15" s="12"/>
      <c r="AM15" s="12"/>
      <c r="AN15" s="12"/>
      <c r="AO15" s="12"/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/>
      <c r="BA15" s="4"/>
      <c r="BB15" s="4"/>
      <c r="BC15" s="4"/>
      <c r="BD15" s="4"/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0.93021818181818183</v>
      </c>
      <c r="FQ15" s="4">
        <f t="shared" si="1"/>
        <v>1.3848272727272726</v>
      </c>
      <c r="FR15" s="4">
        <f t="shared" si="2"/>
        <v>0.20927272727272728</v>
      </c>
      <c r="FS15" s="4">
        <f t="shared" si="3"/>
        <v>0.93859090909090914</v>
      </c>
      <c r="FT15" s="4">
        <f t="shared" si="4"/>
        <v>4.0818181818181812E-3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r=0.3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/>
      <c r="H16" s="5"/>
      <c r="I16" s="5"/>
      <c r="J16" s="5"/>
      <c r="K16" s="5"/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/>
      <c r="R16" s="5"/>
      <c r="S16" s="5"/>
      <c r="T16" s="5"/>
      <c r="U16" s="5"/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/>
      <c r="AB16" s="5"/>
      <c r="AC16" s="5"/>
      <c r="AD16" s="5"/>
      <c r="AE16" s="5"/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/>
      <c r="AL16" s="12"/>
      <c r="AM16" s="12"/>
      <c r="AN16" s="12"/>
      <c r="AO16" s="12"/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/>
      <c r="BA16" s="4"/>
      <c r="BB16" s="4"/>
      <c r="BC16" s="4"/>
      <c r="BD16" s="4"/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0.63361818181818186</v>
      </c>
      <c r="FQ16" s="4">
        <f t="shared" si="1"/>
        <v>0.70462727272727277</v>
      </c>
      <c r="FR16" s="4">
        <f t="shared" si="2"/>
        <v>0.20920909090909093</v>
      </c>
      <c r="FS16" s="4">
        <f t="shared" si="3"/>
        <v>0.92270000000000008</v>
      </c>
      <c r="FT16" s="4">
        <f t="shared" si="4"/>
        <v>3.5454545454545456E-3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k=10,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r=0.5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/>
      <c r="H17" s="5"/>
      <c r="I17" s="5"/>
      <c r="J17" s="5"/>
      <c r="K17" s="5"/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/>
      <c r="R17" s="5"/>
      <c r="S17" s="5"/>
      <c r="T17" s="5"/>
      <c r="U17" s="5"/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/>
      <c r="AB17" s="5"/>
      <c r="AC17" s="5"/>
      <c r="AD17" s="5"/>
      <c r="AE17" s="5"/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/>
      <c r="AL17" s="12"/>
      <c r="AM17" s="12"/>
      <c r="AN17" s="12"/>
      <c r="AO17" s="12"/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/>
      <c r="BA17" s="4"/>
      <c r="BB17" s="4"/>
      <c r="BC17" s="4"/>
      <c r="BD17" s="4"/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0.63625454545454552</v>
      </c>
      <c r="FQ17" s="4">
        <f t="shared" si="1"/>
        <v>0.71726363636363633</v>
      </c>
      <c r="FR17" s="4">
        <f t="shared" si="2"/>
        <v>0.21918181818181823</v>
      </c>
      <c r="FS17" s="4">
        <f t="shared" si="3"/>
        <v>0.93859090909090914</v>
      </c>
      <c r="FT17" s="4">
        <f t="shared" si="4"/>
        <v>8.5545454545454553E-3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k=10,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/>
      <c r="H18" s="5"/>
      <c r="I18" s="5"/>
      <c r="J18" s="5"/>
      <c r="K18" s="5"/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/>
      <c r="R18" s="5"/>
      <c r="S18" s="5"/>
      <c r="T18" s="5"/>
      <c r="U18" s="5"/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/>
      <c r="AB18" s="5"/>
      <c r="AC18" s="5"/>
      <c r="AD18" s="5"/>
      <c r="AE18" s="5"/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/>
      <c r="AL18" s="12"/>
      <c r="AM18" s="12"/>
      <c r="AN18" s="12"/>
      <c r="AO18" s="12"/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/>
      <c r="BA18" s="4"/>
      <c r="BB18" s="4"/>
      <c r="BC18" s="4"/>
      <c r="BD18" s="4"/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0.61979090909090917</v>
      </c>
      <c r="FQ18" s="4">
        <f t="shared" si="1"/>
        <v>0.66769090909090911</v>
      </c>
      <c r="FR18" s="4">
        <f t="shared" si="2"/>
        <v>0.21784545454545456</v>
      </c>
      <c r="FS18" s="4">
        <f t="shared" si="3"/>
        <v>0.8865909090909091</v>
      </c>
      <c r="FT18" s="4">
        <f t="shared" si="4"/>
        <v>8.3636363636363648E-3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/>
      <c r="H19" s="5"/>
      <c r="I19" s="5"/>
      <c r="J19" s="5"/>
      <c r="K19" s="5"/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/>
      <c r="R19" s="5"/>
      <c r="S19" s="5"/>
      <c r="T19" s="5"/>
      <c r="U19" s="5"/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/>
      <c r="AB19" s="5"/>
      <c r="AC19" s="5"/>
      <c r="AD19" s="5"/>
      <c r="AE19" s="5"/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/>
      <c r="AL19" s="12"/>
      <c r="AM19" s="12"/>
      <c r="AN19" s="12"/>
      <c r="AO19" s="12"/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/>
      <c r="BA19" s="4"/>
      <c r="BB19" s="4"/>
      <c r="BC19" s="4"/>
      <c r="BD19" s="4"/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0.78883636363636367</v>
      </c>
      <c r="FQ19" s="4">
        <f t="shared" si="1"/>
        <v>1.1012636363636366</v>
      </c>
      <c r="FR19" s="4">
        <f t="shared" si="2"/>
        <v>0.1354272727272727</v>
      </c>
      <c r="FS19" s="4">
        <f t="shared" si="3"/>
        <v>0.30665454545454546</v>
      </c>
      <c r="FT19" s="4">
        <f t="shared" si="4"/>
        <v>2.6636363636363641E-3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r=0.9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r=0.9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k=15, r=0.5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r=0.9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/>
      <c r="H20" s="5"/>
      <c r="I20" s="5"/>
      <c r="J20" s="5"/>
      <c r="K20" s="5"/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/>
      <c r="R20" s="5"/>
      <c r="S20" s="5"/>
      <c r="T20" s="5"/>
      <c r="U20" s="5"/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/>
      <c r="AB20" s="5"/>
      <c r="AC20" s="5"/>
      <c r="AD20" s="5"/>
      <c r="AE20" s="5"/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/>
      <c r="AL20" s="12"/>
      <c r="AM20" s="12"/>
      <c r="AN20" s="12"/>
      <c r="AO20" s="12"/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/>
      <c r="BA20" s="4"/>
      <c r="BB20" s="4"/>
      <c r="BC20" s="4"/>
      <c r="BD20" s="4"/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0.63580000000000003</v>
      </c>
      <c r="FQ20" s="4">
        <f t="shared" si="1"/>
        <v>0.71682727272727265</v>
      </c>
      <c r="FR20" s="4">
        <f t="shared" si="2"/>
        <v>0.21929090909090909</v>
      </c>
      <c r="FS20" s="4">
        <f t="shared" si="3"/>
        <v>0.93859090909090914</v>
      </c>
      <c r="FT20" s="4">
        <f t="shared" si="4"/>
        <v>3.6636363636363637E-3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/>
      <c r="H21" s="5"/>
      <c r="I21" s="5"/>
      <c r="J21" s="5"/>
      <c r="K21" s="5"/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/>
      <c r="R21" s="5"/>
      <c r="S21" s="5"/>
      <c r="T21" s="5"/>
      <c r="U21" s="5"/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/>
      <c r="AB21" s="5"/>
      <c r="AC21" s="5"/>
      <c r="AD21" s="5"/>
      <c r="AE21" s="5"/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/>
      <c r="AL21" s="12"/>
      <c r="AM21" s="12"/>
      <c r="AN21" s="12"/>
      <c r="AO21" s="12"/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/>
      <c r="BA21" s="4"/>
      <c r="BB21" s="4"/>
      <c r="BC21" s="4"/>
      <c r="BD21" s="4"/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0.6322363636363636</v>
      </c>
      <c r="FQ21" s="4">
        <f t="shared" si="1"/>
        <v>0.70845454545454534</v>
      </c>
      <c r="FR21" s="4">
        <f t="shared" si="2"/>
        <v>0.22451818181818187</v>
      </c>
      <c r="FS21" s="4">
        <f t="shared" si="3"/>
        <v>0.92270000000000008</v>
      </c>
      <c r="FT21" s="4">
        <f t="shared" si="4"/>
        <v>3.872727272727272E-3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/>
      <c r="H22" s="5"/>
      <c r="I22" s="5"/>
      <c r="J22" s="5"/>
      <c r="K22" s="5"/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/>
      <c r="R22" s="5"/>
      <c r="S22" s="5"/>
      <c r="T22" s="5"/>
      <c r="U22" s="5"/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/>
      <c r="AB22" s="5"/>
      <c r="AC22" s="5"/>
      <c r="AD22" s="5"/>
      <c r="AE22" s="5"/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/>
      <c r="AL22" s="12"/>
      <c r="AM22" s="12"/>
      <c r="AN22" s="12"/>
      <c r="AO22" s="12"/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/>
      <c r="BA22" s="4"/>
      <c r="BB22" s="4"/>
      <c r="BC22" s="4"/>
      <c r="BD22" s="4"/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0.63244545454545453</v>
      </c>
      <c r="FQ22" s="4">
        <f t="shared" si="1"/>
        <v>0.70157272727272724</v>
      </c>
      <c r="FR22" s="4">
        <f t="shared" si="2"/>
        <v>0.21160909090909091</v>
      </c>
      <c r="FS22" s="4">
        <f t="shared" si="3"/>
        <v>0.92270000000000008</v>
      </c>
      <c r="FT22" s="4">
        <f t="shared" si="4"/>
        <v>3.0999999999999999E-3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k=10,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r=0.5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/>
      <c r="H23" s="5"/>
      <c r="I23" s="5"/>
      <c r="J23" s="5"/>
      <c r="K23" s="5"/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/>
      <c r="R23" s="5"/>
      <c r="S23" s="5"/>
      <c r="T23" s="5"/>
      <c r="U23" s="5"/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/>
      <c r="AB23" s="5"/>
      <c r="AC23" s="5"/>
      <c r="AD23" s="5"/>
      <c r="AE23" s="5"/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/>
      <c r="AL23" s="12"/>
      <c r="AM23" s="12"/>
      <c r="AN23" s="12"/>
      <c r="AO23" s="12"/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/>
      <c r="BA23" s="4"/>
      <c r="BB23" s="4"/>
      <c r="BC23" s="4"/>
      <c r="BD23" s="4"/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0.63419999999999999</v>
      </c>
      <c r="FQ23" s="4">
        <f t="shared" si="1"/>
        <v>0.70624545454545462</v>
      </c>
      <c r="FR23" s="4">
        <f t="shared" si="2"/>
        <v>0.21474545454545454</v>
      </c>
      <c r="FS23" s="4">
        <f t="shared" si="3"/>
        <v>0.92270000000000008</v>
      </c>
      <c r="FT23" s="4">
        <f t="shared" si="4"/>
        <v>3.0636363636363643E-3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k=10,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/>
      <c r="H24" s="5"/>
      <c r="I24" s="5"/>
      <c r="J24" s="5"/>
      <c r="K24" s="5"/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/>
      <c r="R24" s="5"/>
      <c r="S24" s="5"/>
      <c r="T24" s="5"/>
      <c r="U24" s="5"/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/>
      <c r="AB24" s="5"/>
      <c r="AC24" s="5"/>
      <c r="AD24" s="5"/>
      <c r="AE24" s="5"/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/>
      <c r="AL24" s="12"/>
      <c r="AM24" s="12"/>
      <c r="AN24" s="12"/>
      <c r="AO24" s="12"/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/>
      <c r="BA24" s="4"/>
      <c r="BB24" s="4"/>
      <c r="BC24" s="4"/>
      <c r="BD24" s="4"/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0.63433636363636359</v>
      </c>
      <c r="FQ24" s="4">
        <f t="shared" si="1"/>
        <v>0.70711818181818176</v>
      </c>
      <c r="FR24" s="4">
        <f t="shared" si="2"/>
        <v>0.2072181818181818</v>
      </c>
      <c r="FS24" s="4">
        <f t="shared" si="3"/>
        <v>0.92270000000000008</v>
      </c>
      <c r="FT24" s="4">
        <f t="shared" si="4"/>
        <v>3.6181818181818186E-3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k=10,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r=0.5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/>
      <c r="H25" s="5"/>
      <c r="I25" s="5"/>
      <c r="J25" s="5"/>
      <c r="K25" s="5"/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/>
      <c r="R25" s="5"/>
      <c r="S25" s="5"/>
      <c r="T25" s="5"/>
      <c r="U25" s="5"/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/>
      <c r="AB25" s="5"/>
      <c r="AC25" s="5"/>
      <c r="AD25" s="5"/>
      <c r="AE25" s="5"/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/>
      <c r="AL25" s="12"/>
      <c r="AM25" s="12"/>
      <c r="AN25" s="12"/>
      <c r="AO25" s="12"/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/>
      <c r="BA25" s="4"/>
      <c r="BB25" s="4"/>
      <c r="BC25" s="4"/>
      <c r="BD25" s="4"/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0.64283636363636354</v>
      </c>
      <c r="FQ25" s="4">
        <f t="shared" si="1"/>
        <v>0.72680909090909096</v>
      </c>
      <c r="FR25" s="4">
        <f t="shared" si="2"/>
        <v>0.20651818181818182</v>
      </c>
      <c r="FS25" s="4">
        <f t="shared" si="3"/>
        <v>0.92939090909090905</v>
      </c>
      <c r="FT25" s="4">
        <f t="shared" si="4"/>
        <v>8.9027272727272733E-2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k=10,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/>
      <c r="H26" s="5"/>
      <c r="I26" s="5"/>
      <c r="J26" s="5"/>
      <c r="K26" s="5"/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/>
      <c r="R26" s="5"/>
      <c r="S26" s="5"/>
      <c r="T26" s="5"/>
      <c r="U26" s="5"/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/>
      <c r="AB26" s="5"/>
      <c r="AC26" s="5"/>
      <c r="AD26" s="5"/>
      <c r="AE26" s="5"/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/>
      <c r="AL26" s="12"/>
      <c r="AM26" s="12"/>
      <c r="AN26" s="12"/>
      <c r="AO26" s="12"/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/>
      <c r="BA26" s="4"/>
      <c r="BB26" s="4"/>
      <c r="BC26" s="4"/>
      <c r="BD26" s="4"/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0.63170000000000004</v>
      </c>
      <c r="FQ26" s="4">
        <f t="shared" si="1"/>
        <v>0.70059090909090915</v>
      </c>
      <c r="FR26" s="4">
        <f t="shared" si="2"/>
        <v>0.21449999999999997</v>
      </c>
      <c r="FS26" s="4">
        <f t="shared" si="3"/>
        <v>0.92270000000000008</v>
      </c>
      <c r="FT26" s="4">
        <f t="shared" si="4"/>
        <v>4.5545454545454543E-3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k=10,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/>
      <c r="H27" s="5"/>
      <c r="I27" s="5"/>
      <c r="J27" s="5"/>
      <c r="K27" s="5"/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/>
      <c r="R27" s="5"/>
      <c r="S27" s="5"/>
      <c r="T27" s="5"/>
      <c r="U27" s="5"/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/>
      <c r="AB27" s="5"/>
      <c r="AC27" s="5"/>
      <c r="AD27" s="5"/>
      <c r="AE27" s="5"/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/>
      <c r="AL27" s="12"/>
      <c r="AM27" s="12"/>
      <c r="AN27" s="12"/>
      <c r="AO27" s="12"/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/>
      <c r="BA27" s="4"/>
      <c r="BB27" s="4"/>
      <c r="BC27" s="4"/>
      <c r="BD27" s="4"/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0.63379090909090907</v>
      </c>
      <c r="FQ27" s="4">
        <f t="shared" si="1"/>
        <v>0.71054545454545459</v>
      </c>
      <c r="FR27" s="4">
        <f t="shared" si="2"/>
        <v>0.22356363636363633</v>
      </c>
      <c r="FS27" s="4">
        <f t="shared" si="3"/>
        <v>0.93859090909090914</v>
      </c>
      <c r="FT27" s="4">
        <f t="shared" si="4"/>
        <v>3.0636363636363639E-3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/>
      <c r="H28" s="5"/>
      <c r="I28" s="5"/>
      <c r="J28" s="5"/>
      <c r="K28" s="5"/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/>
      <c r="R28" s="5"/>
      <c r="S28" s="5"/>
      <c r="T28" s="5"/>
      <c r="U28" s="5"/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/>
      <c r="AB28" s="5"/>
      <c r="AC28" s="5"/>
      <c r="AD28" s="5"/>
      <c r="AE28" s="5"/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/>
      <c r="AL28" s="12"/>
      <c r="AM28" s="12"/>
      <c r="AN28" s="12"/>
      <c r="AO28" s="12"/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/>
      <c r="BA28" s="4"/>
      <c r="BB28" s="4"/>
      <c r="BC28" s="4"/>
      <c r="BD28" s="4"/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0.63581818181818173</v>
      </c>
      <c r="FQ28" s="4">
        <f t="shared" si="1"/>
        <v>0.71727272727272728</v>
      </c>
      <c r="FR28" s="4">
        <f t="shared" si="2"/>
        <v>0.22556363636363636</v>
      </c>
      <c r="FS28" s="4">
        <f t="shared" si="3"/>
        <v>0.93859090909090914</v>
      </c>
      <c r="FT28" s="4">
        <f t="shared" si="4"/>
        <v>3.7363636363636366E-3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/>
      <c r="H29" s="5"/>
      <c r="I29" s="5"/>
      <c r="J29" s="5"/>
      <c r="K29" s="5"/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/>
      <c r="R29" s="5"/>
      <c r="S29" s="5"/>
      <c r="T29" s="5"/>
      <c r="U29" s="5"/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/>
      <c r="AB29" s="5"/>
      <c r="AC29" s="5"/>
      <c r="AD29" s="5"/>
      <c r="AE29" s="5"/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/>
      <c r="AL29" s="12"/>
      <c r="AM29" s="12"/>
      <c r="AN29" s="12"/>
      <c r="AO29" s="12"/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/>
      <c r="BA29" s="4"/>
      <c r="BB29" s="4"/>
      <c r="BC29" s="4"/>
      <c r="BD29" s="4"/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0.63259090909090898</v>
      </c>
      <c r="FQ29" s="4">
        <f t="shared" si="1"/>
        <v>0.7017181818181818</v>
      </c>
      <c r="FR29" s="4">
        <f t="shared" si="2"/>
        <v>0.21067272727272729</v>
      </c>
      <c r="FS29" s="4">
        <f t="shared" si="3"/>
        <v>0.92270000000000008</v>
      </c>
      <c r="FT29" s="4">
        <f t="shared" si="4"/>
        <v>4.9090909090909098E-3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k=10,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r=0.3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/>
      <c r="H30" s="5"/>
      <c r="I30" s="5"/>
      <c r="J30" s="5"/>
      <c r="K30" s="5"/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/>
      <c r="R30" s="5"/>
      <c r="S30" s="5"/>
      <c r="T30" s="5"/>
      <c r="U30" s="5"/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/>
      <c r="AB30" s="5"/>
      <c r="AC30" s="5"/>
      <c r="AD30" s="5"/>
      <c r="AE30" s="5"/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/>
      <c r="AL30" s="12"/>
      <c r="AM30" s="12"/>
      <c r="AN30" s="12"/>
      <c r="AO30" s="12"/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/>
      <c r="BA30" s="4"/>
      <c r="BB30" s="4"/>
      <c r="BC30" s="4"/>
      <c r="BD30" s="4"/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0.63331818181818178</v>
      </c>
      <c r="FQ30" s="4">
        <f t="shared" si="1"/>
        <v>0.70426363636363642</v>
      </c>
      <c r="FR30" s="4">
        <f t="shared" si="2"/>
        <v>0.21049999999999996</v>
      </c>
      <c r="FS30" s="4">
        <f t="shared" si="3"/>
        <v>0.92270000000000008</v>
      </c>
      <c r="FT30" s="4">
        <f t="shared" si="4"/>
        <v>3.2818181818181818E-3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k=10,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r=0.5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/>
      <c r="H31" s="5"/>
      <c r="I31" s="5"/>
      <c r="J31" s="5"/>
      <c r="K31" s="5"/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/>
      <c r="R31" s="5"/>
      <c r="S31" s="5"/>
      <c r="T31" s="5"/>
      <c r="U31" s="5"/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/>
      <c r="AB31" s="5"/>
      <c r="AC31" s="5"/>
      <c r="AD31" s="5"/>
      <c r="AE31" s="5"/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/>
      <c r="AM31" s="12"/>
      <c r="AN31" s="12"/>
      <c r="AO31" s="12"/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/>
      <c r="BA31" s="4"/>
      <c r="BB31" s="4"/>
      <c r="BC31" s="4"/>
      <c r="BD31" s="4"/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0.64009090909090915</v>
      </c>
      <c r="FQ31" s="4">
        <f t="shared" si="1"/>
        <v>0.71962727272727278</v>
      </c>
      <c r="FR31" s="4">
        <f t="shared" si="2"/>
        <v>0.21134545454545453</v>
      </c>
      <c r="FS31" s="4">
        <f t="shared" si="3"/>
        <v>0.93859090909090914</v>
      </c>
      <c r="FT31" s="4">
        <f t="shared" si="4"/>
        <v>3.881818181818182E-3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k=10,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k=10,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/>
      <c r="H32" s="5"/>
      <c r="I32" s="5"/>
      <c r="J32" s="5"/>
      <c r="K32" s="5"/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/>
      <c r="R32" s="5"/>
      <c r="S32" s="5"/>
      <c r="T32" s="5"/>
      <c r="U32" s="5"/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/>
      <c r="AB32" s="5"/>
      <c r="AC32" s="5"/>
      <c r="AD32" s="5"/>
      <c r="AE32" s="5"/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/>
      <c r="AL32" s="12"/>
      <c r="AM32" s="12"/>
      <c r="AN32" s="12"/>
      <c r="AO32" s="12"/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/>
      <c r="BA32" s="4"/>
      <c r="BB32" s="4"/>
      <c r="BC32" s="4"/>
      <c r="BD32" s="4"/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0.63579090909090896</v>
      </c>
      <c r="FQ32" s="4">
        <f t="shared" si="1"/>
        <v>0.71109999999999995</v>
      </c>
      <c r="FR32" s="4">
        <f t="shared" si="2"/>
        <v>0.21111818181818184</v>
      </c>
      <c r="FS32" s="4">
        <f t="shared" si="3"/>
        <v>0.93859090909090914</v>
      </c>
      <c r="FT32" s="4">
        <f t="shared" si="4"/>
        <v>4.9181818181818181E-3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k=10,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/>
      <c r="H33" s="5"/>
      <c r="I33" s="5"/>
      <c r="J33" s="5"/>
      <c r="K33" s="5"/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/>
      <c r="R33" s="5"/>
      <c r="S33" s="5"/>
      <c r="T33" s="5"/>
      <c r="U33" s="5"/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/>
      <c r="AB33" s="5"/>
      <c r="AC33" s="5"/>
      <c r="AD33" s="5"/>
      <c r="AE33" s="5"/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/>
      <c r="AL33" s="12"/>
      <c r="AM33" s="12"/>
      <c r="AN33" s="12"/>
      <c r="AO33" s="12"/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/>
      <c r="BA33" s="4"/>
      <c r="BB33" s="4"/>
      <c r="BC33" s="4"/>
      <c r="BD33" s="4"/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0.63985454545454545</v>
      </c>
      <c r="FQ33" s="4">
        <f t="shared" si="1"/>
        <v>0.72237272727272728</v>
      </c>
      <c r="FR33" s="4">
        <f t="shared" si="2"/>
        <v>0.21658181818181818</v>
      </c>
      <c r="FS33" s="4">
        <f t="shared" si="3"/>
        <v>0.93859090909090914</v>
      </c>
      <c r="FT33" s="4">
        <f t="shared" si="4"/>
        <v>3.8181818181818182E-3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k=10,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/>
      <c r="H34" s="5"/>
      <c r="I34" s="5"/>
      <c r="J34" s="5"/>
      <c r="K34" s="5"/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/>
      <c r="R34" s="5"/>
      <c r="S34" s="5"/>
      <c r="T34" s="5"/>
      <c r="U34" s="5"/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/>
      <c r="AB34" s="5"/>
      <c r="AC34" s="5"/>
      <c r="AD34" s="5"/>
      <c r="AE34" s="5"/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/>
      <c r="AL34" s="12"/>
      <c r="AM34" s="12"/>
      <c r="AN34" s="12"/>
      <c r="AO34" s="12"/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/>
      <c r="BA34" s="4"/>
      <c r="BB34" s="4"/>
      <c r="BC34" s="4"/>
      <c r="BD34" s="4"/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0.61952727272727259</v>
      </c>
      <c r="FQ34" s="4">
        <f t="shared" si="1"/>
        <v>0.66362727272727273</v>
      </c>
      <c r="FR34" s="4">
        <f t="shared" si="2"/>
        <v>0.21792727272727272</v>
      </c>
      <c r="FS34" s="4">
        <f t="shared" si="3"/>
        <v>0.89877272727272728</v>
      </c>
      <c r="FT34" s="4">
        <f t="shared" si="4"/>
        <v>6.754545454545454E-3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/>
      <c r="H35" s="5"/>
      <c r="I35" s="5"/>
      <c r="J35" s="5"/>
      <c r="K35" s="5"/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/>
      <c r="R35" s="5"/>
      <c r="S35" s="5"/>
      <c r="T35" s="5"/>
      <c r="U35" s="5"/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/>
      <c r="AB35" s="5"/>
      <c r="AC35" s="5"/>
      <c r="AD35" s="5"/>
      <c r="AE35" s="5"/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/>
      <c r="AL35" s="12"/>
      <c r="AM35" s="12"/>
      <c r="AN35" s="12"/>
      <c r="AO35" s="12"/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/>
      <c r="BA35" s="4"/>
      <c r="BB35" s="4"/>
      <c r="BC35" s="4"/>
      <c r="BD35" s="4"/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0.63276363636363631</v>
      </c>
      <c r="FQ35" s="4">
        <f t="shared" si="1"/>
        <v>0.70268181818181819</v>
      </c>
      <c r="FR35" s="4">
        <f t="shared" si="2"/>
        <v>0.21131818181818185</v>
      </c>
      <c r="FS35" s="4">
        <f t="shared" si="3"/>
        <v>0.92270000000000008</v>
      </c>
      <c r="FT35" s="4">
        <f t="shared" si="4"/>
        <v>3.0727272727272725E-3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k=10,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r=0.3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/>
      <c r="H36" s="5"/>
      <c r="I36" s="5"/>
      <c r="J36" s="5"/>
      <c r="K36" s="5"/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/>
      <c r="R36" s="5"/>
      <c r="S36" s="5"/>
      <c r="T36" s="5"/>
      <c r="U36" s="5"/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/>
      <c r="AB36" s="5"/>
      <c r="AC36" s="5"/>
      <c r="AD36" s="5"/>
      <c r="AE36" s="5"/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/>
      <c r="AL36" s="12"/>
      <c r="AM36" s="12"/>
      <c r="AN36" s="12"/>
      <c r="AO36" s="12"/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/>
      <c r="BA36" s="4"/>
      <c r="BB36" s="4"/>
      <c r="BC36" s="4"/>
      <c r="BD36" s="4"/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0.63391818181818183</v>
      </c>
      <c r="FQ36" s="4">
        <f t="shared" si="1"/>
        <v>0.70695454545454539</v>
      </c>
      <c r="FR36" s="4">
        <f t="shared" si="2"/>
        <v>0.21089090909090907</v>
      </c>
      <c r="FS36" s="4">
        <f t="shared" si="3"/>
        <v>0.92270000000000008</v>
      </c>
      <c r="FT36" s="4">
        <f t="shared" si="4"/>
        <v>3.6272727272727277E-3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k=10,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/>
      <c r="H37" s="5"/>
      <c r="I37" s="5"/>
      <c r="J37" s="5"/>
      <c r="K37" s="5"/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/>
      <c r="R37" s="5"/>
      <c r="S37" s="5"/>
      <c r="T37" s="5"/>
      <c r="U37" s="5"/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/>
      <c r="AB37" s="5"/>
      <c r="AC37" s="5"/>
      <c r="AD37" s="5"/>
      <c r="AE37" s="5"/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/>
      <c r="AL37" s="12"/>
      <c r="AM37" s="12"/>
      <c r="AN37" s="12"/>
      <c r="AO37" s="12"/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/>
      <c r="BA37" s="4"/>
      <c r="BB37" s="4"/>
      <c r="BC37" s="4"/>
      <c r="BD37" s="4"/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0.63038181818181815</v>
      </c>
      <c r="FQ37" s="4">
        <f t="shared" si="1"/>
        <v>0.68946363636363639</v>
      </c>
      <c r="FR37" s="4">
        <f t="shared" si="2"/>
        <v>0.16997272727272725</v>
      </c>
      <c r="FS37" s="4">
        <f t="shared" si="3"/>
        <v>0.85427272727272729</v>
      </c>
      <c r="FT37" s="4">
        <f t="shared" si="4"/>
        <v>6.4363636363636368E-3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/>
      <c r="H38" s="5"/>
      <c r="I38" s="5"/>
      <c r="J38" s="5"/>
      <c r="K38" s="5"/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/>
      <c r="R38" s="5"/>
      <c r="S38" s="5"/>
      <c r="T38" s="5"/>
      <c r="U38" s="5"/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/>
      <c r="AB38" s="5"/>
      <c r="AC38" s="5"/>
      <c r="AD38" s="5"/>
      <c r="AE38" s="5"/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/>
      <c r="AL38" s="12"/>
      <c r="AM38" s="12"/>
      <c r="AN38" s="12"/>
      <c r="AO38" s="12"/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/>
      <c r="BA38" s="4"/>
      <c r="BB38" s="4"/>
      <c r="BC38" s="4"/>
      <c r="BD38" s="4"/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0.67013636363636353</v>
      </c>
      <c r="FQ38" s="4">
        <f t="shared" si="1"/>
        <v>0.76892727272727268</v>
      </c>
      <c r="FR38" s="4">
        <f t="shared" si="2"/>
        <v>0.11857272727272727</v>
      </c>
      <c r="FS38" s="4">
        <f t="shared" si="3"/>
        <v>0.76255454545454537</v>
      </c>
      <c r="FT38" s="4">
        <f t="shared" si="4"/>
        <v>6.5727272727272718E-3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/>
      <c r="H39" s="5"/>
      <c r="I39" s="5"/>
      <c r="J39" s="5"/>
      <c r="K39" s="5"/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/>
      <c r="R39" s="5"/>
      <c r="S39" s="5"/>
      <c r="T39" s="5"/>
      <c r="U39" s="5"/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/>
      <c r="AB39" s="5"/>
      <c r="AC39" s="5"/>
      <c r="AD39" s="5"/>
      <c r="AE39" s="5"/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/>
      <c r="AL39" s="12"/>
      <c r="AM39" s="12"/>
      <c r="AN39" s="12"/>
      <c r="AO39" s="12"/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/>
      <c r="BA39" s="4"/>
      <c r="BB39" s="4"/>
      <c r="BC39" s="4"/>
      <c r="BD39" s="4"/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0.66885454545454548</v>
      </c>
      <c r="FQ39" s="4">
        <f t="shared" si="1"/>
        <v>0.74785454545454544</v>
      </c>
      <c r="FR39" s="4">
        <f t="shared" si="2"/>
        <v>0.13905454545454546</v>
      </c>
      <c r="FS39" s="4">
        <f t="shared" si="3"/>
        <v>0.76914545454545447</v>
      </c>
      <c r="FT39" s="4">
        <f t="shared" si="4"/>
        <v>9.981818181818182E-3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r=0.5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/>
      <c r="H40" s="5"/>
      <c r="I40" s="5"/>
      <c r="J40" s="5"/>
      <c r="K40" s="5"/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/>
      <c r="R40" s="5"/>
      <c r="S40" s="5"/>
      <c r="T40" s="5"/>
      <c r="U40" s="5"/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/>
      <c r="AB40" s="5"/>
      <c r="AC40" s="5"/>
      <c r="AD40" s="5"/>
      <c r="AE40" s="5"/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/>
      <c r="AL40" s="12"/>
      <c r="AM40" s="12"/>
      <c r="AN40" s="12"/>
      <c r="AO40" s="12"/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/>
      <c r="BA40" s="4"/>
      <c r="BB40" s="4"/>
      <c r="BC40" s="4"/>
      <c r="BD40" s="4"/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0.65149999999999997</v>
      </c>
      <c r="FQ40" s="4">
        <f t="shared" si="1"/>
        <v>0.72180000000000011</v>
      </c>
      <c r="FR40" s="4">
        <f t="shared" si="2"/>
        <v>0.15044545454545455</v>
      </c>
      <c r="FS40" s="4">
        <f t="shared" si="3"/>
        <v>0.80484545454545442</v>
      </c>
      <c r="FT40" s="4">
        <f t="shared" si="4"/>
        <v>6.7000000000000011E-3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r=0.7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/>
      <c r="H41" s="5"/>
      <c r="I41" s="5"/>
      <c r="J41" s="5"/>
      <c r="K41" s="5"/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/>
      <c r="R41" s="5"/>
      <c r="S41" s="5"/>
      <c r="T41" s="5"/>
      <c r="U41" s="5"/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/>
      <c r="AB41" s="5"/>
      <c r="AC41" s="5"/>
      <c r="AD41" s="5"/>
      <c r="AE41" s="5"/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/>
      <c r="AL41" s="12"/>
      <c r="AM41" s="12"/>
      <c r="AN41" s="12"/>
      <c r="AO41" s="12"/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/>
      <c r="BA41" s="4"/>
      <c r="BB41" s="4"/>
      <c r="BC41" s="4"/>
      <c r="BD41" s="4"/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0.62892727272727267</v>
      </c>
      <c r="FQ41" s="4">
        <f t="shared" si="1"/>
        <v>0.67832727272727267</v>
      </c>
      <c r="FR41" s="4">
        <f t="shared" si="2"/>
        <v>0.1615</v>
      </c>
      <c r="FS41" s="4">
        <f t="shared" si="3"/>
        <v>0.87035454545454527</v>
      </c>
      <c r="FT41" s="4">
        <f t="shared" si="4"/>
        <v>7.8181818181818196E-3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k=10,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/>
      <c r="H42" s="5"/>
      <c r="I42" s="5"/>
      <c r="J42" s="5"/>
      <c r="K42" s="5"/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/>
      <c r="R42" s="5"/>
      <c r="S42" s="5"/>
      <c r="T42" s="5"/>
      <c r="U42" s="5"/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/>
      <c r="AB42" s="5"/>
      <c r="AC42" s="5"/>
      <c r="AD42" s="5"/>
      <c r="AE42" s="5"/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/>
      <c r="AL42" s="12"/>
      <c r="AM42" s="12"/>
      <c r="AN42" s="12"/>
      <c r="AO42" s="12"/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/>
      <c r="BA42" s="4"/>
      <c r="BB42" s="4"/>
      <c r="BC42" s="4"/>
      <c r="BD42" s="4"/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0.62575454545454556</v>
      </c>
      <c r="FQ42" s="4">
        <f t="shared" si="1"/>
        <v>0.67721818181818183</v>
      </c>
      <c r="FR42" s="4">
        <f t="shared" si="2"/>
        <v>0.1971181818181818</v>
      </c>
      <c r="FS42" s="4">
        <f t="shared" si="3"/>
        <v>0.86987272727272713</v>
      </c>
      <c r="FT42" s="4">
        <f t="shared" si="4"/>
        <v>6.9363636363636372E-3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/>
      <c r="H43" s="5"/>
      <c r="I43" s="5"/>
      <c r="J43" s="5"/>
      <c r="K43" s="5"/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/>
      <c r="R43" s="5"/>
      <c r="S43" s="5"/>
      <c r="T43" s="5"/>
      <c r="U43" s="5"/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/>
      <c r="AB43" s="5"/>
      <c r="AC43" s="5"/>
      <c r="AD43" s="5"/>
      <c r="AE43" s="5"/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/>
      <c r="AL43" s="12"/>
      <c r="AM43" s="12"/>
      <c r="AN43" s="12"/>
      <c r="AO43" s="12"/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/>
      <c r="BA43" s="4"/>
      <c r="BB43" s="4"/>
      <c r="BC43" s="4"/>
      <c r="BD43" s="4"/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0.627390909090909</v>
      </c>
      <c r="FQ43" s="4">
        <f t="shared" si="1"/>
        <v>0.68374545454545455</v>
      </c>
      <c r="FR43" s="4">
        <f t="shared" si="2"/>
        <v>0.19413636363636363</v>
      </c>
      <c r="FS43" s="4">
        <f t="shared" si="3"/>
        <v>0.87787272727272725</v>
      </c>
      <c r="FT43" s="4">
        <f t="shared" si="4"/>
        <v>7.1909090909090924E-3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/>
      <c r="H44" s="5"/>
      <c r="I44" s="5"/>
      <c r="J44" s="5"/>
      <c r="K44" s="5"/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/>
      <c r="R44" s="5"/>
      <c r="S44" s="5"/>
      <c r="T44" s="5"/>
      <c r="U44" s="5"/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/>
      <c r="AB44" s="5"/>
      <c r="AC44" s="5"/>
      <c r="AD44" s="5"/>
      <c r="AE44" s="5"/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/>
      <c r="AL44" s="12"/>
      <c r="AM44" s="12"/>
      <c r="AN44" s="12"/>
      <c r="AO44" s="12"/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/>
      <c r="BA44" s="4"/>
      <c r="BB44" s="4"/>
      <c r="BC44" s="4"/>
      <c r="BD44" s="4"/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0.6715000000000001</v>
      </c>
      <c r="FQ44" s="4">
        <f t="shared" si="1"/>
        <v>0.76556363636363645</v>
      </c>
      <c r="FR44" s="4">
        <f t="shared" si="2"/>
        <v>0.11848181818181817</v>
      </c>
      <c r="FS44" s="4">
        <f t="shared" si="3"/>
        <v>0.92154545454545456</v>
      </c>
      <c r="FT44" s="4">
        <f t="shared" si="4"/>
        <v>9.1499999999999998E-2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r=0.3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/>
      <c r="H45" s="5"/>
      <c r="I45" s="5"/>
      <c r="J45" s="5"/>
      <c r="K45" s="5"/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/>
      <c r="R45" s="5"/>
      <c r="S45" s="5"/>
      <c r="T45" s="5"/>
      <c r="U45" s="5"/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/>
      <c r="AB45" s="5"/>
      <c r="AC45" s="5"/>
      <c r="AD45" s="5"/>
      <c r="AE45" s="5"/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/>
      <c r="AL45" s="12"/>
      <c r="AM45" s="12"/>
      <c r="AN45" s="12"/>
      <c r="AO45" s="12"/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/>
      <c r="BA45" s="4"/>
      <c r="BB45" s="4"/>
      <c r="BC45" s="4"/>
      <c r="BD45" s="4"/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0.66663636363636358</v>
      </c>
      <c r="FQ45" s="4">
        <f t="shared" si="1"/>
        <v>0.74276363636363629</v>
      </c>
      <c r="FR45" s="4">
        <f t="shared" si="2"/>
        <v>-0.11783636363636361</v>
      </c>
      <c r="FS45" s="4">
        <f t="shared" si="3"/>
        <v>0.79312727272727268</v>
      </c>
      <c r="FT45" s="4">
        <f t="shared" si="4"/>
        <v>9.5636363636363644E-3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/>
      <c r="H46" s="5"/>
      <c r="I46" s="5"/>
      <c r="J46" s="5"/>
      <c r="K46" s="5"/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/>
      <c r="R46" s="5"/>
      <c r="S46" s="5"/>
      <c r="T46" s="5"/>
      <c r="U46" s="5"/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/>
      <c r="AB46" s="5"/>
      <c r="AC46" s="5"/>
      <c r="AD46" s="5"/>
      <c r="AE46" s="5"/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/>
      <c r="AL46" s="12"/>
      <c r="AM46" s="12"/>
      <c r="AN46" s="12"/>
      <c r="AO46" s="12"/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/>
      <c r="BA46" s="4"/>
      <c r="BB46" s="4"/>
      <c r="BC46" s="4"/>
      <c r="BD46" s="4"/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0.66339090909090903</v>
      </c>
      <c r="FQ46" s="4">
        <f t="shared" si="1"/>
        <v>0.74844545454545464</v>
      </c>
      <c r="FR46" s="4">
        <f t="shared" si="2"/>
        <v>0.13680909090909091</v>
      </c>
      <c r="FS46" s="4">
        <f t="shared" si="3"/>
        <v>0.79342727272727276</v>
      </c>
      <c r="FT46" s="4">
        <f t="shared" si="4"/>
        <v>1.04E-2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/>
      <c r="H47" s="5"/>
      <c r="I47" s="5"/>
      <c r="J47" s="5"/>
      <c r="K47" s="5"/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/>
      <c r="R47" s="5"/>
      <c r="S47" s="5"/>
      <c r="T47" s="5"/>
      <c r="U47" s="5"/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/>
      <c r="AB47" s="5"/>
      <c r="AC47" s="5"/>
      <c r="AD47" s="5"/>
      <c r="AE47" s="5"/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/>
      <c r="AL47" s="12"/>
      <c r="AM47" s="12"/>
      <c r="AN47" s="12"/>
      <c r="AO47" s="12"/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/>
      <c r="BA47" s="4"/>
      <c r="BB47" s="4"/>
      <c r="BC47" s="4"/>
      <c r="BD47" s="4"/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0.62872727272727269</v>
      </c>
      <c r="FQ47" s="4">
        <f t="shared" si="1"/>
        <v>0.68242727272727288</v>
      </c>
      <c r="FR47" s="4">
        <f t="shared" si="2"/>
        <v>0.18503636363636364</v>
      </c>
      <c r="FS47" s="4">
        <f t="shared" si="3"/>
        <v>0.84928181818181825</v>
      </c>
      <c r="FT47" s="4">
        <f t="shared" si="4"/>
        <v>2.2036363636363635E-2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/>
      <c r="H48" s="5"/>
      <c r="I48" s="5"/>
      <c r="J48" s="5"/>
      <c r="K48" s="5"/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/>
      <c r="R48" s="5"/>
      <c r="S48" s="5"/>
      <c r="T48" s="5"/>
      <c r="U48" s="5"/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/>
      <c r="AB48" s="5"/>
      <c r="AC48" s="5"/>
      <c r="AD48" s="5"/>
      <c r="AE48" s="5"/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/>
      <c r="AL48" s="12"/>
      <c r="AM48" s="12"/>
      <c r="AN48" s="12"/>
      <c r="AO48" s="12"/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/>
      <c r="BA48" s="4"/>
      <c r="BB48" s="4"/>
      <c r="BC48" s="4"/>
      <c r="BD48" s="4"/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0.6332181818181819</v>
      </c>
      <c r="FQ48" s="4">
        <f t="shared" si="1"/>
        <v>0.67648181818181818</v>
      </c>
      <c r="FR48" s="4">
        <f t="shared" si="2"/>
        <v>0.18241818181818178</v>
      </c>
      <c r="FS48" s="4">
        <f t="shared" si="3"/>
        <v>0.78810909090909087</v>
      </c>
      <c r="FT48" s="4">
        <f t="shared" si="4"/>
        <v>2.1372727272727272E-2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/>
      <c r="H49" s="5"/>
      <c r="I49" s="5"/>
      <c r="J49" s="5"/>
      <c r="K49" s="5"/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/>
      <c r="R49" s="5"/>
      <c r="S49" s="5"/>
      <c r="T49" s="5"/>
      <c r="U49" s="5"/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/>
      <c r="AB49" s="5"/>
      <c r="AC49" s="5"/>
      <c r="AD49" s="5"/>
      <c r="AE49" s="5"/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/>
      <c r="AL49" s="12"/>
      <c r="AM49" s="12"/>
      <c r="AN49" s="12"/>
      <c r="AO49" s="12"/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/>
      <c r="BA49" s="4"/>
      <c r="BB49" s="4"/>
      <c r="BC49" s="4"/>
      <c r="BD49" s="4"/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0.64528181818181818</v>
      </c>
      <c r="FQ49" s="4">
        <f t="shared" si="1"/>
        <v>0.7080727272727273</v>
      </c>
      <c r="FR49" s="4">
        <f t="shared" si="2"/>
        <v>0.15597272727272726</v>
      </c>
      <c r="FS49" s="4">
        <f t="shared" si="3"/>
        <v>0.81330000000000002</v>
      </c>
      <c r="FT49" s="4">
        <f t="shared" si="4"/>
        <v>6.7181818181818185E-3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k=15, r=0.5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/>
      <c r="H50" s="5"/>
      <c r="I50" s="5"/>
      <c r="J50" s="5"/>
      <c r="K50" s="5"/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/>
      <c r="R50" s="5"/>
      <c r="S50" s="5"/>
      <c r="T50" s="5"/>
      <c r="U50" s="5"/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/>
      <c r="AB50" s="5"/>
      <c r="AC50" s="5"/>
      <c r="AD50" s="5"/>
      <c r="AE50" s="5"/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/>
      <c r="AL50" s="12"/>
      <c r="AM50" s="12"/>
      <c r="AN50" s="12"/>
      <c r="AO50" s="12"/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/>
      <c r="BA50" s="4"/>
      <c r="BB50" s="4"/>
      <c r="BC50" s="4"/>
      <c r="BD50" s="4"/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0.63033636363636358</v>
      </c>
      <c r="FQ50" s="4">
        <f t="shared" si="1"/>
        <v>0.68930909090909087</v>
      </c>
      <c r="FR50" s="4">
        <f t="shared" si="2"/>
        <v>0.17033636363636365</v>
      </c>
      <c r="FS50" s="4">
        <f t="shared" si="3"/>
        <v>0.85425454545454538</v>
      </c>
      <c r="FT50" s="4">
        <f t="shared" si="4"/>
        <v>9.2363636363636346E-3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/>
      <c r="H51" s="5"/>
      <c r="I51" s="5"/>
      <c r="J51" s="5"/>
      <c r="K51" s="5"/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/>
      <c r="R51" s="5"/>
      <c r="S51" s="5"/>
      <c r="T51" s="5"/>
      <c r="U51" s="5"/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/>
      <c r="AB51" s="5"/>
      <c r="AC51" s="5"/>
      <c r="AD51" s="5"/>
      <c r="AE51" s="5"/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/>
      <c r="AL51" s="12"/>
      <c r="AM51" s="12"/>
      <c r="AN51" s="12"/>
      <c r="AO51" s="12"/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/>
      <c r="BA51" s="4"/>
      <c r="BB51" s="4"/>
      <c r="BC51" s="4"/>
      <c r="BD51" s="4"/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0.63146363636363634</v>
      </c>
      <c r="FQ51" s="4">
        <f t="shared" si="1"/>
        <v>0.6857727272727272</v>
      </c>
      <c r="FR51" s="4">
        <f t="shared" si="2"/>
        <v>0.1778818181818182</v>
      </c>
      <c r="FS51" s="4">
        <f t="shared" si="3"/>
        <v>0.85370909090909097</v>
      </c>
      <c r="FT51" s="4">
        <f t="shared" si="4"/>
        <v>1.1081818181818182E-2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r=0.3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/>
      <c r="H52" s="5"/>
      <c r="I52" s="5"/>
      <c r="J52" s="5"/>
      <c r="K52" s="5"/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/>
      <c r="R52" s="5"/>
      <c r="S52" s="5"/>
      <c r="T52" s="5"/>
      <c r="U52" s="5"/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/>
      <c r="AB52" s="5"/>
      <c r="AC52" s="5"/>
      <c r="AD52" s="5"/>
      <c r="AE52" s="5"/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/>
      <c r="AL52" s="12"/>
      <c r="AM52" s="12"/>
      <c r="AN52" s="12"/>
      <c r="AO52" s="12"/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/>
      <c r="BA52" s="4"/>
      <c r="BB52" s="4"/>
      <c r="BC52" s="4"/>
      <c r="BD52" s="4"/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0.63884545454545449</v>
      </c>
      <c r="FQ52" s="4">
        <f t="shared" si="1"/>
        <v>0.69501818181818187</v>
      </c>
      <c r="FR52" s="4">
        <f t="shared" si="2"/>
        <v>0.16476363636363633</v>
      </c>
      <c r="FS52" s="4">
        <f t="shared" si="3"/>
        <v>0.83031818181818184</v>
      </c>
      <c r="FT52" s="4">
        <f t="shared" si="4"/>
        <v>7.0818181818181813E-3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/>
      <c r="H53" s="5"/>
      <c r="I53" s="5"/>
      <c r="J53" s="5"/>
      <c r="K53" s="5"/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/>
      <c r="R53" s="5"/>
      <c r="S53" s="5"/>
      <c r="T53" s="5"/>
      <c r="U53" s="5"/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/>
      <c r="AB53" s="5"/>
      <c r="AC53" s="5"/>
      <c r="AD53" s="5"/>
      <c r="AE53" s="5"/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/>
      <c r="AL53" s="12"/>
      <c r="AM53" s="12"/>
      <c r="AN53" s="12"/>
      <c r="AO53" s="12"/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0.64433750000000001</v>
      </c>
      <c r="FQ53" s="4">
        <f t="shared" si="1"/>
        <v>0.72406250000000005</v>
      </c>
      <c r="FR53" s="4">
        <f t="shared" si="2"/>
        <v>0.15506249999999996</v>
      </c>
      <c r="FS53" s="4">
        <f t="shared" si="3"/>
        <v>0.90166250000000003</v>
      </c>
      <c r="FT53" s="4">
        <f t="shared" si="4"/>
        <v>7.6500000000000005E-3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r=0.3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/>
      <c r="H54" s="5"/>
      <c r="I54" s="5"/>
      <c r="J54" s="5"/>
      <c r="K54" s="5"/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/>
      <c r="R54" s="5"/>
      <c r="S54" s="5"/>
      <c r="T54" s="5"/>
      <c r="U54" s="5"/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/>
      <c r="AB54" s="5"/>
      <c r="AC54" s="5"/>
      <c r="AD54" s="5"/>
      <c r="AE54" s="5"/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/>
      <c r="AL54" s="12"/>
      <c r="AM54" s="12"/>
      <c r="AN54" s="12"/>
      <c r="AO54" s="12"/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0.63597499999999996</v>
      </c>
      <c r="FQ54" s="4">
        <f t="shared" si="1"/>
        <v>0.70067499999999994</v>
      </c>
      <c r="FR54" s="4">
        <f t="shared" si="2"/>
        <v>0.13191249999999999</v>
      </c>
      <c r="FS54" s="4">
        <f t="shared" si="3"/>
        <v>0.81392500000000001</v>
      </c>
      <c r="FT54" s="4">
        <f t="shared" si="4"/>
        <v>7.7999999999999996E-3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k=10,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k=100, r=0.5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/>
      <c r="H55" s="5"/>
      <c r="I55" s="5"/>
      <c r="J55" s="5"/>
      <c r="K55" s="5"/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/>
      <c r="R55" s="5"/>
      <c r="S55" s="5"/>
      <c r="T55" s="5"/>
      <c r="U55" s="5"/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/>
      <c r="AB55" s="5"/>
      <c r="AC55" s="5"/>
      <c r="AD55" s="5"/>
      <c r="AE55" s="5"/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/>
      <c r="AL55" s="12"/>
      <c r="AM55" s="12"/>
      <c r="AN55" s="12"/>
      <c r="AO55" s="12"/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0.64082500000000009</v>
      </c>
      <c r="FQ55" s="4">
        <f t="shared" si="1"/>
        <v>0.70628749999999996</v>
      </c>
      <c r="FR55" s="4">
        <f t="shared" si="2"/>
        <v>4.3312500000000004E-2</v>
      </c>
      <c r="FS55" s="4">
        <f t="shared" si="3"/>
        <v>0.86248749999999996</v>
      </c>
      <c r="FT55" s="4">
        <f t="shared" si="4"/>
        <v>0.92183749999999998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/>
      <c r="H56" s="5"/>
      <c r="I56" s="5"/>
      <c r="J56" s="5"/>
      <c r="K56" s="5"/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/>
      <c r="R56" s="5"/>
      <c r="S56" s="5"/>
      <c r="T56" s="5"/>
      <c r="U56" s="5"/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/>
      <c r="AB56" s="5"/>
      <c r="AC56" s="5"/>
      <c r="AD56" s="5"/>
      <c r="AE56" s="5"/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/>
      <c r="AL56" s="12"/>
      <c r="AM56" s="12"/>
      <c r="AN56" s="12"/>
      <c r="AO56" s="12"/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0.62141250000000003</v>
      </c>
      <c r="FQ56" s="4">
        <f t="shared" si="1"/>
        <v>0.66302499999999998</v>
      </c>
      <c r="FR56" s="4">
        <f t="shared" si="2"/>
        <v>0.19839999999999999</v>
      </c>
      <c r="FS56" s="4">
        <f t="shared" si="3"/>
        <v>0.8329375</v>
      </c>
      <c r="FT56" s="4">
        <f t="shared" si="4"/>
        <v>1.0925000000000001E-2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/>
      <c r="H57" s="5"/>
      <c r="I57" s="5"/>
      <c r="J57" s="5"/>
      <c r="K57" s="5"/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/>
      <c r="R57" s="5"/>
      <c r="S57" s="5"/>
      <c r="T57" s="5"/>
      <c r="U57" s="5"/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/>
      <c r="AB57" s="5"/>
      <c r="AC57" s="5"/>
      <c r="AD57" s="5"/>
      <c r="AE57" s="5"/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/>
      <c r="AL57" s="12"/>
      <c r="AM57" s="12"/>
      <c r="AN57" s="12"/>
      <c r="AO57" s="12"/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0.62909999999999988</v>
      </c>
      <c r="FQ57" s="4">
        <f t="shared" si="1"/>
        <v>0.68113749999999995</v>
      </c>
      <c r="FR57" s="4">
        <f t="shared" si="2"/>
        <v>0.1867375</v>
      </c>
      <c r="FS57" s="4">
        <f t="shared" si="3"/>
        <v>0.85042499999999999</v>
      </c>
      <c r="FT57" s="4">
        <f t="shared" si="4"/>
        <v>6.6375000000000002E-3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r=0.3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/>
      <c r="H58" s="5"/>
      <c r="I58" s="5"/>
      <c r="J58" s="5"/>
      <c r="K58" s="5"/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/>
      <c r="R58" s="5"/>
      <c r="S58" s="5"/>
      <c r="T58" s="5"/>
      <c r="U58" s="5"/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/>
      <c r="AB58" s="5"/>
      <c r="AC58" s="5"/>
      <c r="AD58" s="5"/>
      <c r="AE58" s="5"/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/>
      <c r="AL58" s="12"/>
      <c r="AM58" s="12"/>
      <c r="AN58" s="12"/>
      <c r="AO58" s="12"/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0.63670000000000004</v>
      </c>
      <c r="FQ58" s="4">
        <f t="shared" si="1"/>
        <v>0.69577500000000003</v>
      </c>
      <c r="FR58" s="4">
        <f t="shared" si="2"/>
        <v>0.17401250000000001</v>
      </c>
      <c r="FS58" s="4">
        <f t="shared" si="3"/>
        <v>0.85229999999999995</v>
      </c>
      <c r="FT58" s="4">
        <f t="shared" si="4"/>
        <v>8.4749999999999999E-3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k=5,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/>
      <c r="H59" s="5"/>
      <c r="I59" s="5"/>
      <c r="J59" s="5"/>
      <c r="K59" s="5"/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/>
      <c r="R59" s="5"/>
      <c r="S59" s="5"/>
      <c r="T59" s="5"/>
      <c r="U59" s="5"/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/>
      <c r="AL59" s="12"/>
      <c r="AM59" s="12"/>
      <c r="AN59" s="12"/>
      <c r="AO59" s="12"/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0.62450000000000006</v>
      </c>
      <c r="FQ59" s="4">
        <f t="shared" si="1"/>
        <v>0.67915000000000014</v>
      </c>
      <c r="FR59" s="4">
        <f t="shared" si="2"/>
        <v>0.20174999999999998</v>
      </c>
      <c r="FS59" s="4">
        <f t="shared" si="3"/>
        <v>0.86547499999999999</v>
      </c>
      <c r="FT59" s="4">
        <f t="shared" si="4"/>
        <v>0.34175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/>
      <c r="H60" s="5"/>
      <c r="I60" s="5"/>
      <c r="J60" s="5"/>
      <c r="K60" s="5"/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/>
      <c r="AL60" s="12"/>
      <c r="AM60" s="12"/>
      <c r="AN60" s="12"/>
      <c r="AO60" s="12"/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0.63061250000000002</v>
      </c>
      <c r="FQ60" s="4">
        <f t="shared" si="1"/>
        <v>0.6982250000000001</v>
      </c>
      <c r="FR60" s="4">
        <f t="shared" si="2"/>
        <v>0.18582500000000002</v>
      </c>
      <c r="FS60" s="4">
        <f t="shared" si="3"/>
        <v>0.87824999999999998</v>
      </c>
      <c r="FT60" s="4">
        <f t="shared" si="4"/>
        <v>7.6375000000000011E-3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/>
      <c r="H61" s="5"/>
      <c r="I61" s="5"/>
      <c r="J61" s="5"/>
      <c r="K61" s="5"/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/>
      <c r="AL61" s="12"/>
      <c r="AM61" s="12"/>
      <c r="AN61" s="12"/>
      <c r="AO61" s="12"/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0.637625</v>
      </c>
      <c r="FQ61" s="4">
        <f t="shared" si="1"/>
        <v>0.7110749999999999</v>
      </c>
      <c r="FR61" s="4">
        <f t="shared" si="2"/>
        <v>0.17261249999999997</v>
      </c>
      <c r="FS61" s="4">
        <f t="shared" si="3"/>
        <v>0.91057500000000013</v>
      </c>
      <c r="FT61" s="4">
        <f t="shared" si="4"/>
        <v>8.4749999999999999E-3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k=10,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/>
      <c r="H62" s="5"/>
      <c r="I62" s="5"/>
      <c r="J62" s="5"/>
      <c r="K62" s="5"/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/>
      <c r="AL62" s="12"/>
      <c r="AM62" s="12"/>
      <c r="AN62" s="12"/>
      <c r="AO62" s="12"/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0.63186249999999988</v>
      </c>
      <c r="FQ62" s="4">
        <f t="shared" si="1"/>
        <v>0.69833749999999994</v>
      </c>
      <c r="FR62" s="4">
        <f t="shared" si="2"/>
        <v>0.1532</v>
      </c>
      <c r="FS62" s="4">
        <f t="shared" si="3"/>
        <v>0.83975</v>
      </c>
      <c r="FT62" s="4">
        <f t="shared" si="4"/>
        <v>1.1787500000000001E-2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r=0.3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/>
      <c r="H63" s="5"/>
      <c r="I63" s="5"/>
      <c r="J63" s="5"/>
      <c r="K63" s="5"/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/>
      <c r="AL63" s="12"/>
      <c r="AM63" s="12"/>
      <c r="AN63" s="12"/>
      <c r="AO63" s="12"/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0.63439999999999996</v>
      </c>
      <c r="FQ63" s="4">
        <f t="shared" si="1"/>
        <v>0.69916250000000002</v>
      </c>
      <c r="FR63" s="4">
        <f t="shared" si="2"/>
        <v>0.16692500000000002</v>
      </c>
      <c r="FS63" s="4">
        <f t="shared" si="3"/>
        <v>0.87532500000000002</v>
      </c>
      <c r="FT63" s="4">
        <f t="shared" si="4"/>
        <v>8.6875000000000008E-3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/>
      <c r="H64" s="5"/>
      <c r="I64" s="5"/>
      <c r="J64" s="5"/>
      <c r="K64" s="5"/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/>
      <c r="AL64" s="12"/>
      <c r="AM64" s="12"/>
      <c r="AN64" s="12"/>
      <c r="AO64" s="12"/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0.62799999999999989</v>
      </c>
      <c r="FQ64" s="4">
        <f t="shared" si="1"/>
        <v>0.68649999999999989</v>
      </c>
      <c r="FR64" s="4">
        <f t="shared" si="2"/>
        <v>0.1555375</v>
      </c>
      <c r="FS64" s="4">
        <f t="shared" si="3"/>
        <v>0.82229999999999992</v>
      </c>
      <c r="FT64" s="4">
        <f t="shared" si="4"/>
        <v>1.7462500000000002E-2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k=5, r=0.5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/>
      <c r="H65" s="5"/>
      <c r="I65" s="5"/>
      <c r="J65" s="5"/>
      <c r="K65" s="5"/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/>
      <c r="AL65" s="12"/>
      <c r="AM65" s="12"/>
      <c r="AN65" s="12"/>
      <c r="AO65" s="12"/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0.64486249999999989</v>
      </c>
      <c r="FQ65" s="4">
        <f t="shared" si="1"/>
        <v>0.70808749999999998</v>
      </c>
      <c r="FR65" s="4">
        <f t="shared" si="2"/>
        <v>0.15864999999999999</v>
      </c>
      <c r="FS65" s="4">
        <f t="shared" si="3"/>
        <v>0.81524999999999992</v>
      </c>
      <c r="FT65" s="4">
        <f t="shared" si="4"/>
        <v>6.4124999999999998E-3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/>
      <c r="H66" s="5"/>
      <c r="I66" s="5"/>
      <c r="J66" s="5"/>
      <c r="K66" s="5"/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0.63434999999999997</v>
      </c>
      <c r="FQ66" s="4">
        <f t="shared" si="1"/>
        <v>0.70545000000000002</v>
      </c>
      <c r="FR66" s="4">
        <f t="shared" si="2"/>
        <v>0.16728750000000001</v>
      </c>
      <c r="FS66" s="4">
        <f t="shared" si="3"/>
        <v>0.87546250000000003</v>
      </c>
      <c r="FT66" s="4">
        <f t="shared" si="4"/>
        <v>1.01625E-2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r=0.3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0.63727499999999992</v>
      </c>
      <c r="FQ67" s="4">
        <f t="shared" si="1"/>
        <v>0.72011249999999993</v>
      </c>
      <c r="FR67" s="4">
        <f t="shared" si="2"/>
        <v>0.21561250000000001</v>
      </c>
      <c r="FS67" s="4">
        <f t="shared" si="3"/>
        <v>0.93500000000000005</v>
      </c>
      <c r="FT67" s="4">
        <f t="shared" si="4"/>
        <v>3.0000000000000001E-3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/>
      <c r="BA68" s="4"/>
      <c r="BB68" s="4"/>
      <c r="BC68" s="4"/>
      <c r="BD68" s="4"/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0.63664545454545451</v>
      </c>
      <c r="FQ68" s="4">
        <f t="shared" si="1"/>
        <v>0.71709090909090911</v>
      </c>
      <c r="FR68" s="4">
        <f t="shared" si="2"/>
        <v>0.21579090909090909</v>
      </c>
      <c r="FS68" s="4">
        <f t="shared" si="3"/>
        <v>0.93859090909090914</v>
      </c>
      <c r="FT68" s="4">
        <f t="shared" si="4"/>
        <v>5.3454545454545456E-3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0.63706249999999998</v>
      </c>
      <c r="FQ69" s="4">
        <f t="shared" si="1"/>
        <v>0.72214999999999996</v>
      </c>
      <c r="FR69" s="4">
        <f t="shared" si="2"/>
        <v>0.22236249999999999</v>
      </c>
      <c r="FS69" s="4">
        <f t="shared" si="3"/>
        <v>0.93500000000000005</v>
      </c>
      <c r="FT69" s="4">
        <f t="shared" si="4"/>
        <v>5.1250000000000011E-3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0.63648749999999998</v>
      </c>
      <c r="FQ70" s="4">
        <f t="shared" si="1"/>
        <v>0.7124125</v>
      </c>
      <c r="FR70" s="4">
        <f t="shared" si="2"/>
        <v>0.21120000000000003</v>
      </c>
      <c r="FS70" s="4">
        <f t="shared" si="3"/>
        <v>0.93500000000000005</v>
      </c>
      <c r="FT70" s="4">
        <f t="shared" si="4"/>
        <v>4.7749999999999997E-3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0.63682500000000009</v>
      </c>
      <c r="FQ71" s="4">
        <f t="shared" ref="FQ71:FQ137" si="7">AVERAGEIFS(B71:FO71,metrics.est,"MSE")</f>
        <v>0.71882500000000005</v>
      </c>
      <c r="FR71" s="4">
        <f t="shared" ref="FR71:FR137" si="8">AVERAGEIFS(B71:FO71,metrics.est,"R")</f>
        <v>0.22160000000000005</v>
      </c>
      <c r="FS71" s="4">
        <f t="shared" ref="FS71:FS137" si="9">AVERAGEIFS(B71:FO71,metrics.est,"Coverage")</f>
        <v>0.93500000000000005</v>
      </c>
      <c r="FT71" s="4">
        <f t="shared" ref="FT71:FT137" si="10">AVERAGEIFS(B71:FO71,metrics.est,"Time")</f>
        <v>4.2125000000000001E-3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0.63547500000000001</v>
      </c>
      <c r="FQ72" s="4">
        <f t="shared" si="7"/>
        <v>0.71544999999999992</v>
      </c>
      <c r="FR72" s="4">
        <f t="shared" si="8"/>
        <v>0.21980000000000002</v>
      </c>
      <c r="FS72" s="4">
        <f t="shared" si="9"/>
        <v>0.93500000000000005</v>
      </c>
      <c r="FT72" s="4">
        <f t="shared" si="10"/>
        <v>2.9750000000000002E-3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0.63665000000000005</v>
      </c>
      <c r="FQ73" s="4">
        <f t="shared" si="7"/>
        <v>0.72057500000000008</v>
      </c>
      <c r="FR73" s="4">
        <f t="shared" si="8"/>
        <v>0.2129125</v>
      </c>
      <c r="FS73" s="4">
        <f t="shared" si="9"/>
        <v>0.93500000000000005</v>
      </c>
      <c r="FT73" s="4">
        <f t="shared" si="10"/>
        <v>2.8874999999999999E-3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0.63643749999999999</v>
      </c>
      <c r="FQ74" s="4">
        <f t="shared" si="7"/>
        <v>0.71181250000000007</v>
      </c>
      <c r="FR74" s="4">
        <f t="shared" si="8"/>
        <v>0.21190000000000001</v>
      </c>
      <c r="FS74" s="4">
        <f t="shared" si="9"/>
        <v>0.93500000000000005</v>
      </c>
      <c r="FT74" s="4">
        <f t="shared" si="10"/>
        <v>2.9375E-3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0.6377624999999999</v>
      </c>
      <c r="FQ75" s="4">
        <f t="shared" si="7"/>
        <v>0.72318750000000009</v>
      </c>
      <c r="FR75" s="4">
        <f t="shared" si="8"/>
        <v>0.2203</v>
      </c>
      <c r="FS75" s="4">
        <f t="shared" si="9"/>
        <v>0.93500000000000005</v>
      </c>
      <c r="FT75" s="4">
        <f t="shared" si="10"/>
        <v>3.1124999999999998E-3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0.63973749999999996</v>
      </c>
      <c r="FQ76" s="4">
        <f t="shared" si="7"/>
        <v>0.72246250000000012</v>
      </c>
      <c r="FR76" s="4">
        <f t="shared" si="8"/>
        <v>0.20585000000000001</v>
      </c>
      <c r="FS76" s="4">
        <f t="shared" si="9"/>
        <v>0.93500000000000005</v>
      </c>
      <c r="FT76" s="4">
        <f t="shared" si="10"/>
        <v>2.8999999999999998E-3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0.78488750000000007</v>
      </c>
      <c r="FQ77" s="4">
        <f t="shared" si="7"/>
        <v>1.0124499999999999</v>
      </c>
      <c r="FR77" s="4">
        <f t="shared" si="8"/>
        <v>0.20507500000000004</v>
      </c>
      <c r="FS77" s="4">
        <f t="shared" si="9"/>
        <v>0.9161125</v>
      </c>
      <c r="FT77" s="4">
        <f t="shared" si="10"/>
        <v>3.3E-3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0.63788750000000005</v>
      </c>
      <c r="FQ78" s="4">
        <f t="shared" si="7"/>
        <v>0.7199875</v>
      </c>
      <c r="FR78" s="4">
        <f t="shared" si="8"/>
        <v>0.21587499999999998</v>
      </c>
      <c r="FS78" s="4">
        <f t="shared" si="9"/>
        <v>0.93500000000000005</v>
      </c>
      <c r="FT78" s="4">
        <f t="shared" si="10"/>
        <v>3.7374999999999999E-3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/>
      <c r="BA79" s="4"/>
      <c r="BB79" s="4"/>
      <c r="BC79" s="4"/>
      <c r="BD79" s="4"/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0.63100000000000001</v>
      </c>
      <c r="FQ79" s="4">
        <f t="shared" si="7"/>
        <v>0.70308181818181814</v>
      </c>
      <c r="FR79" s="4">
        <f t="shared" si="8"/>
        <v>0.22214545454545451</v>
      </c>
      <c r="FS79" s="4">
        <f t="shared" si="9"/>
        <v>0.92270000000000008</v>
      </c>
      <c r="FT79" s="4">
        <f t="shared" si="10"/>
        <v>4.7818181818181813E-3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0.63798750000000004</v>
      </c>
      <c r="FQ80" s="4">
        <f t="shared" si="7"/>
        <v>0.71023749999999997</v>
      </c>
      <c r="FR80" s="4">
        <f t="shared" si="8"/>
        <v>0.21053749999999999</v>
      </c>
      <c r="FS80" s="4">
        <f t="shared" si="9"/>
        <v>0.91686250000000002</v>
      </c>
      <c r="FT80" s="4">
        <f t="shared" si="10"/>
        <v>3.1875000000000002E-3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0.64271250000000002</v>
      </c>
      <c r="FQ81" s="4">
        <f t="shared" si="7"/>
        <v>0.73686249999999998</v>
      </c>
      <c r="FR81" s="4">
        <f t="shared" si="8"/>
        <v>0.21181250000000001</v>
      </c>
      <c r="FS81" s="4">
        <f t="shared" si="9"/>
        <v>0.93228750000000005</v>
      </c>
      <c r="FT81" s="4">
        <f t="shared" si="10"/>
        <v>5.7999999999999996E-3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0.61976249999999999</v>
      </c>
      <c r="FQ82" s="4">
        <f t="shared" si="7"/>
        <v>0.6651625000000001</v>
      </c>
      <c r="FR82" s="4">
        <f t="shared" si="8"/>
        <v>0.21775000000000005</v>
      </c>
      <c r="FS82" s="4">
        <f t="shared" si="9"/>
        <v>0.89482499999999998</v>
      </c>
      <c r="FT82" s="4">
        <f t="shared" si="10"/>
        <v>1.0687500000000001E-2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0.83770000000000011</v>
      </c>
      <c r="FQ83" s="4">
        <f t="shared" si="7"/>
        <v>1.1710375</v>
      </c>
      <c r="FR83" s="4">
        <f t="shared" si="8"/>
        <v>0.1356125</v>
      </c>
      <c r="FS83" s="4">
        <f t="shared" si="9"/>
        <v>0.62751249999999992</v>
      </c>
      <c r="FT83" s="4">
        <f t="shared" si="10"/>
        <v>3.4525E-2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/>
      <c r="BA84" s="4"/>
      <c r="BB84" s="4"/>
      <c r="BC84" s="4"/>
      <c r="BD84" s="4"/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0.62345454545454537</v>
      </c>
      <c r="FQ84" s="4">
        <f t="shared" si="7"/>
        <v>0.6798909090909091</v>
      </c>
      <c r="FR84" s="4">
        <f t="shared" si="8"/>
        <v>0.22951818181818187</v>
      </c>
      <c r="FS84" s="4">
        <f t="shared" si="9"/>
        <v>0.8865909090909091</v>
      </c>
      <c r="FT84" s="4">
        <f t="shared" si="10"/>
        <v>7.3090909090909092E-3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0.63088750000000005</v>
      </c>
      <c r="FQ85" s="4">
        <f t="shared" si="7"/>
        <v>0.69056250000000008</v>
      </c>
      <c r="FR85" s="4">
        <f t="shared" si="8"/>
        <v>0.21165</v>
      </c>
      <c r="FS85" s="4">
        <f t="shared" si="9"/>
        <v>0.88182499999999997</v>
      </c>
      <c r="FT85" s="4">
        <f t="shared" si="10"/>
        <v>5.6874999999999998E-3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0.62827499999999992</v>
      </c>
      <c r="FQ86" s="4">
        <f t="shared" si="7"/>
        <v>0.68706250000000002</v>
      </c>
      <c r="FR86" s="4">
        <f t="shared" si="8"/>
        <v>0.21857500000000002</v>
      </c>
      <c r="FS86" s="4">
        <f t="shared" si="9"/>
        <v>0.88182499999999997</v>
      </c>
      <c r="FT86" s="4">
        <f t="shared" si="10"/>
        <v>5.5374999999999999E-3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0.63093750000000004</v>
      </c>
      <c r="FQ87" s="4">
        <f t="shared" si="7"/>
        <v>0.70176250000000007</v>
      </c>
      <c r="FR87" s="4">
        <f t="shared" si="8"/>
        <v>0.21956250000000002</v>
      </c>
      <c r="FS87" s="4">
        <f t="shared" si="9"/>
        <v>0.91686250000000002</v>
      </c>
      <c r="FT87" s="4">
        <f t="shared" si="10"/>
        <v>4.3375000000000002E-3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0.63311250000000008</v>
      </c>
      <c r="FQ88" s="4">
        <f t="shared" si="7"/>
        <v>0.70407500000000001</v>
      </c>
      <c r="FR88" s="4">
        <f t="shared" si="8"/>
        <v>0.223</v>
      </c>
      <c r="FS88" s="4">
        <f t="shared" si="9"/>
        <v>0.91686250000000002</v>
      </c>
      <c r="FT88" s="4">
        <f t="shared" si="10"/>
        <v>2.9375E-3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0.6319125000000001</v>
      </c>
      <c r="FQ89" s="4">
        <f t="shared" si="7"/>
        <v>0.70691249999999994</v>
      </c>
      <c r="FR89" s="4">
        <f t="shared" si="8"/>
        <v>0.22203750000000003</v>
      </c>
      <c r="FS89" s="4">
        <f t="shared" si="9"/>
        <v>0.91686250000000002</v>
      </c>
      <c r="FT89" s="4">
        <f t="shared" si="10"/>
        <v>7.5500000000000012E-3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0.63276250000000012</v>
      </c>
      <c r="FQ90" s="4">
        <f t="shared" ref="FQ90" si="12">AVERAGEIFS(B90:FO90,metrics.est,"MSE")</f>
        <v>0.70701250000000004</v>
      </c>
      <c r="FR90" s="4">
        <f t="shared" ref="FR90" si="13">AVERAGEIFS(B90:FO90,metrics.est,"R")</f>
        <v>0.22536249999999999</v>
      </c>
      <c r="FS90" s="4">
        <f t="shared" ref="FS90" si="14">AVERAGEIFS(B90:FO90,metrics.est,"Coverage")</f>
        <v>0.91686250000000002</v>
      </c>
      <c r="FT90" s="4">
        <f t="shared" ref="FT90" si="15">AVERAGEIFS(B90:FO90,metrics.est,"Time")</f>
        <v>7.6750000000000004E-3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0.6332374999999999</v>
      </c>
      <c r="FQ91" s="4">
        <f t="shared" ref="FQ91" si="17">AVERAGEIFS(B91:FO91,metrics.est,"MSE")</f>
        <v>0.70824999999999994</v>
      </c>
      <c r="FR91" s="4">
        <f t="shared" ref="FR91" si="18">AVERAGEIFS(B91:FO91,metrics.est,"R")</f>
        <v>0.22392500000000001</v>
      </c>
      <c r="FS91" s="4">
        <f t="shared" ref="FS91" si="19">AVERAGEIFS(B91:FO91,metrics.est,"Coverage")</f>
        <v>0.91686250000000002</v>
      </c>
      <c r="FT91" s="4">
        <f t="shared" ref="FT91" si="20">AVERAGEIFS(B91:FO91,metrics.est,"Time")</f>
        <v>7.7875000000000002E-3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/>
      <c r="BA92" s="4"/>
      <c r="BB92" s="4"/>
      <c r="BC92" s="4"/>
      <c r="BD92" s="4"/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0.6316090909090909</v>
      </c>
      <c r="FQ92" s="4">
        <f t="shared" si="7"/>
        <v>0.70346363636363651</v>
      </c>
      <c r="FR92" s="4">
        <f t="shared" si="8"/>
        <v>0.22846363636363634</v>
      </c>
      <c r="FS92" s="4">
        <f t="shared" si="9"/>
        <v>0.92270000000000008</v>
      </c>
      <c r="FT92" s="4">
        <f t="shared" si="10"/>
        <v>4.3727272727272729E-3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0.65176250000000002</v>
      </c>
      <c r="FQ93" s="4">
        <f t="shared" si="7"/>
        <v>0.744475</v>
      </c>
      <c r="FR93" s="4">
        <f t="shared" si="8"/>
        <v>0.20956249999999998</v>
      </c>
      <c r="FS93" s="4">
        <f t="shared" si="9"/>
        <v>0.93500000000000005</v>
      </c>
      <c r="FT93" s="4">
        <f t="shared" si="10"/>
        <v>8.4537500000000002E-2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0.63271250000000001</v>
      </c>
      <c r="FQ94" s="4">
        <f t="shared" si="7"/>
        <v>0.70367500000000005</v>
      </c>
      <c r="FR94" s="4">
        <f t="shared" si="8"/>
        <v>0.21256250000000004</v>
      </c>
      <c r="FS94" s="4">
        <f t="shared" si="9"/>
        <v>0.91686250000000002</v>
      </c>
      <c r="FT94" s="4">
        <f t="shared" si="10"/>
        <v>7.1374999999999997E-3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0.63160000000000005</v>
      </c>
      <c r="FQ95" s="4">
        <f t="shared" si="7"/>
        <v>0.70353749999999993</v>
      </c>
      <c r="FR95" s="4">
        <f t="shared" si="8"/>
        <v>0.21845000000000001</v>
      </c>
      <c r="FS95" s="4">
        <f t="shared" si="9"/>
        <v>0.91686250000000002</v>
      </c>
      <c r="FT95" s="4">
        <f t="shared" si="10"/>
        <v>5.1874999999999994E-3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/>
      <c r="BA96" s="4"/>
      <c r="BB96" s="4"/>
      <c r="BC96" s="4"/>
      <c r="BD96" s="4"/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0.63485454545454545</v>
      </c>
      <c r="FQ96" s="4">
        <f t="shared" si="7"/>
        <v>0.71395454545454551</v>
      </c>
      <c r="FR96" s="4">
        <f t="shared" si="8"/>
        <v>0.22090909090909089</v>
      </c>
      <c r="FS96" s="4">
        <f t="shared" si="9"/>
        <v>0.93859090909090914</v>
      </c>
      <c r="FT96" s="4">
        <f t="shared" si="10"/>
        <v>3.645454545454545E-3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/>
      <c r="BA97" s="4"/>
      <c r="BB97" s="4"/>
      <c r="BC97" s="4"/>
      <c r="BD97" s="4"/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0.63500909090909097</v>
      </c>
      <c r="FQ97" s="4">
        <f t="shared" si="7"/>
        <v>0.71778181818181819</v>
      </c>
      <c r="FR97" s="4">
        <f t="shared" si="8"/>
        <v>0.22529090909090915</v>
      </c>
      <c r="FS97" s="4">
        <f t="shared" si="9"/>
        <v>0.93859090909090914</v>
      </c>
      <c r="FT97" s="4">
        <f t="shared" si="10"/>
        <v>5.000000000000001E-3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0.64041249999999994</v>
      </c>
      <c r="FQ98" s="4">
        <f t="shared" si="7"/>
        <v>0.72361249999999999</v>
      </c>
      <c r="FR98" s="4">
        <f t="shared" si="8"/>
        <v>0.20735000000000001</v>
      </c>
      <c r="FS98" s="4">
        <f t="shared" si="9"/>
        <v>0.93500000000000005</v>
      </c>
      <c r="FT98" s="4">
        <f t="shared" si="10"/>
        <v>7.2750000000000002E-3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0.63819999999999999</v>
      </c>
      <c r="FQ99" s="4">
        <f t="shared" si="7"/>
        <v>0.72358749999999994</v>
      </c>
      <c r="FR99" s="4">
        <f t="shared" si="8"/>
        <v>0.2177625</v>
      </c>
      <c r="FS99" s="4">
        <f t="shared" si="9"/>
        <v>0.93500000000000005</v>
      </c>
      <c r="FT99" s="4">
        <f t="shared" si="10"/>
        <v>4.7750000000000006E-3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0.6402874999999999</v>
      </c>
      <c r="FQ100" s="4">
        <f t="shared" si="7"/>
        <v>0.72930000000000006</v>
      </c>
      <c r="FR100" s="4">
        <f t="shared" si="8"/>
        <v>0.2184625</v>
      </c>
      <c r="FS100" s="4">
        <f t="shared" si="9"/>
        <v>0.93500000000000005</v>
      </c>
      <c r="FT100" s="4">
        <f t="shared" si="10"/>
        <v>3.4749999999999998E-3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0.64202500000000007</v>
      </c>
      <c r="FQ101" s="4">
        <f t="shared" si="7"/>
        <v>0.73965000000000003</v>
      </c>
      <c r="FR101" s="4">
        <f t="shared" si="8"/>
        <v>0.22221249999999998</v>
      </c>
      <c r="FS101" s="4">
        <f t="shared" si="9"/>
        <v>0.93500000000000005</v>
      </c>
      <c r="FT101" s="4">
        <f t="shared" si="10"/>
        <v>4.8999999999999998E-3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0.63751249999999993</v>
      </c>
      <c r="FQ102" s="4">
        <f t="shared" si="7"/>
        <v>0.72443749999999996</v>
      </c>
      <c r="FR102" s="4">
        <f t="shared" si="8"/>
        <v>0.22019999999999998</v>
      </c>
      <c r="FS102" s="4">
        <f t="shared" si="9"/>
        <v>0.93500000000000005</v>
      </c>
      <c r="FT102" s="4">
        <f t="shared" si="10"/>
        <v>4.8250000000000003E-3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0.63462500000000011</v>
      </c>
      <c r="FQ103" s="4">
        <f t="shared" ref="FQ103" si="22">AVERAGEIFS(B103:FO103,metrics.est,"MSE")</f>
        <v>0.71668749999999992</v>
      </c>
      <c r="FR103" s="4">
        <f t="shared" ref="FR103" si="23">AVERAGEIFS(B103:FO103,metrics.est,"R")</f>
        <v>0.223775</v>
      </c>
      <c r="FS103" s="4">
        <f t="shared" ref="FS103" si="24">AVERAGEIFS(B103:FO103,metrics.est,"Coverage")</f>
        <v>0.91686250000000002</v>
      </c>
      <c r="FT103" s="4">
        <f t="shared" ref="FT103" si="25">AVERAGEIFS(B103:FO103,metrics.est,"Time")</f>
        <v>5.1000000000000004E-3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0.63370000000000004</v>
      </c>
      <c r="FQ104" s="4">
        <f t="shared" si="7"/>
        <v>0.70418749999999997</v>
      </c>
      <c r="FR104" s="4">
        <f t="shared" si="8"/>
        <v>0.20826249999999999</v>
      </c>
      <c r="FS104" s="4">
        <f t="shared" si="9"/>
        <v>0.91686250000000002</v>
      </c>
      <c r="FT104" s="4">
        <f t="shared" si="10"/>
        <v>2.9750000000000002E-3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/>
      <c r="BA105" s="4"/>
      <c r="BB105" s="4"/>
      <c r="BC105" s="4"/>
      <c r="BD105" s="4"/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0.62976363636363641</v>
      </c>
      <c r="FQ105" s="4">
        <f t="shared" si="7"/>
        <v>0.6993636363636363</v>
      </c>
      <c r="FR105" s="4">
        <f t="shared" si="8"/>
        <v>0.22341818181818185</v>
      </c>
      <c r="FS105" s="4">
        <f t="shared" si="9"/>
        <v>0.92270000000000008</v>
      </c>
      <c r="FT105" s="4">
        <f t="shared" si="10"/>
        <v>4.2454545454545453E-3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0.63764999999999994</v>
      </c>
      <c r="FQ106" s="4">
        <f t="shared" si="7"/>
        <v>0.71145000000000003</v>
      </c>
      <c r="FR106" s="4">
        <f t="shared" si="8"/>
        <v>0.21587500000000001</v>
      </c>
      <c r="FS106" s="4">
        <f t="shared" si="9"/>
        <v>0.91686250000000002</v>
      </c>
      <c r="FT106" s="4">
        <f t="shared" si="10"/>
        <v>2.7749999999999997E-3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0.63346250000000004</v>
      </c>
      <c r="FQ107" s="4">
        <f t="shared" si="7"/>
        <v>0.70631250000000012</v>
      </c>
      <c r="FR107" s="4">
        <f t="shared" si="8"/>
        <v>0.2298125</v>
      </c>
      <c r="FS107" s="4">
        <f t="shared" si="9"/>
        <v>0.91686250000000002</v>
      </c>
      <c r="FT107" s="4">
        <f t="shared" si="10"/>
        <v>4.0249999999999999E-3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0.63844999999999996</v>
      </c>
      <c r="FQ108" s="4">
        <f t="shared" si="7"/>
        <v>0.70768750000000002</v>
      </c>
      <c r="FR108" s="4">
        <f t="shared" si="8"/>
        <v>0.19677500000000001</v>
      </c>
      <c r="FS108" s="4">
        <f t="shared" si="9"/>
        <v>0.88182499999999997</v>
      </c>
      <c r="FT108" s="4">
        <f t="shared" si="10"/>
        <v>3.9250000000000005E-3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0.6377124999999999</v>
      </c>
      <c r="FQ109" s="4">
        <f t="shared" si="7"/>
        <v>0.70516250000000003</v>
      </c>
      <c r="FR109" s="4">
        <f t="shared" si="8"/>
        <v>0.20556249999999998</v>
      </c>
      <c r="FS109" s="4">
        <f t="shared" si="9"/>
        <v>0.88182499999999997</v>
      </c>
      <c r="FT109" s="4">
        <f t="shared" si="10"/>
        <v>4.4375000000000005E-3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0.97642499999999988</v>
      </c>
      <c r="FQ110" s="4">
        <f t="shared" si="7"/>
        <v>1.6940625</v>
      </c>
      <c r="FR110" s="4">
        <f t="shared" si="8"/>
        <v>5.9999999999999984E-3</v>
      </c>
      <c r="FS110" s="4">
        <f t="shared" si="9"/>
        <v>6.8175000000000013E-2</v>
      </c>
      <c r="FT110" s="4">
        <f t="shared" si="10"/>
        <v>3.8399999999999997E-2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0.63217500000000004</v>
      </c>
      <c r="FQ111" s="4">
        <f t="shared" si="7"/>
        <v>0.69476249999999995</v>
      </c>
      <c r="FR111" s="4">
        <f t="shared" si="8"/>
        <v>0.2056</v>
      </c>
      <c r="FS111" s="4">
        <f t="shared" si="9"/>
        <v>0.93500000000000005</v>
      </c>
      <c r="FT111" s="4">
        <f t="shared" si="10"/>
        <v>3.5374999999999998E-3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0.62188750000000004</v>
      </c>
      <c r="FQ112" s="4">
        <f t="shared" si="7"/>
        <v>0.67642500000000005</v>
      </c>
      <c r="FR112" s="4">
        <f t="shared" si="8"/>
        <v>0.22362500000000002</v>
      </c>
      <c r="FS112" s="4">
        <f t="shared" si="9"/>
        <v>0.93500000000000005</v>
      </c>
      <c r="FT112" s="4">
        <f t="shared" si="10"/>
        <v>3.6874999999999998E-3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0.62143749999999998</v>
      </c>
      <c r="FQ113" s="4">
        <f t="shared" si="7"/>
        <v>0.67967500000000003</v>
      </c>
      <c r="FR113" s="4">
        <f t="shared" si="8"/>
        <v>0.2296125</v>
      </c>
      <c r="FS113" s="4">
        <f t="shared" si="9"/>
        <v>0.93500000000000005</v>
      </c>
      <c r="FT113" s="4">
        <f t="shared" si="10"/>
        <v>3.5874999999999995E-3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0.63587499999999997</v>
      </c>
      <c r="FQ114" s="4">
        <f t="shared" si="7"/>
        <v>0.71399999999999997</v>
      </c>
      <c r="FR114" s="4">
        <f t="shared" si="8"/>
        <v>0.21892500000000004</v>
      </c>
      <c r="FS114" s="4">
        <f t="shared" si="9"/>
        <v>0.91686250000000002</v>
      </c>
      <c r="FT114" s="4">
        <f t="shared" si="10"/>
        <v>6.3749999999999996E-3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0.63342500000000002</v>
      </c>
      <c r="FQ115" s="4">
        <f t="shared" si="7"/>
        <v>0.69686249999999994</v>
      </c>
      <c r="FR115" s="4">
        <f t="shared" si="8"/>
        <v>0.1670875</v>
      </c>
      <c r="FS115" s="4">
        <f t="shared" si="9"/>
        <v>0.85182500000000005</v>
      </c>
      <c r="FT115" s="4">
        <f t="shared" si="10"/>
        <v>6.2375E-3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/>
      <c r="BA116" s="4"/>
      <c r="BB116" s="4"/>
      <c r="BC116" s="4"/>
      <c r="BD116" s="4"/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0.63271818181818196</v>
      </c>
      <c r="FQ116" s="4">
        <f t="shared" si="7"/>
        <v>0.69678181818181828</v>
      </c>
      <c r="FR116" s="4">
        <f t="shared" si="8"/>
        <v>0.17089090909090909</v>
      </c>
      <c r="FS116" s="4">
        <f t="shared" si="9"/>
        <v>0.87484545454545437</v>
      </c>
      <c r="FT116" s="4">
        <f t="shared" si="10"/>
        <v>1.212727272727273E-2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0.63932500000000003</v>
      </c>
      <c r="FQ117" s="4">
        <f t="shared" si="7"/>
        <v>0.70837499999999987</v>
      </c>
      <c r="FR117" s="4">
        <f t="shared" si="8"/>
        <v>0.15527500000000002</v>
      </c>
      <c r="FS117" s="4">
        <f t="shared" si="9"/>
        <v>0.84953749999999995</v>
      </c>
      <c r="FT117" s="4">
        <f t="shared" si="10"/>
        <v>1.2E-2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k=5,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0.6408625</v>
      </c>
      <c r="FQ118" s="4">
        <f t="shared" si="7"/>
        <v>0.70311250000000003</v>
      </c>
      <c r="FR118" s="4">
        <f t="shared" si="8"/>
        <v>0.1221125</v>
      </c>
      <c r="FS118" s="4">
        <f t="shared" si="9"/>
        <v>0.74161250000000012</v>
      </c>
      <c r="FT118" s="4">
        <f t="shared" si="10"/>
        <v>5.2137499999999996E-2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0.62871250000000001</v>
      </c>
      <c r="FQ119" s="4">
        <f t="shared" si="7"/>
        <v>0.68129999999999991</v>
      </c>
      <c r="FR119" s="4">
        <f t="shared" si="8"/>
        <v>0.18622499999999997</v>
      </c>
      <c r="FS119" s="4">
        <f t="shared" si="9"/>
        <v>0.85026250000000003</v>
      </c>
      <c r="FT119" s="4">
        <f t="shared" si="10"/>
        <v>9.4249999999999994E-3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0.62875000000000003</v>
      </c>
      <c r="FQ120" s="4">
        <f t="shared" si="7"/>
        <v>0.68205000000000005</v>
      </c>
      <c r="FR120" s="4">
        <f t="shared" si="8"/>
        <v>0.18809999999999999</v>
      </c>
      <c r="FS120" s="4">
        <f t="shared" si="9"/>
        <v>0.85175000000000012</v>
      </c>
      <c r="FT120" s="4">
        <f t="shared" si="10"/>
        <v>6.3500000000000006E-3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0.68661249999999996</v>
      </c>
      <c r="FQ121" s="4">
        <f t="shared" si="7"/>
        <v>0.81616250000000012</v>
      </c>
      <c r="FR121" s="4">
        <f t="shared" si="8"/>
        <v>0.11701250000000001</v>
      </c>
      <c r="FS121" s="4">
        <f t="shared" si="9"/>
        <v>0.46728750000000002</v>
      </c>
      <c r="FT121" s="4">
        <f t="shared" si="10"/>
        <v>5.9750000000000011E-3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0.63316250000000007</v>
      </c>
      <c r="FQ122" s="4">
        <f t="shared" si="7"/>
        <v>0.69623749999999995</v>
      </c>
      <c r="FR122" s="4">
        <f t="shared" si="8"/>
        <v>0.16667500000000002</v>
      </c>
      <c r="FS122" s="4">
        <f t="shared" si="9"/>
        <v>0.85182500000000005</v>
      </c>
      <c r="FT122" s="4">
        <f t="shared" si="10"/>
        <v>6.0000000000000001E-3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0.62890000000000001</v>
      </c>
      <c r="FQ123" s="4">
        <f t="shared" si="7"/>
        <v>0.68019999999999992</v>
      </c>
      <c r="FR123" s="4">
        <f t="shared" si="8"/>
        <v>0.1867875</v>
      </c>
      <c r="FS123" s="4">
        <f t="shared" si="9"/>
        <v>0.83917500000000012</v>
      </c>
      <c r="FT123" s="4">
        <f t="shared" si="10"/>
        <v>7.5999999999999991E-3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0.64634999999999998</v>
      </c>
      <c r="FQ124" s="4">
        <f t="shared" si="7"/>
        <v>0.72538749999999996</v>
      </c>
      <c r="FR124" s="4">
        <f t="shared" si="8"/>
        <v>0.13923749999999999</v>
      </c>
      <c r="FS124" s="4">
        <f t="shared" si="9"/>
        <v>0.83876249999999997</v>
      </c>
      <c r="FT124" s="4">
        <f t="shared" si="10"/>
        <v>6.0500000000000007E-3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0.6685875</v>
      </c>
      <c r="FQ125" s="4">
        <f t="shared" si="7"/>
        <v>0.75834999999999997</v>
      </c>
      <c r="FR125" s="4">
        <f t="shared" si="8"/>
        <v>0.12098750000000003</v>
      </c>
      <c r="FS125" s="4">
        <f t="shared" si="9"/>
        <v>0.76709999999999989</v>
      </c>
      <c r="FT125" s="4">
        <f t="shared" si="10"/>
        <v>6.3E-3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0.63561250000000002</v>
      </c>
      <c r="FQ126" s="4">
        <f t="shared" si="7"/>
        <v>0.69201250000000003</v>
      </c>
      <c r="FR126" s="4">
        <f t="shared" si="8"/>
        <v>0.17826250000000002</v>
      </c>
      <c r="FS126" s="4">
        <f t="shared" si="9"/>
        <v>0.84605000000000008</v>
      </c>
      <c r="FT126" s="4">
        <f t="shared" si="10"/>
        <v>8.2124999999999993E-3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/>
      <c r="BA127" s="4"/>
      <c r="BB127" s="4"/>
      <c r="BC127" s="4"/>
      <c r="BD127" s="4"/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0.62773636363636354</v>
      </c>
      <c r="FQ127" s="4">
        <f t="shared" si="7"/>
        <v>0.68212727272727269</v>
      </c>
      <c r="FR127" s="4">
        <f t="shared" si="8"/>
        <v>0.17762727272727272</v>
      </c>
      <c r="FS127" s="4">
        <f t="shared" si="9"/>
        <v>0.85067272727272725</v>
      </c>
      <c r="FT127" s="4">
        <f t="shared" si="10"/>
        <v>9.3545454545454557E-3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0.67133749999999992</v>
      </c>
      <c r="FQ128" s="4">
        <f t="shared" si="7"/>
        <v>0.7643375</v>
      </c>
      <c r="FR128" s="4">
        <f t="shared" si="8"/>
        <v>0.11775000000000001</v>
      </c>
      <c r="FS128" s="4">
        <f t="shared" si="9"/>
        <v>0.75576250000000011</v>
      </c>
      <c r="FT128" s="4">
        <f t="shared" si="10"/>
        <v>6.1874999999999994E-3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0.63498750000000004</v>
      </c>
      <c r="FQ129" s="4">
        <f t="shared" si="7"/>
        <v>0.69872500000000004</v>
      </c>
      <c r="FR129" s="4">
        <f t="shared" si="8"/>
        <v>0.166875</v>
      </c>
      <c r="FS129" s="4">
        <f t="shared" si="9"/>
        <v>0.85286250000000008</v>
      </c>
      <c r="FT129" s="4">
        <f t="shared" si="10"/>
        <v>1.4274999999999999E-2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0.62808750000000002</v>
      </c>
      <c r="FQ130" s="4">
        <f t="shared" si="7"/>
        <v>0.67981250000000004</v>
      </c>
      <c r="FR130" s="4">
        <f t="shared" si="8"/>
        <v>0.1716125</v>
      </c>
      <c r="FS130" s="4">
        <f t="shared" si="9"/>
        <v>0.83267499999999994</v>
      </c>
      <c r="FT130" s="4">
        <f t="shared" si="10"/>
        <v>2.8825E-2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0.63260000000000005</v>
      </c>
      <c r="FQ131" s="4">
        <f t="shared" si="7"/>
        <v>0.68493749999999987</v>
      </c>
      <c r="FR131" s="4">
        <f t="shared" si="8"/>
        <v>0.168125</v>
      </c>
      <c r="FS131" s="4">
        <f t="shared" si="9"/>
        <v>0.88030000000000008</v>
      </c>
      <c r="FT131" s="4">
        <f t="shared" si="10"/>
        <v>2.4750000000000005E-2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/>
      <c r="BA132" s="4"/>
      <c r="BB132" s="4"/>
      <c r="BC132" s="4"/>
      <c r="BD132" s="4"/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0.62194545454545458</v>
      </c>
      <c r="FQ132" s="4">
        <f t="shared" si="7"/>
        <v>0.65873636363636368</v>
      </c>
      <c r="FR132" s="4">
        <f t="shared" si="8"/>
        <v>0.21397272727272731</v>
      </c>
      <c r="FS132" s="4">
        <f t="shared" si="9"/>
        <v>0.805718181818182</v>
      </c>
      <c r="FT132" s="4">
        <f t="shared" si="10"/>
        <v>1.1827272727272726E-2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0.64458750000000009</v>
      </c>
      <c r="FQ133" s="4">
        <f t="shared" si="7"/>
        <v>0.70163750000000003</v>
      </c>
      <c r="FR133" s="4">
        <f t="shared" si="8"/>
        <v>0.17448749999999999</v>
      </c>
      <c r="FS133" s="4">
        <f t="shared" si="9"/>
        <v>0.79266249999999994</v>
      </c>
      <c r="FT133" s="4">
        <f t="shared" si="10"/>
        <v>1.2512500000000001E-2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0.62537500000000001</v>
      </c>
      <c r="FQ134" s="4">
        <f t="shared" si="7"/>
        <v>0.67170000000000007</v>
      </c>
      <c r="FR134" s="4">
        <f t="shared" si="8"/>
        <v>0.21486250000000004</v>
      </c>
      <c r="FS134" s="4">
        <f t="shared" si="9"/>
        <v>0.81887500000000002</v>
      </c>
      <c r="FT134" s="4">
        <f t="shared" si="10"/>
        <v>1.2725E-2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0.62895000000000001</v>
      </c>
      <c r="FQ135" s="4">
        <f t="shared" si="7"/>
        <v>0.68361249999999996</v>
      </c>
      <c r="FR135" s="4">
        <f t="shared" si="8"/>
        <v>0.18404999999999999</v>
      </c>
      <c r="FS135" s="4">
        <f t="shared" si="9"/>
        <v>0.84826249999999992</v>
      </c>
      <c r="FT135" s="4">
        <f t="shared" si="10"/>
        <v>9.8999999999999991E-3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0.62654999999999994</v>
      </c>
      <c r="FQ136" s="4">
        <f t="shared" si="7"/>
        <v>0.68120000000000003</v>
      </c>
      <c r="FR136" s="4">
        <f t="shared" si="8"/>
        <v>0.20142500000000002</v>
      </c>
      <c r="FS136" s="4">
        <f t="shared" si="9"/>
        <v>0.86798749999999991</v>
      </c>
      <c r="FT136" s="4">
        <f t="shared" si="10"/>
        <v>6.5250000000000004E-3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0.62864999999999993</v>
      </c>
      <c r="FQ137" s="4">
        <f t="shared" si="7"/>
        <v>0.68476249999999994</v>
      </c>
      <c r="FR137" s="4">
        <f t="shared" si="8"/>
        <v>0.18712499999999999</v>
      </c>
      <c r="FS137" s="4">
        <f t="shared" si="9"/>
        <v>0.84614999999999996</v>
      </c>
      <c r="FT137" s="4">
        <f t="shared" si="10"/>
        <v>1.8450000000000001E-2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0.6289499999999999</v>
      </c>
      <c r="FQ138" s="4">
        <f t="shared" ref="FQ138" si="27">AVERAGEIFS(B138:FO138,metrics.est,"MSE")</f>
        <v>0.68722499999999997</v>
      </c>
      <c r="FR138" s="4">
        <f t="shared" ref="FR138" si="28">AVERAGEIFS(B138:FO138,metrics.est,"R")</f>
        <v>0.19163750000000002</v>
      </c>
      <c r="FS138" s="4">
        <f t="shared" ref="FS138" si="29">AVERAGEIFS(B138:FO138,metrics.est,"Coverage")</f>
        <v>0.86103750000000012</v>
      </c>
      <c r="FT138" s="4">
        <f t="shared" ref="FT138" si="30">AVERAGEIFS(B138:FO138,metrics.est,"Time")</f>
        <v>2.0987500000000003E-2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0.62943749999999998</v>
      </c>
      <c r="FQ139" s="4">
        <f t="shared" ref="FQ139" si="32">AVERAGEIFS(B139:FO139,metrics.est,"MSE")</f>
        <v>0.68922499999999998</v>
      </c>
      <c r="FR139" s="4">
        <f t="shared" ref="FR139" si="33">AVERAGEIFS(B139:FO139,metrics.est,"R")</f>
        <v>0.187025</v>
      </c>
      <c r="FS139" s="4">
        <f t="shared" ref="FS139" si="34">AVERAGEIFS(B139:FO139,metrics.est,"Coverage")</f>
        <v>0.86107499999999992</v>
      </c>
      <c r="FT139" s="4">
        <f t="shared" ref="FT139" si="35">AVERAGEIFS(B139:FO139,metrics.est,"Time")</f>
        <v>2.0662499999999997E-2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/>
      <c r="BA140" s="4"/>
      <c r="BB140" s="4"/>
      <c r="BC140" s="4"/>
      <c r="BD140" s="4"/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0.62803636363636361</v>
      </c>
      <c r="FQ140" s="4">
        <f t="shared" ref="FQ140:FQ220" si="37">AVERAGEIFS(B140:FO140,metrics.est,"MSE")</f>
        <v>0.68277272727272731</v>
      </c>
      <c r="FR140" s="4">
        <f t="shared" ref="FR140:FR220" si="38">AVERAGEIFS(B140:FO140,metrics.est,"R")</f>
        <v>0.18813636363636368</v>
      </c>
      <c r="FS140" s="4">
        <f t="shared" ref="FS140:FS220" si="39">AVERAGEIFS(B140:FO140,metrics.est,"Coverage")</f>
        <v>0.86400909090909084</v>
      </c>
      <c r="FT140" s="4">
        <f t="shared" ref="FT140:FT220" si="40">AVERAGEIFS(B140:FO140,metrics.est,"Time")</f>
        <v>9.5272727272727262E-3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0.66359999999999997</v>
      </c>
      <c r="FQ141" s="4">
        <f t="shared" si="37"/>
        <v>0.7484249999999999</v>
      </c>
      <c r="FR141" s="4">
        <f t="shared" si="38"/>
        <v>0.1331</v>
      </c>
      <c r="FS141" s="4">
        <f t="shared" si="39"/>
        <v>0.91617499999999996</v>
      </c>
      <c r="FT141" s="4">
        <f t="shared" si="40"/>
        <v>8.1799999999999984E-2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0.61982499999999996</v>
      </c>
      <c r="FQ142" s="4">
        <f t="shared" si="37"/>
        <v>0.66131250000000008</v>
      </c>
      <c r="FR142" s="4">
        <f t="shared" si="38"/>
        <v>0.18015</v>
      </c>
      <c r="FS142" s="4">
        <f t="shared" si="39"/>
        <v>0.81152500000000005</v>
      </c>
      <c r="FT142" s="4">
        <f t="shared" si="40"/>
        <v>1.6024999999999998E-2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0.63007500000000005</v>
      </c>
      <c r="FQ143" s="4">
        <f t="shared" si="37"/>
        <v>0.6871124999999999</v>
      </c>
      <c r="FR143" s="4">
        <f t="shared" si="38"/>
        <v>0.17937499999999998</v>
      </c>
      <c r="FS143" s="4">
        <f t="shared" si="39"/>
        <v>0.84850000000000003</v>
      </c>
      <c r="FT143" s="4">
        <f t="shared" si="40"/>
        <v>1.2574999999999999E-2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/>
      <c r="BA144" s="4"/>
      <c r="BB144" s="4"/>
      <c r="BC144" s="4"/>
      <c r="BD144" s="4"/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0.62732727272727284</v>
      </c>
      <c r="FQ144" s="4">
        <f t="shared" si="37"/>
        <v>0.67832727272727267</v>
      </c>
      <c r="FR144" s="4">
        <f t="shared" si="38"/>
        <v>0.18534545454545451</v>
      </c>
      <c r="FS144" s="4">
        <f t="shared" si="39"/>
        <v>0.8545636363636363</v>
      </c>
      <c r="FT144" s="4">
        <f t="shared" si="40"/>
        <v>7.3545454545454548E-3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/>
      <c r="BA145" s="4"/>
      <c r="BB145" s="4"/>
      <c r="BC145" s="4"/>
      <c r="BD145" s="4"/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0.62929090909090912</v>
      </c>
      <c r="FQ145" s="4">
        <f t="shared" si="37"/>
        <v>0.68437272727272713</v>
      </c>
      <c r="FR145" s="4">
        <f t="shared" si="38"/>
        <v>0.17794545454545455</v>
      </c>
      <c r="FS145" s="4">
        <f t="shared" si="39"/>
        <v>0.85477272727272724</v>
      </c>
      <c r="FT145" s="4">
        <f t="shared" si="40"/>
        <v>1.0481818181818182E-2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0.6729750000000001</v>
      </c>
      <c r="FQ146" s="4">
        <f t="shared" si="37"/>
        <v>0.78286250000000002</v>
      </c>
      <c r="FR146" s="4">
        <f t="shared" si="38"/>
        <v>0.12535000000000002</v>
      </c>
      <c r="FS146" s="4">
        <f t="shared" si="39"/>
        <v>0.67092499999999999</v>
      </c>
      <c r="FT146" s="4">
        <f t="shared" si="40"/>
        <v>7.4624999999999995E-3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k=5,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0.63492499999999996</v>
      </c>
      <c r="FQ147" s="4">
        <f t="shared" si="37"/>
        <v>0.69832500000000008</v>
      </c>
      <c r="FR147" s="4">
        <f t="shared" si="38"/>
        <v>0.164325</v>
      </c>
      <c r="FS147" s="4">
        <f t="shared" si="39"/>
        <v>0.84626250000000003</v>
      </c>
      <c r="FT147" s="4">
        <f t="shared" si="40"/>
        <v>1.0937500000000001E-2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0.63897500000000007</v>
      </c>
      <c r="FQ148" s="4">
        <f t="shared" si="37"/>
        <v>0.70242499999999997</v>
      </c>
      <c r="FR148" s="4">
        <f t="shared" si="38"/>
        <v>0.16147500000000001</v>
      </c>
      <c r="FS148" s="4">
        <f t="shared" si="39"/>
        <v>0.84200000000000008</v>
      </c>
      <c r="FT148" s="4">
        <f t="shared" si="40"/>
        <v>7.4499999999999992E-3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k=5,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0.64050000000000007</v>
      </c>
      <c r="FQ149" s="4">
        <f t="shared" si="37"/>
        <v>0.70939999999999992</v>
      </c>
      <c r="FR149" s="4">
        <f t="shared" si="38"/>
        <v>0.15978750000000003</v>
      </c>
      <c r="FS149" s="4">
        <f t="shared" si="39"/>
        <v>0.84853749999999994</v>
      </c>
      <c r="FT149" s="4">
        <f t="shared" si="40"/>
        <v>1.1324999999999998E-2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0.63451249999999992</v>
      </c>
      <c r="FQ150" s="4">
        <f t="shared" si="37"/>
        <v>0.69956249999999998</v>
      </c>
      <c r="FR150" s="4">
        <f t="shared" si="38"/>
        <v>0.1653125</v>
      </c>
      <c r="FS150" s="4">
        <f t="shared" si="39"/>
        <v>0.85179999999999989</v>
      </c>
      <c r="FT150" s="4">
        <f t="shared" si="40"/>
        <v>1.0775000000000002E-2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0.63582500000000008</v>
      </c>
      <c r="FQ151" s="4">
        <f t="shared" si="37"/>
        <v>0.6978375</v>
      </c>
      <c r="FR151" s="4">
        <f t="shared" si="38"/>
        <v>0.16935</v>
      </c>
      <c r="FS151" s="4">
        <f t="shared" si="39"/>
        <v>0.85003749999999989</v>
      </c>
      <c r="FT151" s="4">
        <f t="shared" si="40"/>
        <v>1.18E-2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0.63713750000000002</v>
      </c>
      <c r="FQ152" s="4">
        <f t="shared" si="37"/>
        <v>0.69182500000000002</v>
      </c>
      <c r="FR152" s="4">
        <f t="shared" si="38"/>
        <v>0.16266250000000002</v>
      </c>
      <c r="FS152" s="4">
        <f t="shared" si="39"/>
        <v>0.83147500000000008</v>
      </c>
      <c r="FT152" s="4">
        <f t="shared" si="40"/>
        <v>5.9125000000000002E-3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k=5,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/>
      <c r="BA153" s="4"/>
      <c r="BB153" s="4"/>
      <c r="BC153" s="4"/>
      <c r="BD153" s="4"/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0.62550000000000006</v>
      </c>
      <c r="FQ153" s="4">
        <f t="shared" si="37"/>
        <v>0.67368181818181816</v>
      </c>
      <c r="FR153" s="4">
        <f t="shared" si="38"/>
        <v>0.1908636363636364</v>
      </c>
      <c r="FS153" s="4">
        <f t="shared" si="39"/>
        <v>0.85174545454545447</v>
      </c>
      <c r="FT153" s="4">
        <f t="shared" si="40"/>
        <v>9.0727272727272722E-3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0.65102499999999996</v>
      </c>
      <c r="FQ154" s="4">
        <f t="shared" si="37"/>
        <v>0.72054999999999991</v>
      </c>
      <c r="FR154" s="4">
        <f t="shared" si="38"/>
        <v>0.1507125</v>
      </c>
      <c r="FS154" s="4">
        <f t="shared" si="39"/>
        <v>0.80941249999999998</v>
      </c>
      <c r="FT154" s="4">
        <f t="shared" si="40"/>
        <v>6.2000000000000006E-3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0.62247500000000011</v>
      </c>
      <c r="FQ155" s="4">
        <f t="shared" si="37"/>
        <v>0.66344999999999987</v>
      </c>
      <c r="FR155" s="4">
        <f t="shared" si="38"/>
        <v>0.20251249999999996</v>
      </c>
      <c r="FS155" s="4">
        <f t="shared" si="39"/>
        <v>0.84028749999999985</v>
      </c>
      <c r="FT155" s="4">
        <f t="shared" si="40"/>
        <v>9.2750000000000003E-3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0.654725</v>
      </c>
      <c r="FQ156" s="4">
        <f t="shared" si="37"/>
        <v>0.73005000000000009</v>
      </c>
      <c r="FR156" s="4">
        <f t="shared" si="38"/>
        <v>0.16278750000000003</v>
      </c>
      <c r="FS156" s="4">
        <f t="shared" si="39"/>
        <v>0.84219999999999995</v>
      </c>
      <c r="FT156" s="4">
        <f t="shared" si="40"/>
        <v>9.5500000000000012E-3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0.66058750000000011</v>
      </c>
      <c r="FQ157" s="4">
        <f t="shared" si="37"/>
        <v>0.73262500000000008</v>
      </c>
      <c r="FR157" s="4">
        <f t="shared" si="38"/>
        <v>0.138875</v>
      </c>
      <c r="FS157" s="4">
        <f t="shared" si="39"/>
        <v>0.76566250000000002</v>
      </c>
      <c r="FT157" s="4">
        <f t="shared" si="40"/>
        <v>9.8624999999999997E-3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r=0.5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0.63850000000000007</v>
      </c>
      <c r="FQ158" s="4">
        <f t="shared" si="37"/>
        <v>0.71767499999999995</v>
      </c>
      <c r="FR158" s="4">
        <f t="shared" si="38"/>
        <v>0.15688750000000001</v>
      </c>
      <c r="FS158" s="4">
        <f t="shared" si="39"/>
        <v>0.87200000000000011</v>
      </c>
      <c r="FT158" s="4">
        <f t="shared" si="40"/>
        <v>5.65125E-2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0.72676249999999998</v>
      </c>
      <c r="FQ159" s="4">
        <f t="shared" si="37"/>
        <v>0.89312499999999995</v>
      </c>
      <c r="FR159" s="4">
        <f t="shared" si="38"/>
        <v>4.9512499999999994E-2</v>
      </c>
      <c r="FS159" s="4">
        <f t="shared" si="39"/>
        <v>0.56671249999999995</v>
      </c>
      <c r="FT159" s="4">
        <f t="shared" si="40"/>
        <v>8.212500000000001E-3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0.69639999999999991</v>
      </c>
      <c r="FQ160" s="4">
        <f t="shared" si="37"/>
        <v>0.83547499999999997</v>
      </c>
      <c r="FR160" s="4">
        <f t="shared" si="38"/>
        <v>6.328750000000001E-2</v>
      </c>
      <c r="FS160" s="4">
        <f t="shared" si="39"/>
        <v>0.64205000000000012</v>
      </c>
      <c r="FT160" s="4">
        <f t="shared" si="40"/>
        <v>8.5000000000000006E-3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k=100, r=0.5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k=100, r=0.5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0.68397499999999989</v>
      </c>
      <c r="FQ161" s="4">
        <f t="shared" si="37"/>
        <v>0.80871250000000006</v>
      </c>
      <c r="FR161" s="4">
        <f t="shared" si="38"/>
        <v>6.7100000000000007E-2</v>
      </c>
      <c r="FS161" s="4">
        <f t="shared" si="39"/>
        <v>0.66744999999999999</v>
      </c>
      <c r="FT161" s="4">
        <f t="shared" si="40"/>
        <v>8.0999999999999996E-3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0.63408749999999992</v>
      </c>
      <c r="FQ162" s="4">
        <f t="shared" si="37"/>
        <v>0.70225000000000004</v>
      </c>
      <c r="FR162" s="4">
        <f t="shared" si="38"/>
        <v>0.17265</v>
      </c>
      <c r="FS162" s="4">
        <f t="shared" si="39"/>
        <v>0.86448749999999996</v>
      </c>
      <c r="FT162" s="4">
        <f t="shared" si="40"/>
        <v>1.7524999999999999E-2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/>
      <c r="BA163" s="4"/>
      <c r="BB163" s="4"/>
      <c r="BC163" s="4"/>
      <c r="BD163" s="4"/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0.63555454545454548</v>
      </c>
      <c r="FQ163" s="4">
        <f t="shared" si="37"/>
        <v>0.71727272727272717</v>
      </c>
      <c r="FR163" s="4">
        <f t="shared" si="38"/>
        <v>0.22130909090909093</v>
      </c>
      <c r="FS163" s="4">
        <f t="shared" si="39"/>
        <v>0.93859090909090914</v>
      </c>
      <c r="FT163" s="4">
        <f t="shared" si="40"/>
        <v>6.8090909090909087E-3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/>
      <c r="BA164" s="4"/>
      <c r="BB164" s="4"/>
      <c r="BC164" s="4"/>
      <c r="BD164" s="4"/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0.63201818181818181</v>
      </c>
      <c r="FQ164" s="4">
        <f t="shared" si="37"/>
        <v>0.70348181818181821</v>
      </c>
      <c r="FR164" s="4">
        <f t="shared" si="38"/>
        <v>0.21810909090909092</v>
      </c>
      <c r="FS164" s="4">
        <f t="shared" si="39"/>
        <v>0.92270000000000008</v>
      </c>
      <c r="FT164" s="4">
        <f t="shared" si="40"/>
        <v>6.2545454545454545E-3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/>
      <c r="BA165" s="4"/>
      <c r="BB165" s="4"/>
      <c r="BC165" s="4"/>
      <c r="BD165" s="4"/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0.63259999999999994</v>
      </c>
      <c r="FQ165" s="4">
        <f t="shared" si="37"/>
        <v>0.70369999999999999</v>
      </c>
      <c r="FR165" s="4">
        <f t="shared" si="38"/>
        <v>0.22424545454545458</v>
      </c>
      <c r="FS165" s="4">
        <f t="shared" si="39"/>
        <v>0.92270000000000008</v>
      </c>
      <c r="FT165" s="4">
        <f t="shared" si="40"/>
        <v>6.2727272727272718E-3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/>
      <c r="BA166" s="4"/>
      <c r="BB166" s="4"/>
      <c r="BC166" s="4"/>
      <c r="BD166" s="4"/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0.62434545454545454</v>
      </c>
      <c r="FQ166" s="4">
        <f t="shared" si="37"/>
        <v>0.67996363636363644</v>
      </c>
      <c r="FR166" s="4">
        <f t="shared" si="38"/>
        <v>0.22477272727272729</v>
      </c>
      <c r="FS166" s="4">
        <f t="shared" si="39"/>
        <v>0.8865909090909091</v>
      </c>
      <c r="FT166" s="4">
        <f t="shared" si="40"/>
        <v>7.2272727272727271E-3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/>
      <c r="BA167" s="4"/>
      <c r="BB167" s="4"/>
      <c r="BC167" s="4"/>
      <c r="BD167" s="4"/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0.63078181818181822</v>
      </c>
      <c r="FQ167" s="4">
        <f t="shared" si="37"/>
        <v>0.69977272727272721</v>
      </c>
      <c r="FR167" s="4">
        <f t="shared" si="38"/>
        <v>0.21928181818181816</v>
      </c>
      <c r="FS167" s="4">
        <f t="shared" si="39"/>
        <v>0.92270000000000008</v>
      </c>
      <c r="FT167" s="4">
        <f t="shared" si="40"/>
        <v>6.3272727272727265E-3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0.63271250000000001</v>
      </c>
      <c r="FQ168" s="4">
        <f t="shared" si="37"/>
        <v>0.70312500000000011</v>
      </c>
      <c r="FR168" s="4">
        <f t="shared" si="38"/>
        <v>0.22376249999999998</v>
      </c>
      <c r="FS168" s="4">
        <f t="shared" si="39"/>
        <v>0.91686250000000002</v>
      </c>
      <c r="FT168" s="4">
        <f t="shared" si="40"/>
        <v>4.9249999999999997E-3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0.63834999999999997</v>
      </c>
      <c r="FQ169" s="4">
        <f t="shared" si="37"/>
        <v>0.71907500000000013</v>
      </c>
      <c r="FR169" s="4">
        <f t="shared" si="38"/>
        <v>0.2172125</v>
      </c>
      <c r="FS169" s="4">
        <f t="shared" si="39"/>
        <v>0.93500000000000005</v>
      </c>
      <c r="FT169" s="4">
        <f t="shared" si="40"/>
        <v>5.7499999999999999E-3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0.63126250000000006</v>
      </c>
      <c r="FQ170" s="4">
        <f t="shared" si="37"/>
        <v>0.70235000000000003</v>
      </c>
      <c r="FR170" s="4">
        <f t="shared" si="38"/>
        <v>0.21953750000000002</v>
      </c>
      <c r="FS170" s="4">
        <f t="shared" si="39"/>
        <v>0.91686250000000002</v>
      </c>
      <c r="FT170" s="4">
        <f t="shared" si="40"/>
        <v>4.9375E-3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0.637625</v>
      </c>
      <c r="FQ171" s="4">
        <f t="shared" si="37"/>
        <v>0.72750000000000004</v>
      </c>
      <c r="FR171" s="4">
        <f t="shared" si="38"/>
        <v>0.22467500000000001</v>
      </c>
      <c r="FS171" s="4">
        <f t="shared" si="39"/>
        <v>0.93500000000000005</v>
      </c>
      <c r="FT171" s="4">
        <f t="shared" si="40"/>
        <v>5.9125000000000002E-3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0.6384875000000001</v>
      </c>
      <c r="FQ172" s="4">
        <f t="shared" si="37"/>
        <v>0.7294250000000001</v>
      </c>
      <c r="FR172" s="4">
        <f t="shared" si="38"/>
        <v>0.22405000000000003</v>
      </c>
      <c r="FS172" s="4">
        <f t="shared" si="39"/>
        <v>0.93500000000000005</v>
      </c>
      <c r="FT172" s="4">
        <f t="shared" si="40"/>
        <v>7.0125000000000005E-3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0.63714999999999999</v>
      </c>
      <c r="FQ173" s="4">
        <f t="shared" si="37"/>
        <v>0.71742499999999998</v>
      </c>
      <c r="FR173" s="4">
        <f t="shared" si="38"/>
        <v>0.21777500000000002</v>
      </c>
      <c r="FS173" s="4">
        <f t="shared" si="39"/>
        <v>0.93500000000000005</v>
      </c>
      <c r="FT173" s="4">
        <f t="shared" si="40"/>
        <v>5.5375000000000008E-3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0.63837499999999991</v>
      </c>
      <c r="FQ174" s="4">
        <f t="shared" si="37"/>
        <v>0.72026250000000003</v>
      </c>
      <c r="FR174" s="4">
        <f t="shared" si="38"/>
        <v>0.21697499999999997</v>
      </c>
      <c r="FS174" s="4">
        <f t="shared" si="39"/>
        <v>0.93500000000000005</v>
      </c>
      <c r="FT174" s="4">
        <f t="shared" si="40"/>
        <v>6.6E-3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0.63779999999999992</v>
      </c>
      <c r="FQ175" s="4">
        <f t="shared" si="37"/>
        <v>0.72183750000000013</v>
      </c>
      <c r="FR175" s="4">
        <f t="shared" si="38"/>
        <v>0.2219875</v>
      </c>
      <c r="FS175" s="4">
        <f t="shared" si="39"/>
        <v>0.93500000000000005</v>
      </c>
      <c r="FT175" s="4">
        <f t="shared" si="40"/>
        <v>5.45E-3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0.63886249999999989</v>
      </c>
      <c r="FQ176" s="4">
        <f t="shared" si="37"/>
        <v>0.72419999999999995</v>
      </c>
      <c r="FR176" s="4">
        <f t="shared" si="38"/>
        <v>0.221</v>
      </c>
      <c r="FS176" s="4">
        <f t="shared" si="39"/>
        <v>0.93500000000000005</v>
      </c>
      <c r="FT176" s="4">
        <f t="shared" si="40"/>
        <v>6.5874999999999996E-3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0.63401249999999998</v>
      </c>
      <c r="FQ177" s="4">
        <f t="shared" ref="FQ177:FQ178" si="43">AVERAGEIFS(B177:FO177,metrics.est,"MSE")</f>
        <v>0.71471250000000008</v>
      </c>
      <c r="FR177" s="4">
        <f t="shared" ref="FR177:FR178" si="44">AVERAGEIFS(B177:FO177,metrics.est,"R")</f>
        <v>0.22475000000000003</v>
      </c>
      <c r="FS177" s="4">
        <f t="shared" ref="FS177:FS178" si="45">AVERAGEIFS(B177:FO177,metrics.est,"Coverage")</f>
        <v>0.91686250000000002</v>
      </c>
      <c r="FT177" s="4">
        <f t="shared" ref="FT177:FT178" si="46">AVERAGEIFS(B177:FO177,metrics.est,"Time")</f>
        <v>5.6249999999999998E-3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0.632575</v>
      </c>
      <c r="FQ178" s="4">
        <f t="shared" si="43"/>
        <v>0.70502500000000001</v>
      </c>
      <c r="FR178" s="4">
        <f t="shared" si="44"/>
        <v>0.2252875</v>
      </c>
      <c r="FS178" s="4">
        <f t="shared" si="45"/>
        <v>0.91686250000000002</v>
      </c>
      <c r="FT178" s="4">
        <f t="shared" si="46"/>
        <v>4.9624999999999999E-3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0.62691249999999998</v>
      </c>
      <c r="FQ179" s="4">
        <f t="shared" ref="FQ179:FQ180" si="48">AVERAGEIFS(B179:FO179,metrics.est,"MSE")</f>
        <v>0.68707499999999999</v>
      </c>
      <c r="FR179" s="4">
        <f t="shared" ref="FR179:FR180" si="49">AVERAGEIFS(B179:FO179,metrics.est,"R")</f>
        <v>0.22457499999999997</v>
      </c>
      <c r="FS179" s="4">
        <f t="shared" ref="FS179:FS180" si="50">AVERAGEIFS(B179:FO179,metrics.est,"Coverage")</f>
        <v>0.88182499999999997</v>
      </c>
      <c r="FT179" s="4">
        <f t="shared" ref="FT179:FT180" si="51">AVERAGEIFS(B179:FO179,metrics.est,"Time")</f>
        <v>6.0625000000000002E-3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0.64043749999999988</v>
      </c>
      <c r="FQ180" s="4">
        <f t="shared" si="48"/>
        <v>0.73248750000000007</v>
      </c>
      <c r="FR180" s="4">
        <f t="shared" si="49"/>
        <v>0.22271249999999998</v>
      </c>
      <c r="FS180" s="4">
        <f t="shared" si="50"/>
        <v>0.93500000000000005</v>
      </c>
      <c r="FT180" s="4">
        <f t="shared" si="51"/>
        <v>5.7750000000000006E-3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0.63037500000000002</v>
      </c>
      <c r="FQ181" s="4">
        <f t="shared" ref="FQ181:FQ182" si="53">AVERAGEIFS(B181:FO181,metrics.est,"MSE")</f>
        <v>0.6997874999999999</v>
      </c>
      <c r="FR181" s="4">
        <f t="shared" ref="FR181:FR182" si="54">AVERAGEIFS(B181:FO181,metrics.est,"R")</f>
        <v>0.22075</v>
      </c>
      <c r="FS181" s="4">
        <f t="shared" ref="FS181:FS182" si="55">AVERAGEIFS(B181:FO181,metrics.est,"Coverage")</f>
        <v>0.91686250000000002</v>
      </c>
      <c r="FT181" s="4">
        <f t="shared" ref="FT181:FT182" si="56">AVERAGEIFS(B181:FO181,metrics.est,"Time")</f>
        <v>5.1000000000000004E-3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0.63426249999999995</v>
      </c>
      <c r="FQ184" s="4">
        <f t="shared" si="37"/>
        <v>0.70606250000000004</v>
      </c>
      <c r="FR184" s="4">
        <f t="shared" si="38"/>
        <v>0.2225</v>
      </c>
      <c r="FS184" s="4">
        <f t="shared" si="39"/>
        <v>0.91686250000000002</v>
      </c>
      <c r="FT184" s="4">
        <f t="shared" si="40"/>
        <v>5.4625000000000003E-3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0.6392374999999999</v>
      </c>
      <c r="FQ185" s="4">
        <f t="shared" si="37"/>
        <v>0.7216625000000001</v>
      </c>
      <c r="FR185" s="4">
        <f t="shared" si="38"/>
        <v>0.21553749999999999</v>
      </c>
      <c r="FS185" s="4">
        <f t="shared" si="39"/>
        <v>0.93500000000000005</v>
      </c>
      <c r="FT185" s="4">
        <f t="shared" si="40"/>
        <v>5.5875000000000005E-3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0.63211249999999997</v>
      </c>
      <c r="FQ186" s="4">
        <f t="shared" si="37"/>
        <v>0.70509999999999995</v>
      </c>
      <c r="FR186" s="4">
        <f t="shared" si="38"/>
        <v>0.21804999999999999</v>
      </c>
      <c r="FS186" s="4">
        <f t="shared" si="39"/>
        <v>0.91686250000000002</v>
      </c>
      <c r="FT186" s="4">
        <f t="shared" si="40"/>
        <v>4.9375E-3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0.6382000000000001</v>
      </c>
      <c r="FQ187" s="4">
        <f t="shared" si="37"/>
        <v>0.72922500000000001</v>
      </c>
      <c r="FR187" s="4">
        <f t="shared" si="38"/>
        <v>0.22328749999999997</v>
      </c>
      <c r="FS187" s="4">
        <f t="shared" si="39"/>
        <v>0.93500000000000005</v>
      </c>
      <c r="FT187" s="4">
        <f t="shared" si="40"/>
        <v>5.8624999999999997E-3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0.63902499999999995</v>
      </c>
      <c r="FQ188" s="4">
        <f t="shared" si="37"/>
        <v>0.73093750000000002</v>
      </c>
      <c r="FR188" s="4">
        <f t="shared" si="38"/>
        <v>0.22298750000000003</v>
      </c>
      <c r="FS188" s="4">
        <f t="shared" si="39"/>
        <v>0.93500000000000005</v>
      </c>
      <c r="FT188" s="4">
        <f t="shared" si="40"/>
        <v>6.9125000000000002E-3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0.63792500000000008</v>
      </c>
      <c r="FQ189" s="4">
        <f t="shared" si="37"/>
        <v>0.71963750000000015</v>
      </c>
      <c r="FR189" s="4">
        <f t="shared" si="38"/>
        <v>0.21626250000000002</v>
      </c>
      <c r="FS189" s="4">
        <f t="shared" si="39"/>
        <v>0.93500000000000005</v>
      </c>
      <c r="FT189" s="4">
        <f t="shared" si="40"/>
        <v>5.5374999999999999E-3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0.63908749999999992</v>
      </c>
      <c r="FQ190" s="4">
        <f t="shared" si="37"/>
        <v>0.72225000000000006</v>
      </c>
      <c r="FR190" s="4">
        <f t="shared" si="38"/>
        <v>0.21533750000000002</v>
      </c>
      <c r="FS190" s="4">
        <f t="shared" si="39"/>
        <v>0.93500000000000005</v>
      </c>
      <c r="FT190" s="4">
        <f t="shared" si="40"/>
        <v>6.4875000000000002E-3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0.63848749999999999</v>
      </c>
      <c r="FQ191" s="4">
        <f t="shared" si="37"/>
        <v>0.72386250000000008</v>
      </c>
      <c r="FR191" s="4">
        <f t="shared" si="38"/>
        <v>0.22021250000000003</v>
      </c>
      <c r="FS191" s="4">
        <f t="shared" si="39"/>
        <v>0.93500000000000005</v>
      </c>
      <c r="FT191" s="4">
        <f t="shared" si="40"/>
        <v>5.3375000000000002E-3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0.63947500000000002</v>
      </c>
      <c r="FQ192" s="4">
        <f t="shared" si="37"/>
        <v>0.72589999999999999</v>
      </c>
      <c r="FR192" s="4">
        <f t="shared" si="38"/>
        <v>0.2195125</v>
      </c>
      <c r="FS192" s="4">
        <f t="shared" si="39"/>
        <v>0.93500000000000005</v>
      </c>
      <c r="FT192" s="4">
        <f t="shared" si="40"/>
        <v>6.4124999999999998E-3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0.63465000000000005</v>
      </c>
      <c r="FQ193" s="4">
        <f t="shared" si="37"/>
        <v>0.71657500000000007</v>
      </c>
      <c r="FR193" s="4">
        <f t="shared" si="38"/>
        <v>0.223325</v>
      </c>
      <c r="FS193" s="4">
        <f t="shared" si="39"/>
        <v>0.91686250000000002</v>
      </c>
      <c r="FT193" s="4">
        <f t="shared" si="40"/>
        <v>5.4374999999999996E-3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0.6331</v>
      </c>
      <c r="FQ194" s="4">
        <f t="shared" ref="FQ194" si="63">AVERAGEIFS(B194:FO194,metrics.est,"MSE")</f>
        <v>0.70653750000000004</v>
      </c>
      <c r="FR194" s="4">
        <f t="shared" ref="FR194" si="64">AVERAGEIFS(B194:FO194,metrics.est,"R")</f>
        <v>0.22408750000000002</v>
      </c>
      <c r="FS194" s="4">
        <f t="shared" ref="FS194" si="65">AVERAGEIFS(B194:FO194,metrics.est,"Coverage")</f>
        <v>0.91686250000000002</v>
      </c>
      <c r="FT194" s="4">
        <f t="shared" ref="FT194" si="66">AVERAGEIFS(B194:FO194,metrics.est,"Time")</f>
        <v>4.7999999999999996E-3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0.62766250000000001</v>
      </c>
      <c r="FQ195" s="4">
        <f t="shared" si="37"/>
        <v>0.68833750000000005</v>
      </c>
      <c r="FR195" s="4">
        <f t="shared" si="38"/>
        <v>0.22367500000000001</v>
      </c>
      <c r="FS195" s="4">
        <f t="shared" si="39"/>
        <v>0.88182499999999997</v>
      </c>
      <c r="FT195" s="4">
        <f t="shared" si="40"/>
        <v>5.8625000000000014E-3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0.64115</v>
      </c>
      <c r="FQ196" s="4">
        <f t="shared" si="37"/>
        <v>0.73447499999999999</v>
      </c>
      <c r="FR196" s="4">
        <f t="shared" si="38"/>
        <v>0.22147500000000001</v>
      </c>
      <c r="FS196" s="4">
        <f t="shared" si="39"/>
        <v>0.93500000000000005</v>
      </c>
      <c r="FT196" s="4">
        <f t="shared" si="40"/>
        <v>5.4625000000000003E-3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0.6309125000000001</v>
      </c>
      <c r="FQ197" s="4">
        <f t="shared" ref="FQ197" si="68">AVERAGEIFS(B197:FO197,metrics.est,"MSE")</f>
        <v>0.70140000000000002</v>
      </c>
      <c r="FR197" s="4">
        <f t="shared" ref="FR197" si="69">AVERAGEIFS(B197:FO197,metrics.est,"R")</f>
        <v>0.2192625</v>
      </c>
      <c r="FS197" s="4">
        <f t="shared" ref="FS197" si="70">AVERAGEIFS(B197:FO197,metrics.est,"Coverage")</f>
        <v>0.91686250000000002</v>
      </c>
      <c r="FT197" s="4">
        <f t="shared" ref="FT197" si="71">AVERAGEIFS(B197:FO197,metrics.est,"Time")</f>
        <v>4.8000000000000004E-3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/>
      <c r="BA198" s="4"/>
      <c r="BB198" s="4"/>
      <c r="BC198" s="4"/>
      <c r="BD198" s="4"/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0.62966363636363643</v>
      </c>
      <c r="FQ198" s="4">
        <f t="shared" si="37"/>
        <v>0.68566363636363648</v>
      </c>
      <c r="FR198" s="4">
        <f t="shared" si="38"/>
        <v>0.18028181818181818</v>
      </c>
      <c r="FS198" s="4">
        <f t="shared" si="39"/>
        <v>0.86327272727272719</v>
      </c>
      <c r="FT198" s="4">
        <f t="shared" si="40"/>
        <v>1.5818181818181818E-2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/>
      <c r="BA199" s="4"/>
      <c r="BB199" s="4"/>
      <c r="BC199" s="4"/>
      <c r="BD199" s="4"/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0.62953636363636367</v>
      </c>
      <c r="FQ199" s="4">
        <f t="shared" si="37"/>
        <v>0.6882272727272728</v>
      </c>
      <c r="FR199" s="4">
        <f t="shared" si="38"/>
        <v>0.18391818181818181</v>
      </c>
      <c r="FS199" s="4">
        <f t="shared" si="39"/>
        <v>0.87094545454545458</v>
      </c>
      <c r="FT199" s="4">
        <f t="shared" si="40"/>
        <v>1.4354545454545453E-2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/>
      <c r="BA200" s="4"/>
      <c r="BB200" s="4"/>
      <c r="BC200" s="4"/>
      <c r="BD200" s="4"/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0.62893636363636363</v>
      </c>
      <c r="FQ200" s="4">
        <f t="shared" si="37"/>
        <v>0.68618181818181823</v>
      </c>
      <c r="FR200" s="4">
        <f t="shared" si="38"/>
        <v>0.19051818181818181</v>
      </c>
      <c r="FS200" s="4">
        <f t="shared" si="39"/>
        <v>0.87794545454545447</v>
      </c>
      <c r="FT200" s="4">
        <f t="shared" si="40"/>
        <v>1.4554545454545457E-2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/>
      <c r="BA201" s="4"/>
      <c r="BB201" s="4"/>
      <c r="BC201" s="4"/>
      <c r="BD201" s="4"/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0.62424545454545455</v>
      </c>
      <c r="FQ201" s="4">
        <f t="shared" si="37"/>
        <v>0.6655181818181819</v>
      </c>
      <c r="FR201" s="4">
        <f t="shared" si="38"/>
        <v>0.21332727272727273</v>
      </c>
      <c r="FS201" s="4">
        <f t="shared" si="39"/>
        <v>0.82049090909090916</v>
      </c>
      <c r="FT201" s="4">
        <f t="shared" si="40"/>
        <v>1.6554545454545457E-2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/>
      <c r="BA202" s="4"/>
      <c r="BB202" s="4"/>
      <c r="BC202" s="4"/>
      <c r="BD202" s="4"/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0.6268636363636364</v>
      </c>
      <c r="FQ202" s="4">
        <f t="shared" si="37"/>
        <v>0.6783818181818182</v>
      </c>
      <c r="FR202" s="4">
        <f t="shared" si="38"/>
        <v>0.19455454545454545</v>
      </c>
      <c r="FS202" s="4">
        <f t="shared" si="39"/>
        <v>0.87161818181818174</v>
      </c>
      <c r="FT202" s="4">
        <f t="shared" si="40"/>
        <v>1.4527272727272729E-2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0.6237625</v>
      </c>
      <c r="FQ203" s="4">
        <f t="shared" si="37"/>
        <v>0.66678749999999998</v>
      </c>
      <c r="FR203" s="4">
        <f t="shared" si="38"/>
        <v>0.19901250000000001</v>
      </c>
      <c r="FS203" s="4">
        <f t="shared" si="39"/>
        <v>0.83959999999999979</v>
      </c>
      <c r="FT203" s="4">
        <f t="shared" si="40"/>
        <v>1.18125E-2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0.62947500000000001</v>
      </c>
      <c r="FQ204" s="4">
        <f t="shared" si="37"/>
        <v>0.68768750000000001</v>
      </c>
      <c r="FR204" s="4">
        <f t="shared" si="38"/>
        <v>0.18236249999999998</v>
      </c>
      <c r="FS204" s="4">
        <f t="shared" si="39"/>
        <v>0.87052499999999999</v>
      </c>
      <c r="FT204" s="4">
        <f t="shared" si="40"/>
        <v>1.3525000000000001E-2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0.62864999999999993</v>
      </c>
      <c r="FQ205" s="4">
        <f t="shared" si="37"/>
        <v>0.68081250000000004</v>
      </c>
      <c r="FR205" s="4">
        <f t="shared" si="38"/>
        <v>0.18763750000000001</v>
      </c>
      <c r="FS205" s="4">
        <f t="shared" si="39"/>
        <v>0.8479000000000001</v>
      </c>
      <c r="FT205" s="4">
        <f t="shared" si="40"/>
        <v>1.2049999999999998E-2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0.63458750000000008</v>
      </c>
      <c r="FQ206" s="4">
        <f t="shared" si="37"/>
        <v>0.69687500000000002</v>
      </c>
      <c r="FR206" s="4">
        <f t="shared" si="38"/>
        <v>0.175175</v>
      </c>
      <c r="FS206" s="4">
        <f t="shared" si="39"/>
        <v>0.85397500000000004</v>
      </c>
      <c r="FT206" s="4">
        <f t="shared" si="40"/>
        <v>1.9862499999999998E-2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0.63384999999999991</v>
      </c>
      <c r="FQ207" s="4">
        <f t="shared" si="37"/>
        <v>0.69536249999999999</v>
      </c>
      <c r="FR207" s="4">
        <f t="shared" si="38"/>
        <v>0.17454999999999998</v>
      </c>
      <c r="FS207" s="4">
        <f t="shared" si="39"/>
        <v>0.85371249999999999</v>
      </c>
      <c r="FT207" s="4">
        <f t="shared" si="40"/>
        <v>2.5100000000000001E-2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0.62911250000000007</v>
      </c>
      <c r="FQ208" s="4">
        <f t="shared" si="37"/>
        <v>0.69008749999999996</v>
      </c>
      <c r="FR208" s="4">
        <f t="shared" si="38"/>
        <v>0.18352499999999997</v>
      </c>
      <c r="FS208" s="4">
        <f t="shared" si="39"/>
        <v>0.87052499999999988</v>
      </c>
      <c r="FT208" s="4">
        <f t="shared" si="40"/>
        <v>1.8374999999999999E-2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0.62865000000000004</v>
      </c>
      <c r="FQ209" s="4">
        <f t="shared" si="37"/>
        <v>0.68937500000000007</v>
      </c>
      <c r="FR209" s="4">
        <f t="shared" si="38"/>
        <v>0.18131249999999999</v>
      </c>
      <c r="FS209" s="4">
        <f t="shared" si="39"/>
        <v>0.87012500000000004</v>
      </c>
      <c r="FT209" s="4">
        <f t="shared" si="40"/>
        <v>2.35625E-2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0.63206249999999997</v>
      </c>
      <c r="FQ210" s="4">
        <f t="shared" si="37"/>
        <v>0.69459999999999988</v>
      </c>
      <c r="FR210" s="4">
        <f t="shared" si="38"/>
        <v>0.1804375</v>
      </c>
      <c r="FS210" s="4">
        <f t="shared" si="39"/>
        <v>0.86250000000000004</v>
      </c>
      <c r="FT210" s="4">
        <f t="shared" si="40"/>
        <v>1.9062500000000003E-2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0.63191249999999999</v>
      </c>
      <c r="FQ211" s="4">
        <f t="shared" si="37"/>
        <v>0.69447499999999995</v>
      </c>
      <c r="FR211" s="4">
        <f t="shared" si="38"/>
        <v>0.17697500000000002</v>
      </c>
      <c r="FS211" s="4">
        <f t="shared" si="39"/>
        <v>0.86223749999999988</v>
      </c>
      <c r="FT211" s="4">
        <f t="shared" si="40"/>
        <v>2.3074999999999998E-2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0.63477500000000009</v>
      </c>
      <c r="FQ212" s="4">
        <f t="shared" si="37"/>
        <v>0.69381250000000005</v>
      </c>
      <c r="FR212" s="4">
        <f t="shared" si="38"/>
        <v>0.17534999999999995</v>
      </c>
      <c r="FS212" s="4">
        <f t="shared" si="39"/>
        <v>0.85016250000000015</v>
      </c>
      <c r="FT212" s="4">
        <f t="shared" si="40"/>
        <v>1.5887500000000002E-2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0.62991249999999988</v>
      </c>
      <c r="FQ213" s="4">
        <f t="shared" si="37"/>
        <v>0.68605000000000005</v>
      </c>
      <c r="FR213" s="4">
        <f t="shared" si="38"/>
        <v>0.19133749999999999</v>
      </c>
      <c r="FS213" s="4">
        <f t="shared" si="39"/>
        <v>0.8611375</v>
      </c>
      <c r="FT213" s="4">
        <f t="shared" si="40"/>
        <v>1.28875E-2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0.62473749999999995</v>
      </c>
      <c r="FQ214" s="4">
        <f t="shared" si="37"/>
        <v>0.66216249999999999</v>
      </c>
      <c r="FR214" s="4">
        <f t="shared" si="38"/>
        <v>0.21226249999999999</v>
      </c>
      <c r="FS214" s="4">
        <f t="shared" si="39"/>
        <v>0.79910000000000003</v>
      </c>
      <c r="FT214" s="4">
        <f t="shared" si="40"/>
        <v>1.5412499999999999E-2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0.63746249999999993</v>
      </c>
      <c r="FQ215" s="4">
        <f t="shared" si="37"/>
        <v>0.69975000000000009</v>
      </c>
      <c r="FR215" s="4">
        <f t="shared" si="38"/>
        <v>0.1714125</v>
      </c>
      <c r="FS215" s="4">
        <f t="shared" si="39"/>
        <v>0.84668749999999993</v>
      </c>
      <c r="FT215" s="4">
        <f t="shared" si="40"/>
        <v>1.4450000000000001E-2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0.62954285714285718</v>
      </c>
      <c r="FQ216" s="4">
        <f t="shared" ref="FQ216:FQ217" si="73">AVERAGEIFS(B216:FO216,metrics.est,"MSE")</f>
        <v>0.68124285714285715</v>
      </c>
      <c r="FR216" s="4">
        <f t="shared" ref="FR216:FR217" si="74">AVERAGEIFS(B216:FO216,metrics.est,"R")</f>
        <v>0.18724285714285713</v>
      </c>
      <c r="FS216" s="4">
        <f t="shared" ref="FS216:FS217" si="75">AVERAGEIFS(B216:FO216,metrics.est,"Coverage")</f>
        <v>0.84372857142857138</v>
      </c>
      <c r="FT216" s="4">
        <f t="shared" ref="FT216:FT217" si="76">AVERAGEIFS(B216:FO216,metrics.est,"Time")</f>
        <v>1.1371428571428572E-2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k=10,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0.63594285714285714</v>
      </c>
      <c r="FQ219" s="4">
        <f t="shared" si="37"/>
        <v>0.70995714285714295</v>
      </c>
      <c r="FR219" s="4">
        <f t="shared" si="38"/>
        <v>0.21954285714285718</v>
      </c>
      <c r="FS219" s="4">
        <f t="shared" si="39"/>
        <v>0.91085714285714292</v>
      </c>
      <c r="FT219" s="4">
        <f t="shared" si="40"/>
        <v>4.328571428571429E-3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0.63349999999999995</v>
      </c>
      <c r="FQ220" s="4">
        <f t="shared" si="37"/>
        <v>0.69945714285714289</v>
      </c>
      <c r="FR220" s="4">
        <f t="shared" si="38"/>
        <v>0.16251428571428575</v>
      </c>
      <c r="FS220" s="4">
        <f t="shared" si="39"/>
        <v>0.86580000000000001</v>
      </c>
      <c r="FT220" s="4">
        <f t="shared" si="40"/>
        <v>1.2200000000000001E-2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k=10,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0.63338571428571433</v>
      </c>
      <c r="FQ221" s="4">
        <f t="shared" ref="FQ221:FQ233" si="83">AVERAGEIFS(B221:FO221,metrics.est,"MSE")</f>
        <v>0.70814285714285707</v>
      </c>
      <c r="FR221" s="4">
        <f t="shared" ref="FR221:FR233" si="84">AVERAGEIFS(B221:FO221,metrics.est,"R")</f>
        <v>0.21590000000000001</v>
      </c>
      <c r="FS221" s="4">
        <f t="shared" ref="FS221:FS233" si="85">AVERAGEIFS(B221:FO221,metrics.est,"Coverage")</f>
        <v>0.91085714285714292</v>
      </c>
      <c r="FT221" s="4">
        <f t="shared" ref="FT221:FT233" si="86">AVERAGEIFS(B221:FO221,metrics.est,"Time")</f>
        <v>4.271428571428571E-3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r=0.5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0.64031428571428584</v>
      </c>
      <c r="FQ222" s="4">
        <f t="shared" si="83"/>
        <v>0.7345571428571428</v>
      </c>
      <c r="FR222" s="4">
        <f t="shared" si="84"/>
        <v>0.22014285714285714</v>
      </c>
      <c r="FS222" s="4">
        <f t="shared" si="85"/>
        <v>0.93095714285714293</v>
      </c>
      <c r="FT222" s="4">
        <f t="shared" si="86"/>
        <v>5.0999999999999995E-3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/>
      <c r="M223" s="4"/>
      <c r="N223" s="4"/>
      <c r="O223" s="4"/>
      <c r="P223" s="4"/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0.64108571428571426</v>
      </c>
      <c r="FQ223" s="4">
        <f t="shared" si="83"/>
        <v>0.73615714285714284</v>
      </c>
      <c r="FR223" s="4">
        <f t="shared" si="84"/>
        <v>0.21987142857142858</v>
      </c>
      <c r="FS223" s="4">
        <f t="shared" si="85"/>
        <v>0.93095714285714293</v>
      </c>
      <c r="FT223" s="4">
        <f t="shared" si="86"/>
        <v>5.7571428571428574E-3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/>
      <c r="M224" s="4"/>
      <c r="N224" s="4"/>
      <c r="O224" s="4"/>
      <c r="P224" s="4"/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0.6396857142857143</v>
      </c>
      <c r="FQ224" s="4">
        <f t="shared" si="83"/>
        <v>0.72414285714285731</v>
      </c>
      <c r="FR224" s="4">
        <f t="shared" si="84"/>
        <v>0.21372857142857146</v>
      </c>
      <c r="FS224" s="4">
        <f t="shared" si="85"/>
        <v>0.93095714285714293</v>
      </c>
      <c r="FT224" s="4">
        <f t="shared" si="86"/>
        <v>4.8285714285714295E-3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r=0.5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/>
      <c r="M225" s="4"/>
      <c r="N225" s="4"/>
      <c r="O225" s="4"/>
      <c r="P225" s="4"/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0.64078571428571429</v>
      </c>
      <c r="FQ225" s="4">
        <f t="shared" si="83"/>
        <v>0.72662857142857129</v>
      </c>
      <c r="FR225" s="4">
        <f t="shared" si="84"/>
        <v>0.21288571428571432</v>
      </c>
      <c r="FS225" s="4">
        <f t="shared" si="85"/>
        <v>0.93095714285714293</v>
      </c>
      <c r="FT225" s="4">
        <f t="shared" si="86"/>
        <v>5.7142857142857143E-3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r=0.5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/>
      <c r="M226" s="4"/>
      <c r="N226" s="4"/>
      <c r="O226" s="4"/>
      <c r="P226" s="4"/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0.64044285714285709</v>
      </c>
      <c r="FQ226" s="4">
        <f t="shared" si="83"/>
        <v>0.72884285714285724</v>
      </c>
      <c r="FR226" s="4">
        <f t="shared" si="84"/>
        <v>0.21718571428571432</v>
      </c>
      <c r="FS226" s="4">
        <f t="shared" si="85"/>
        <v>0.93095714285714293</v>
      </c>
      <c r="FT226" s="4">
        <f t="shared" si="86"/>
        <v>4.6285714285714281E-3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r=0.5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0.64137142857142848</v>
      </c>
      <c r="FQ227" s="4">
        <f t="shared" si="83"/>
        <v>0.73075714285714288</v>
      </c>
      <c r="FR227" s="4">
        <f t="shared" si="84"/>
        <v>0.21649999999999997</v>
      </c>
      <c r="FS227" s="4">
        <f t="shared" si="85"/>
        <v>0.93095714285714293</v>
      </c>
      <c r="FT227" s="4">
        <f t="shared" si="86"/>
        <v>5.4857142857142865E-3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r=0.5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0.63825714285714275</v>
      </c>
      <c r="FQ228" s="4">
        <f t="shared" si="83"/>
        <v>0.70304285714285708</v>
      </c>
      <c r="FR228" s="4">
        <f t="shared" si="84"/>
        <v>0.16367142857142855</v>
      </c>
      <c r="FS228" s="4">
        <f t="shared" si="85"/>
        <v>0.84542857142857131</v>
      </c>
      <c r="FT228" s="4">
        <f t="shared" si="86"/>
        <v>1.3871428571428571E-2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/>
      <c r="M229" s="4"/>
      <c r="N229" s="4"/>
      <c r="O229" s="4"/>
      <c r="P229" s="4"/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/>
      <c r="BA229" s="4"/>
      <c r="BB229" s="4"/>
      <c r="BC229" s="4"/>
      <c r="BD229" s="4"/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0.63267142857142855</v>
      </c>
      <c r="FQ229" s="4">
        <f t="shared" ref="FQ229" si="88">AVERAGEIFS(B229:FO229,metrics.est,"MSE")</f>
        <v>0.69325714285714291</v>
      </c>
      <c r="FR229" s="4">
        <f t="shared" ref="FR229" si="89">AVERAGEIFS(B229:FO229,metrics.est,"R")</f>
        <v>0.18051428571428568</v>
      </c>
      <c r="FS229" s="4">
        <f t="shared" ref="FS229" si="90">AVERAGEIFS(B229:FO229,metrics.est,"Coverage")</f>
        <v>0.85651428571428578</v>
      </c>
      <c r="FT229" s="4">
        <f t="shared" ref="FT229" si="91">AVERAGEIFS(B229:FO229,metrics.est,"Time")</f>
        <v>1.117142857142857E-2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/>
      <c r="M230" s="4"/>
      <c r="N230" s="4"/>
      <c r="O230" s="4"/>
      <c r="P230" s="4"/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/>
      <c r="BA230" s="4"/>
      <c r="BB230" s="4"/>
      <c r="BC230" s="4"/>
      <c r="BD230" s="4"/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0.63078571428571428</v>
      </c>
      <c r="FQ230" s="4">
        <f t="shared" si="83"/>
        <v>0.69514285714285706</v>
      </c>
      <c r="FR230" s="4">
        <f t="shared" si="84"/>
        <v>0.21895714285714285</v>
      </c>
      <c r="FS230" s="4">
        <f t="shared" si="85"/>
        <v>0.87678571428571428</v>
      </c>
      <c r="FT230" s="4">
        <f t="shared" si="86"/>
        <v>5.3142857142857141E-3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/>
      <c r="M231" s="4"/>
      <c r="N231" s="4"/>
      <c r="O231" s="4"/>
      <c r="P231" s="4"/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/>
      <c r="BA231" s="4"/>
      <c r="BB231" s="4"/>
      <c r="BC231" s="4"/>
      <c r="BD231" s="4"/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0.64204285714285714</v>
      </c>
      <c r="FQ231" s="4">
        <f t="shared" si="83"/>
        <v>0.71114285714285708</v>
      </c>
      <c r="FR231" s="4">
        <f t="shared" si="84"/>
        <v>0.15728571428571428</v>
      </c>
      <c r="FS231" s="4">
        <f t="shared" si="85"/>
        <v>0.84195714285714285</v>
      </c>
      <c r="FT231" s="4">
        <f t="shared" si="86"/>
        <v>1.257142857142857E-2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r=0.5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/>
      <c r="M232" s="4"/>
      <c r="N232" s="4"/>
      <c r="O232" s="4"/>
      <c r="P232" s="4"/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/>
      <c r="BA232" s="4"/>
      <c r="BB232" s="4"/>
      <c r="BC232" s="4"/>
      <c r="BD232" s="4"/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0.63057142857142856</v>
      </c>
      <c r="FQ232" s="4">
        <f t="shared" si="83"/>
        <v>0.68507142857142866</v>
      </c>
      <c r="FR232" s="4">
        <f t="shared" si="84"/>
        <v>0.18301428571428574</v>
      </c>
      <c r="FS232" s="4">
        <f t="shared" si="85"/>
        <v>0.84408571428571422</v>
      </c>
      <c r="FT232" s="4">
        <f t="shared" si="86"/>
        <v>1.1657142857142857E-2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k=10,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1" t="e" cm="1" vm="1">
        <f t="array" aca="1" ref="S234" ca="1">INDIRECT(ADDRESS(MATCH(MAX(_xlfn._xlws.FILTER(S7:S233,T7:T233&gt;cr)),S7:S233,0)+6,1))</f>
        <v>#VALUE!</v>
      </c>
      <c r="T234" s="1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e" cm="1" vm="1">
        <f t="array" aca="1" ref="AK234" ca="1">INDIRECT(ADDRESS(MATCH(MIN(_xlfn._xlws.FILTER(AK7:AK233,AN7:AN233&gt;cr)),AK7:AK233,0)+6,1))</f>
        <v>#VALUE!</v>
      </c>
      <c r="AL234" s="13" t="e" cm="1" vm="1">
        <f t="array" aca="1" ref="AL234" ca="1">INDIRECT(ADDRESS(MATCH(MIN(_xlfn._xlws.FILTER(AL7:AL233,AN7:AN233&gt;cr)),AL7:AL233,0)+6,1))</f>
        <v>#VALUE!</v>
      </c>
      <c r="AM234" s="13" t="e" cm="1" vm="1">
        <f t="array" aca="1" ref="AM234" ca="1">INDIRECT(ADDRESS(MATCH(MAX(_xlfn._xlws.FILTER(AM7:AM233,AN7:AN233&gt;cr)),AM7:AM233,0)+6,1))</f>
        <v>#VALUE!</v>
      </c>
      <c r="AN234" s="13" t="e" cm="1" vm="1">
        <f t="array" aca="1" ref="AN234" ca="1">INDIRECT(ADDRESS(MATCH(MAX(_xlfn._xlws.FILTER(AN7:AN233,AN7:AN233&gt;cr)),AN7:AN233,0)+6,1))</f>
        <v>#VALUE!</v>
      </c>
      <c r="AO234" s="13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e" cm="1" vm="1">
        <f t="array" aca="1" ref="AZ234" ca="1">INDIRECT(ADDRESS(MATCH(MIN(_xlfn._xlws.FILTER(AZ7:AZ233,BC7:BC233&gt;cr)),AZ7:AZ233,0)+6,1))</f>
        <v>#VALUE!</v>
      </c>
      <c r="BA234" s="6" t="e" cm="1" vm="1">
        <f t="array" aca="1" ref="BA234" ca="1">INDIRECT(ADDRESS(MATCH(MIN(_xlfn._xlws.FILTER(BA7:BA233,BC7:BC233&gt;cr)),BA7:BA233,0)+6,1))</f>
        <v>#VALUE!</v>
      </c>
      <c r="BB234" s="4" t="e" cm="1" vm="1">
        <f t="array" aca="1" ref="BB234" ca="1">INDIRECT(ADDRESS(MATCH(MAX(_xlfn._xlws.FILTER(BB7:BB233,BC7:BC233&gt;cr)),BB7:BB233,0)+6,1))</f>
        <v>#VALUE!</v>
      </c>
      <c r="BC234" s="4" t="e" cm="1" vm="1">
        <f t="array" aca="1" ref="BC234" ca="1">INDIRECT(ADDRESS(MATCH(MAX(_xlfn._xlws.FILTER(BC7:BC233,BC7:BC233&gt;cr)),BC7:BC233,0)+6,1))</f>
        <v>#VALUE!</v>
      </c>
      <c r="BD234" s="6" t="e" cm="1" vm="1">
        <f t="array" aca="1" ref="BD234" ca="1">INDIRECT(ADDRESS(MATCH(MIN(_xlfn._xlws.FILTER(BD7:BD233,BC7:BC233&gt;cr)),BD7:BD233,0)+6,1))</f>
        <v>#VALUE!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1" t="e" cm="1" vm="1">
        <f t="array" aca="1" ref="S235" ca="1">INDIRECT(ADDRESS(MATCH(LARGE(_xlfn._xlws.FILTER(S7:S233,T7:T233&gt;cr),2),S7:S233,0)+6,1))</f>
        <v>#VALUE!</v>
      </c>
      <c r="T235" s="1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e" cm="1" vm="1">
        <f t="array" aca="1" ref="AK235" ca="1">INDIRECT(ADDRESS(MATCH(SMALL(_xlfn._xlws.FILTER(AK7:AK233,AN7:AN233&gt;cr),2),AK7:AK233,0)+6,1))</f>
        <v>#VALUE!</v>
      </c>
      <c r="AL235" s="13" t="e" cm="1" vm="1">
        <f t="array" aca="1" ref="AL235" ca="1">INDIRECT(ADDRESS(MATCH(SMALL(_xlfn._xlws.FILTER(AL7:AL233,AN7:AN233&gt;cr),2),AL7:AL233,0)+6,1))</f>
        <v>#VALUE!</v>
      </c>
      <c r="AM235" s="13" t="e" cm="1" vm="1">
        <f t="array" aca="1" ref="AM235" ca="1">INDIRECT(ADDRESS(MATCH(LARGE(_xlfn._xlws.FILTER(AM7:AM233,AN7:AN233&gt;cr),2),AM7:AM233,0)+6,1))</f>
        <v>#VALUE!</v>
      </c>
      <c r="AN235" s="13" t="e" cm="1" vm="1">
        <f t="array" aca="1" ref="AN235" ca="1">INDIRECT(ADDRESS(MATCH(LARGE(_xlfn._xlws.FILTER(AN7:AN233,AN7:AN233&gt;cr),2),AN7:AN233,0)+6,1))</f>
        <v>#VALUE!</v>
      </c>
      <c r="AO235" s="13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e" cm="1" vm="1">
        <f t="array" aca="1" ref="AZ235" ca="1">INDIRECT(ADDRESS(MATCH(SMALL(_xlfn._xlws.FILTER(AZ7:AZ233,BC7:BC233&gt;cr),2),AZ7:AZ233,0)+6,1))</f>
        <v>#VALUE!</v>
      </c>
      <c r="BA235" s="6" t="e" cm="1" vm="1">
        <f t="array" aca="1" ref="BA235" ca="1">INDIRECT(ADDRESS(MATCH(SMALL(_xlfn._xlws.FILTER(BA7:BA233,BC7:BC233&gt;cr),2),BA7:BA233,0)+6,1))</f>
        <v>#VALUE!</v>
      </c>
      <c r="BB235" s="4" t="e" cm="1" vm="1">
        <f t="array" aca="1" ref="BB235" ca="1">INDIRECT(ADDRESS(MATCH(LARGE(_xlfn._xlws.FILTER(BB7:BB233,BC7:BC233&gt;cr),2),BB7:BB233,0)+6,1))</f>
        <v>#VALUE!</v>
      </c>
      <c r="BC235" s="4" t="e" cm="1" vm="1">
        <f t="array" aca="1" ref="BC235" ca="1">INDIRECT(ADDRESS(MATCH(LARGE(_xlfn._xlws.FILTER(BC7:BC233,BC7:BC233&gt;cr),2),BC7:BC233,0)+6,1))</f>
        <v>#VALUE!</v>
      </c>
      <c r="BD235" s="6" t="e" cm="1" vm="1">
        <f t="array" aca="1" ref="BD235" ca="1">INDIRECT(ADDRESS(MATCH(SMALL(_xlfn._xlws.FILTER(BD7:BD233,BC7:BC233&gt;cr),2),BD7:BD233,0)+6,1))</f>
        <v>#VALUE!</v>
      </c>
      <c r="BE235" s="1" t="str" cm="1">
        <f t="array" aca="1" ref="BE235" ca="1">INDIRECT(ADDRESS(MATCH(SMALL(_xlfn._xlws.FILTER(BE7:BE233,BH7:BH233&gt;cr),2),BE7:BE233,0)+6,1))</f>
        <v>BI03.PearsonJ</v>
      </c>
      <c r="BF235" s="1" t="str" cm="1">
        <f t="array" aca="1" ref="BF235" ca="1">INDIRECT(ADDRESS(MATCH(SMALL(_xlfn._xlws.FILTER(BF7:BF233,BH7:BH233&gt;cr),2),BF7:BF233,0)+6,1))</f>
        <v>BU03.PearsonJ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AI05.SRC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1" t="e" cm="1" vm="1">
        <f t="array" aca="1" ref="S236" ca="1">INDIRECT(ADDRESS(MATCH(LARGE(_xlfn._xlws.FILTER(S7:S233,T7:T233&gt;cr),3),S7:S233,0)+6,1))</f>
        <v>#VALUE!</v>
      </c>
      <c r="T236" s="1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e" cm="1" vm="1">
        <f t="array" aca="1" ref="AK236" ca="1">INDIRECT(ADDRESS(MATCH(SMALL(_xlfn._xlws.FILTER(AK7:AK233,AN7:AN233&gt;cr),3),AK7:AK233,0)+6,1))</f>
        <v>#VALUE!</v>
      </c>
      <c r="AL236" s="13" t="e" cm="1" vm="1">
        <f t="array" aca="1" ref="AL236" ca="1">INDIRECT(ADDRESS(MATCH(SMALL(_xlfn._xlws.FILTER(AL7:AL233,AN7:AN233&gt;cr),3),AL7:AL233,0)+6,1))</f>
        <v>#VALUE!</v>
      </c>
      <c r="AM236" s="13" t="e" cm="1" vm="1">
        <f t="array" aca="1" ref="AM236" ca="1">INDIRECT(ADDRESS(MATCH(LARGE(_xlfn._xlws.FILTER(AM7:AM233,AN7:AN233&gt;cr),3),AM7:AM233,0)+6,1))</f>
        <v>#VALUE!</v>
      </c>
      <c r="AN236" s="13" t="e" cm="1" vm="1">
        <f t="array" aca="1" ref="AN236" ca="1">INDIRECT(ADDRESS(MATCH(LARGE(_xlfn._xlws.FILTER(AN7:AN233,AN7:AN233&gt;cr),3),AN7:AN233,0)+6,1))</f>
        <v>#VALUE!</v>
      </c>
      <c r="AO236" s="13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e" cm="1" vm="1">
        <f t="array" aca="1" ref="AZ236" ca="1">INDIRECT(ADDRESS(MATCH(SMALL(_xlfn._xlws.FILTER(AZ7:AZ233,BC7:BC233&gt;cr),3),AZ7:AZ233,0)+6,1))</f>
        <v>#VALUE!</v>
      </c>
      <c r="BA236" s="6" t="e" cm="1" vm="1">
        <f t="array" aca="1" ref="BA236" ca="1">INDIRECT(ADDRESS(MATCH(SMALL(_xlfn._xlws.FILTER(BA7:BA233,BC7:BC233&gt;cr),3),BA7:BA233,0)+6,1))</f>
        <v>#VALUE!</v>
      </c>
      <c r="BB236" s="4" t="e" cm="1" vm="1">
        <f t="array" aca="1" ref="BB236" ca="1">INDIRECT(ADDRESS(MATCH(LARGE(_xlfn._xlws.FILTER(BB7:BB233,BC7:BC233&gt;cr),3),BB7:BB233,0)+6,1))</f>
        <v>#VALUE!</v>
      </c>
      <c r="BC236" s="4" t="e" cm="1" vm="1">
        <f t="array" aca="1" ref="BC236" ca="1">INDIRECT(ADDRESS(MATCH(LARGE(_xlfn._xlws.FILTER(BC7:BC233,BC7:BC233&gt;cr),3),BC7:BC233,0)+6,1))</f>
        <v>#VALUE!</v>
      </c>
      <c r="BD236" s="6" t="e" cm="1" vm="1">
        <f t="array" aca="1" ref="BD236" ca="1">INDIRECT(ADDRESS(MATCH(SMALL(_xlfn._xlws.FILTER(BD7:BD233,BC7:BC233&gt;cr),3),BD7:BD233,0)+6,1))</f>
        <v>#VALUE!</v>
      </c>
      <c r="BE236" s="1" t="str" cm="1">
        <f t="array" aca="1" ref="BE236" ca="1">INDIRECT(ADDRESS(MATCH(SMALL(_xlfn._xlws.FILTER(BE7:BE233,BH7:BH233&gt;cr),3),BE7:BE233,0)+6,1))</f>
        <v>CI01.IJ.Pearson</v>
      </c>
      <c r="BF236" s="1" t="str" cm="1">
        <f t="array" aca="1" ref="BF236" ca="1">INDIRECT(ADDRESS(MATCH(SMALL(_xlfn._xlws.FILTER(BF7:BF233,BH7:BH233&gt;cr),3),BF7:BF233,0)+6,1))</f>
        <v>AI28.RPB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BI16.TAN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1" t="e" cm="1" vm="1">
        <f t="array" aca="1" ref="S237" ca="1">INDIRECT(ADDRESS(MATCH(LARGE(_xlfn._xlws.FILTER(S7:S233,T7:T233&gt;cr),4),S7:S233,0)+6,1))</f>
        <v>#VALUE!</v>
      </c>
      <c r="T237" s="1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e" cm="1" vm="1">
        <f t="array" aca="1" ref="AK237" ca="1">INDIRECT(ADDRESS(MATCH(SMALL(_xlfn._xlws.FILTER(AK7:AK233,AN7:AN233&gt;cr),4),AK7:AK233,0)+6,1))</f>
        <v>#VALUE!</v>
      </c>
      <c r="AL237" s="13" t="e" cm="1" vm="1">
        <f t="array" aca="1" ref="AL237" ca="1">INDIRECT(ADDRESS(MATCH(SMALL(_xlfn._xlws.FILTER(AL7:AL233,AN7:AN233&gt;cr),4),AL7:AL233,0)+6,1))</f>
        <v>#VALUE!</v>
      </c>
      <c r="AM237" s="13" t="e" cm="1" vm="1">
        <f t="array" aca="1" ref="AM237" ca="1">INDIRECT(ADDRESS(MATCH(LARGE(_xlfn._xlws.FILTER(AM7:AM233,AN7:AN233&gt;cr),4),AM7:AM233,0)+6,1))</f>
        <v>#VALUE!</v>
      </c>
      <c r="AN237" s="13" t="e" cm="1" vm="1">
        <f t="array" aca="1" ref="AN237" ca="1">INDIRECT(ADDRESS(MATCH(LARGE(_xlfn._xlws.FILTER(AN7:AN233,AN7:AN233&gt;cr),4),AN7:AN233,0)+6,1))</f>
        <v>#VALUE!</v>
      </c>
      <c r="AO237" s="13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e" cm="1" vm="1">
        <f t="array" aca="1" ref="AZ237" ca="1">INDIRECT(ADDRESS(MATCH(SMALL(_xlfn._xlws.FILTER(AZ7:AZ233,BC7:BC233&gt;cr),4),AZ7:AZ233,0)+6,1))</f>
        <v>#VALUE!</v>
      </c>
      <c r="BA237" s="6" t="e" cm="1" vm="1">
        <f t="array" aca="1" ref="BA237" ca="1">INDIRECT(ADDRESS(MATCH(SMALL(_xlfn._xlws.FILTER(BA7:BA233,BC7:BC233&gt;cr),4),BA7:BA233,0)+6,1))</f>
        <v>#VALUE!</v>
      </c>
      <c r="BB237" s="4" t="e" cm="1" vm="1">
        <f t="array" aca="1" ref="BB237" ca="1">INDIRECT(ADDRESS(MATCH(LARGE(_xlfn._xlws.FILTER(BB7:BB233,BC7:BC233&gt;cr),4),BB7:BB233,0)+6,1))</f>
        <v>#VALUE!</v>
      </c>
      <c r="BC237" s="4" t="e" cm="1" vm="1">
        <f t="array" aca="1" ref="BC237" ca="1">INDIRECT(ADDRESS(MATCH(LARGE(_xlfn._xlws.FILTER(BC7:BC233,BC7:BC233&gt;cr),4),BC7:BC233,0)+6,1))</f>
        <v>#VALUE!</v>
      </c>
      <c r="BD237" s="6" t="e" cm="1" vm="1">
        <f t="array" aca="1" ref="BD237" ca="1">INDIRECT(ADDRESS(MATCH(SMALL(_xlfn._xlws.FILTER(BD7:BD233,BC7:BC233&gt;cr),4),BD7:BD233,0)+6,1))</f>
        <v>#VALUE!</v>
      </c>
      <c r="BE237" s="1" t="str" cm="1">
        <f t="array" aca="1" ref="BE237" ca="1">INDIRECT(ADDRESS(MATCH(SMALL(_xlfn._xlws.FILTER(BE7:BE233,BH7:BH233&gt;cr),4),BE7:BE233,0)+6,1))</f>
        <v>AI12.Mu</v>
      </c>
      <c r="BF237" s="1" t="str" cm="1">
        <f t="array" aca="1" ref="BF237" ca="1">INDIRECT(ADDRESS(MATCH(SMALL(_xlfn._xlws.FILTER(BF7:BF233,BH7:BH233&gt;cr),4),BF7:BF233,0)+6,1))</f>
        <v>AU05.SRC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1" t="e" cm="1" vm="1">
        <f t="array" aca="1" ref="S238" ca="1">INDIRECT(ADDRESS(MATCH(LARGE(_xlfn._xlws.FILTER(S7:S233,T7:T233&gt;cr),5),S7:S233,0)+6,1))</f>
        <v>#VALUE!</v>
      </c>
      <c r="T238" s="1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e" cm="1" vm="1">
        <f t="array" aca="1" ref="AK238" ca="1">INDIRECT(ADDRESS(MATCH(SMALL(_xlfn._xlws.FILTER(AK7:AK233,AN7:AN233&gt;cr),5),AK7:AK233,0)+6,1))</f>
        <v>#VALUE!</v>
      </c>
      <c r="AL238" s="13" t="e" cm="1" vm="1">
        <f t="array" aca="1" ref="AL238" ca="1">INDIRECT(ADDRESS(MATCH(SMALL(_xlfn._xlws.FILTER(AL7:AL233,AN7:AN233&gt;cr),5),AL7:AL233,0)+6,1))</f>
        <v>#VALUE!</v>
      </c>
      <c r="AM238" s="13" t="e" cm="1" vm="1">
        <f t="array" aca="1" ref="AM238" ca="1">INDIRECT(ADDRESS(MATCH(LARGE(_xlfn._xlws.FILTER(AM7:AM233,AN7:AN233&gt;cr),5),AM7:AM233,0)+6,1))</f>
        <v>#VALUE!</v>
      </c>
      <c r="AN238" s="13" t="e" cm="1" vm="1">
        <f t="array" aca="1" ref="AN238" ca="1">INDIRECT(ADDRESS(MATCH(LARGE(_xlfn._xlws.FILTER(AN7:AN233,AN7:AN233&gt;cr),5),AN7:AN233,0)+6,1))</f>
        <v>#VALUE!</v>
      </c>
      <c r="AO238" s="13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e" cm="1" vm="1">
        <f t="array" aca="1" ref="AZ238" ca="1">INDIRECT(ADDRESS(MATCH(SMALL(_xlfn._xlws.FILTER(AZ7:AZ233,BC7:BC233&gt;cr),5),AZ7:AZ233,0)+6,1))</f>
        <v>#VALUE!</v>
      </c>
      <c r="BA238" s="6" t="e" cm="1" vm="1">
        <f t="array" aca="1" ref="BA238" ca="1">INDIRECT(ADDRESS(MATCH(SMALL(_xlfn._xlws.FILTER(BA7:BA233,BC7:BC233&gt;cr),5),BA7:BA233,0)+6,1))</f>
        <v>#VALUE!</v>
      </c>
      <c r="BB238" s="4" t="e" cm="1" vm="1">
        <f t="array" aca="1" ref="BB238" ca="1">INDIRECT(ADDRESS(MATCH(LARGE(_xlfn._xlws.FILTER(BB7:BB233,BC7:BC233&gt;cr),5),BB7:BB233,0)+6,1))</f>
        <v>#VALUE!</v>
      </c>
      <c r="BC238" s="4" t="e" cm="1" vm="1">
        <f t="array" aca="1" ref="BC238" ca="1">INDIRECT(ADDRESS(MATCH(LARGE(_xlfn._xlws.FILTER(BC7:BC233,BC7:BC233&gt;cr),5),BC7:BC233,0)+6,1))</f>
        <v>#VALUE!</v>
      </c>
      <c r="BD238" s="6" t="e" cm="1" vm="1">
        <f t="array" aca="1" ref="BD238" ca="1">INDIRECT(ADDRESS(MATCH(SMALL(_xlfn._xlws.FILTER(BD7:BD233,BC7:BC233&gt;cr),5),BD7:BD233,0)+6,1))</f>
        <v>#VALUE!</v>
      </c>
      <c r="BE238" s="1" t="str" cm="1">
        <f t="array" aca="1" ref="BE238" ca="1">INDIRECT(ADDRESS(MATCH(SMALL(_xlfn._xlws.FILTER(BE7:BE233,BH7:BH233&gt;cr),5),BE7:BE233,0)+6,1))</f>
        <v>AI28.RPB</v>
      </c>
      <c r="BF238" s="1" t="str" cm="1">
        <f t="array" aca="1" ref="BF238" ca="1">INDIRECT(ADDRESS(MATCH(SMALL(_xlfn._xlws.FILTER(BF7:BF233,BH7:BH233&gt;cr),5),BF7:BF233,0)+6,1))</f>
        <v>AI12.Mu</v>
      </c>
      <c r="BG238" s="1" t="str" cm="1">
        <f t="array" aca="1" ref="BG238" ca="1">INDIRECT(ADDRESS(MATCH(LARGE(_xlfn._xlws.FILTER(BG7:BG233,BH7:BH233&gt;cr),5),BG7:BG233,0)+6,1))</f>
        <v>AI15.NNSM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9" zoomScaleNormal="100" workbookViewId="0">
      <pane xSplit="1" topLeftCell="GT1" activePane="topRight" state="frozen"/>
      <selection pane="topRight" activeCell="AH66" sqref="AH6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0.57495000000000007</v>
      </c>
      <c r="JO11" s="4">
        <f t="shared" si="1"/>
        <v>0.56515000000000004</v>
      </c>
      <c r="JP11" s="4">
        <f t="shared" si="2"/>
        <v>0.18845000000000001</v>
      </c>
      <c r="JQ11" s="4">
        <f t="shared" si="3"/>
        <v>9.265000000000001E-2</v>
      </c>
      <c r="JR11" s="4">
        <f t="shared" si="4"/>
        <v>0.70765</v>
      </c>
      <c r="JS11" s="4">
        <f t="shared" si="5"/>
        <v>4.9949999999999994E-2</v>
      </c>
      <c r="JT11" s="4">
        <f t="shared" si="6"/>
        <v>0.93940000000000001</v>
      </c>
      <c r="JU11" s="4">
        <f t="shared" si="7"/>
        <v>0.14599999999999999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0.59024999999999994</v>
      </c>
      <c r="JO12" s="4">
        <f t="shared" si="1"/>
        <v>0.60749999999999993</v>
      </c>
      <c r="JP12" s="4">
        <f t="shared" si="2"/>
        <v>0.22700000000000001</v>
      </c>
      <c r="JQ12" s="4">
        <f t="shared" si="3"/>
        <v>1.055E-2</v>
      </c>
      <c r="JR12" s="4">
        <f t="shared" si="4"/>
        <v>0.89050000000000007</v>
      </c>
      <c r="JS12" s="4">
        <f t="shared" si="5"/>
        <v>0.55345</v>
      </c>
      <c r="JT12" s="4">
        <f t="shared" si="6"/>
        <v>0.9396500000000001</v>
      </c>
      <c r="JU12" s="4">
        <f t="shared" si="7"/>
        <v>0.15584999999999999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0.60414999999999996</v>
      </c>
      <c r="JO14" s="4">
        <f t="shared" si="1"/>
        <v>0.63385000000000002</v>
      </c>
      <c r="JP14" s="4">
        <f t="shared" si="2"/>
        <v>0.2122</v>
      </c>
      <c r="JQ14" s="4">
        <f t="shared" si="3"/>
        <v>8.0999999999999996E-3</v>
      </c>
      <c r="JR14" s="4">
        <f t="shared" si="4"/>
        <v>0.89254999999999995</v>
      </c>
      <c r="JS14" s="4">
        <f t="shared" si="5"/>
        <v>0.72560000000000002</v>
      </c>
      <c r="JT14" s="4">
        <f t="shared" si="6"/>
        <v>0.94585000000000008</v>
      </c>
      <c r="JU14" s="4">
        <f t="shared" si="7"/>
        <v>0.24775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0.86975000000000002</v>
      </c>
      <c r="JO15" s="4">
        <f t="shared" si="1"/>
        <v>1.2343</v>
      </c>
      <c r="JP15" s="4">
        <f t="shared" si="2"/>
        <v>0.20630000000000001</v>
      </c>
      <c r="JQ15" s="4">
        <f t="shared" si="3"/>
        <v>8.0499999999999999E-3</v>
      </c>
      <c r="JR15" s="4">
        <f t="shared" si="4"/>
        <v>0.87880000000000003</v>
      </c>
      <c r="JS15" s="4">
        <f t="shared" si="5"/>
        <v>0.71845000000000003</v>
      </c>
      <c r="JT15" s="4">
        <f t="shared" si="6"/>
        <v>0.94585000000000008</v>
      </c>
      <c r="JU15" s="4">
        <f t="shared" si="7"/>
        <v>0.1676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0.59349999999999992</v>
      </c>
      <c r="JO16" s="4">
        <f t="shared" si="1"/>
        <v>0.61465000000000003</v>
      </c>
      <c r="JP16" s="4">
        <f t="shared" si="2"/>
        <v>0.2094</v>
      </c>
      <c r="JQ16" s="4">
        <f t="shared" si="3"/>
        <v>1.055E-2</v>
      </c>
      <c r="JR16" s="4">
        <f t="shared" si="4"/>
        <v>0.89200000000000002</v>
      </c>
      <c r="JS16" s="4">
        <f t="shared" si="5"/>
        <v>0.55509999999999993</v>
      </c>
      <c r="JT16" s="4">
        <f t="shared" si="6"/>
        <v>0.9396500000000001</v>
      </c>
      <c r="JU16" s="4">
        <f t="shared" si="7"/>
        <v>0.15045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0.59119999999999995</v>
      </c>
      <c r="JO17" s="4">
        <f t="shared" si="1"/>
        <v>0.61299999999999999</v>
      </c>
      <c r="JP17" s="4">
        <f t="shared" si="2"/>
        <v>0.2203</v>
      </c>
      <c r="JQ17" s="4">
        <f t="shared" si="3"/>
        <v>8.0999999999999996E-3</v>
      </c>
      <c r="JR17" s="4">
        <f t="shared" si="4"/>
        <v>0.89734999999999998</v>
      </c>
      <c r="JS17" s="4">
        <f t="shared" si="5"/>
        <v>0.72989999999999999</v>
      </c>
      <c r="JT17" s="4">
        <f t="shared" si="6"/>
        <v>0.94585000000000008</v>
      </c>
      <c r="JU17" s="4">
        <f t="shared" si="7"/>
        <v>0.16974999999999998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0.58420000000000005</v>
      </c>
      <c r="JO18" s="4">
        <f t="shared" si="1"/>
        <v>0.59155000000000002</v>
      </c>
      <c r="JP18" s="4">
        <f t="shared" si="2"/>
        <v>0.21690000000000001</v>
      </c>
      <c r="JQ18" s="4">
        <f t="shared" si="3"/>
        <v>1.9450000000000002E-2</v>
      </c>
      <c r="JR18" s="4">
        <f t="shared" si="4"/>
        <v>0.86165000000000003</v>
      </c>
      <c r="JS18" s="4">
        <f t="shared" si="5"/>
        <v>0.29095000000000004</v>
      </c>
      <c r="JT18" s="4">
        <f t="shared" si="6"/>
        <v>0.94294999999999995</v>
      </c>
      <c r="JU18" s="4">
        <f t="shared" si="7"/>
        <v>0.18940000000000001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0.71829999999999994</v>
      </c>
      <c r="JO19" s="4">
        <f t="shared" si="1"/>
        <v>0.93104999999999993</v>
      </c>
      <c r="JP19" s="4">
        <f t="shared" si="2"/>
        <v>3.2649999999999998E-2</v>
      </c>
      <c r="JQ19" s="4">
        <f t="shared" si="3"/>
        <v>3.0999999999999999E-3</v>
      </c>
      <c r="JR19" s="4">
        <f t="shared" si="4"/>
        <v>0.21605000000000002</v>
      </c>
      <c r="JS19" s="4">
        <f t="shared" si="5"/>
        <v>0.46024999999999999</v>
      </c>
      <c r="JT19" s="4">
        <f t="shared" si="6"/>
        <v>0.93894999999999995</v>
      </c>
      <c r="JU19" s="4">
        <f t="shared" si="7"/>
        <v>0.16515000000000002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0.59299999999999997</v>
      </c>
      <c r="JO23" s="4">
        <f t="shared" si="1"/>
        <v>0.61375000000000002</v>
      </c>
      <c r="JP23" s="4">
        <f t="shared" si="2"/>
        <v>0.21515000000000001</v>
      </c>
      <c r="JQ23" s="4">
        <f t="shared" si="3"/>
        <v>1.055E-2</v>
      </c>
      <c r="JR23" s="4">
        <f t="shared" si="4"/>
        <v>0.89139999999999997</v>
      </c>
      <c r="JS23" s="4">
        <f t="shared" si="5"/>
        <v>0.55424999999999991</v>
      </c>
      <c r="JT23" s="4">
        <f t="shared" si="6"/>
        <v>0.9396500000000001</v>
      </c>
      <c r="JU23" s="4">
        <f t="shared" si="7"/>
        <v>0.1676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0.59365000000000001</v>
      </c>
      <c r="JO24" s="4">
        <f t="shared" si="1"/>
        <v>0.61565000000000003</v>
      </c>
      <c r="JP24" s="4">
        <f t="shared" si="2"/>
        <v>0.20785000000000001</v>
      </c>
      <c r="JQ24" s="4">
        <f t="shared" si="3"/>
        <v>1.055E-2</v>
      </c>
      <c r="JR24" s="4">
        <f t="shared" si="4"/>
        <v>0.89169999999999994</v>
      </c>
      <c r="JS24" s="4">
        <f t="shared" si="5"/>
        <v>0.55525000000000002</v>
      </c>
      <c r="JT24" s="4">
        <f t="shared" si="6"/>
        <v>0.94255</v>
      </c>
      <c r="JU24" s="4">
        <f t="shared" si="7"/>
        <v>0.16694999999999999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0.60010000000000008</v>
      </c>
      <c r="JO25" s="4">
        <f t="shared" si="1"/>
        <v>0.63129999999999997</v>
      </c>
      <c r="JP25" s="4">
        <f t="shared" si="2"/>
        <v>0.20810000000000001</v>
      </c>
      <c r="JQ25" s="4">
        <f t="shared" si="3"/>
        <v>8.0499999999999999E-3</v>
      </c>
      <c r="JR25" s="4">
        <f t="shared" si="4"/>
        <v>0.89405000000000001</v>
      </c>
      <c r="JS25" s="4">
        <f t="shared" si="5"/>
        <v>0.72845000000000004</v>
      </c>
      <c r="JT25" s="4">
        <f t="shared" si="6"/>
        <v>0.94585000000000008</v>
      </c>
      <c r="JU25" s="4">
        <f t="shared" si="7"/>
        <v>1.25705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0.59179999999999999</v>
      </c>
      <c r="JO26" s="4">
        <f t="shared" si="1"/>
        <v>0.61119999999999997</v>
      </c>
      <c r="JP26" s="4">
        <f t="shared" si="2"/>
        <v>0.2137</v>
      </c>
      <c r="JQ26" s="4">
        <f t="shared" si="3"/>
        <v>1.055E-2</v>
      </c>
      <c r="JR26" s="4">
        <f t="shared" si="4"/>
        <v>0.89200000000000002</v>
      </c>
      <c r="JS26" s="4">
        <f t="shared" si="5"/>
        <v>0.55509999999999993</v>
      </c>
      <c r="JT26" s="4">
        <f t="shared" si="6"/>
        <v>0.9396500000000001</v>
      </c>
      <c r="JU26" s="4">
        <f t="shared" si="7"/>
        <v>0.19545000000000001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0.59040000000000004</v>
      </c>
      <c r="JO27" s="4">
        <f t="shared" si="1"/>
        <v>0.61170000000000002</v>
      </c>
      <c r="JP27" s="4">
        <f t="shared" si="2"/>
        <v>0.22365000000000002</v>
      </c>
      <c r="JQ27" s="4">
        <f t="shared" si="3"/>
        <v>8.150000000000001E-3</v>
      </c>
      <c r="JR27" s="4">
        <f t="shared" si="4"/>
        <v>0.89785000000000004</v>
      </c>
      <c r="JS27" s="4">
        <f t="shared" si="5"/>
        <v>0.72245000000000004</v>
      </c>
      <c r="JT27" s="4">
        <f t="shared" si="6"/>
        <v>0.94585000000000008</v>
      </c>
      <c r="JU27" s="4">
        <f t="shared" si="7"/>
        <v>0.1991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0.59009999999999996</v>
      </c>
      <c r="JO28" s="4">
        <f t="shared" si="1"/>
        <v>0.61085</v>
      </c>
      <c r="JP28" s="4">
        <f t="shared" si="2"/>
        <v>0.22434999999999999</v>
      </c>
      <c r="JQ28" s="4">
        <f t="shared" si="3"/>
        <v>8.0999999999999996E-3</v>
      </c>
      <c r="JR28" s="4">
        <f t="shared" si="4"/>
        <v>0.89580000000000004</v>
      </c>
      <c r="JS28" s="4">
        <f t="shared" si="5"/>
        <v>0.72970000000000002</v>
      </c>
      <c r="JT28" s="4">
        <f t="shared" si="6"/>
        <v>0.94585000000000008</v>
      </c>
      <c r="JU28" s="4">
        <f t="shared" si="7"/>
        <v>0.19950000000000001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0.59199999999999997</v>
      </c>
      <c r="JO29" s="4">
        <f t="shared" si="1"/>
        <v>0.61119999999999997</v>
      </c>
      <c r="JP29" s="4">
        <f t="shared" si="2"/>
        <v>0.21110000000000001</v>
      </c>
      <c r="JQ29" s="4">
        <f t="shared" si="3"/>
        <v>1.055E-2</v>
      </c>
      <c r="JR29" s="4">
        <f t="shared" si="4"/>
        <v>0.89159999999999995</v>
      </c>
      <c r="JS29" s="4">
        <f t="shared" si="5"/>
        <v>0.55404999999999993</v>
      </c>
      <c r="JT29" s="4">
        <f t="shared" si="6"/>
        <v>0.9396500000000001</v>
      </c>
      <c r="JU29" s="4">
        <f t="shared" si="7"/>
        <v>0.20105000000000001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0.59199999999999997</v>
      </c>
      <c r="JO30" s="4">
        <f t="shared" si="1"/>
        <v>0.61204999999999998</v>
      </c>
      <c r="JP30" s="4">
        <f t="shared" si="2"/>
        <v>0.21095</v>
      </c>
      <c r="JQ30" s="4">
        <f t="shared" si="3"/>
        <v>1.055E-2</v>
      </c>
      <c r="JR30" s="4">
        <f t="shared" si="4"/>
        <v>0.89059999999999995</v>
      </c>
      <c r="JS30" s="4">
        <f t="shared" si="5"/>
        <v>0.55465000000000009</v>
      </c>
      <c r="JT30" s="4">
        <f t="shared" si="6"/>
        <v>0.94320000000000004</v>
      </c>
      <c r="JU30" s="4">
        <f t="shared" si="7"/>
        <v>0.18825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0.59699999999999998</v>
      </c>
      <c r="JO31" s="4">
        <f t="shared" si="1"/>
        <v>0.62129999999999996</v>
      </c>
      <c r="JP31" s="4">
        <f t="shared" si="2"/>
        <v>0.215</v>
      </c>
      <c r="JQ31" s="4">
        <f t="shared" si="3"/>
        <v>8.0000000000000002E-3</v>
      </c>
      <c r="JR31" s="4">
        <f t="shared" si="4"/>
        <v>0.90034999999999998</v>
      </c>
      <c r="JS31" s="4">
        <f t="shared" si="5"/>
        <v>0.73615000000000008</v>
      </c>
      <c r="JT31" s="4">
        <f t="shared" si="6"/>
        <v>0.93959999999999999</v>
      </c>
      <c r="JU31" s="4">
        <f t="shared" si="7"/>
        <v>0.20119999999999999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0.59655000000000002</v>
      </c>
      <c r="JO32" s="4">
        <f t="shared" si="1"/>
        <v>0.62129999999999996</v>
      </c>
      <c r="JP32" s="4">
        <f t="shared" si="2"/>
        <v>0.21634999999999999</v>
      </c>
      <c r="JQ32" s="4">
        <f t="shared" si="3"/>
        <v>8.0000000000000002E-3</v>
      </c>
      <c r="JR32" s="4">
        <f t="shared" si="4"/>
        <v>0.90494999999999992</v>
      </c>
      <c r="JS32" s="4">
        <f t="shared" si="5"/>
        <v>0.74095</v>
      </c>
      <c r="JT32" s="4">
        <f t="shared" si="6"/>
        <v>0.94079999999999997</v>
      </c>
      <c r="JU32" s="4">
        <f t="shared" si="7"/>
        <v>0.19929999999999998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0.59465000000000001</v>
      </c>
      <c r="JO33" s="4">
        <f t="shared" si="1"/>
        <v>0.61830000000000007</v>
      </c>
      <c r="JP33" s="4">
        <f t="shared" si="2"/>
        <v>0.21889999999999998</v>
      </c>
      <c r="JQ33" s="4">
        <f t="shared" si="3"/>
        <v>8.0999999999999996E-3</v>
      </c>
      <c r="JR33" s="4">
        <f t="shared" si="4"/>
        <v>0.89695000000000003</v>
      </c>
      <c r="JS33" s="4">
        <f t="shared" si="5"/>
        <v>0.72975000000000001</v>
      </c>
      <c r="JT33" s="4">
        <f t="shared" si="6"/>
        <v>0.94585000000000008</v>
      </c>
      <c r="JU33" s="4">
        <f t="shared" si="7"/>
        <v>0.185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0.58750000000000002</v>
      </c>
      <c r="JO34" s="4">
        <f t="shared" si="1"/>
        <v>0.59540000000000004</v>
      </c>
      <c r="JP34" s="4">
        <f t="shared" si="2"/>
        <v>0.21829999999999999</v>
      </c>
      <c r="JQ34" s="4">
        <f t="shared" si="3"/>
        <v>1.5349999999999999E-2</v>
      </c>
      <c r="JR34" s="4">
        <f t="shared" si="4"/>
        <v>0.87480000000000002</v>
      </c>
      <c r="JS34" s="4">
        <f t="shared" si="5"/>
        <v>0.3745</v>
      </c>
      <c r="JT34" s="4">
        <f t="shared" si="6"/>
        <v>0.93805000000000005</v>
      </c>
      <c r="JU34" s="4">
        <f t="shared" si="7"/>
        <v>0.18990000000000001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k=50,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0.59265000000000001</v>
      </c>
      <c r="JO35" s="4">
        <f t="shared" si="1"/>
        <v>0.61275000000000002</v>
      </c>
      <c r="JP35" s="4">
        <f t="shared" si="2"/>
        <v>0.21110000000000001</v>
      </c>
      <c r="JQ35" s="4">
        <f t="shared" si="3"/>
        <v>1.055E-2</v>
      </c>
      <c r="JR35" s="4">
        <f t="shared" si="4"/>
        <v>0.89200000000000002</v>
      </c>
      <c r="JS35" s="4">
        <f t="shared" si="5"/>
        <v>0.55505000000000004</v>
      </c>
      <c r="JT35" s="4">
        <f t="shared" si="6"/>
        <v>0.9396500000000001</v>
      </c>
      <c r="JU35" s="4">
        <f t="shared" si="7"/>
        <v>0.17455000000000001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0.59209999999999996</v>
      </c>
      <c r="JO36" s="4">
        <f t="shared" si="1"/>
        <v>0.61299999999999999</v>
      </c>
      <c r="JP36" s="4">
        <f t="shared" si="2"/>
        <v>0.21065</v>
      </c>
      <c r="JQ36" s="4">
        <f t="shared" si="3"/>
        <v>1.055E-2</v>
      </c>
      <c r="JR36" s="4">
        <f t="shared" si="4"/>
        <v>0.8911</v>
      </c>
      <c r="JS36" s="4">
        <f t="shared" si="5"/>
        <v>0.55435000000000001</v>
      </c>
      <c r="JT36" s="4">
        <f t="shared" si="6"/>
        <v>0.9396500000000001</v>
      </c>
      <c r="JU36" s="4">
        <f t="shared" si="7"/>
        <v>0.17765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0.58987142857142849</v>
      </c>
      <c r="JO37" s="4">
        <f t="shared" si="1"/>
        <v>0.59967142857142852</v>
      </c>
      <c r="JP37" s="4">
        <f t="shared" si="2"/>
        <v>0.1652142857142857</v>
      </c>
      <c r="JQ37" s="4">
        <f t="shared" si="3"/>
        <v>0.10811428571428572</v>
      </c>
      <c r="JR37" s="4">
        <f t="shared" si="4"/>
        <v>0.8274285714285714</v>
      </c>
      <c r="JS37" s="4">
        <f t="shared" si="5"/>
        <v>4.3516666666666669E-2</v>
      </c>
      <c r="JT37" s="4">
        <f t="shared" si="6"/>
        <v>0.94978571428571434</v>
      </c>
      <c r="JU37" s="4">
        <f t="shared" si="7"/>
        <v>1.0752714285714287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r=0.5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r=0.5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r=0.5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0.61960000000000004</v>
      </c>
      <c r="JO38" s="4">
        <f t="shared" si="1"/>
        <v>0.65310000000000001</v>
      </c>
      <c r="JP38" s="4">
        <f t="shared" si="2"/>
        <v>0.11187142857142855</v>
      </c>
      <c r="JQ38" s="4">
        <f t="shared" si="3"/>
        <v>3.1471428571428574E-2</v>
      </c>
      <c r="JR38" s="4">
        <f t="shared" si="4"/>
        <v>0.72275714285714288</v>
      </c>
      <c r="JS38" s="4">
        <f t="shared" si="5"/>
        <v>0.13548333333333332</v>
      </c>
      <c r="JT38" s="4">
        <f t="shared" si="6"/>
        <v>0.94955714285714288</v>
      </c>
      <c r="JU38" s="4">
        <f t="shared" si="7"/>
        <v>0.90241428571428561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k=50, r=0.5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r=0.5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r=0.5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0.6234142857142857</v>
      </c>
      <c r="JO39" s="4">
        <f t="shared" si="1"/>
        <v>0.64757142857142858</v>
      </c>
      <c r="JP39" s="4">
        <f t="shared" si="2"/>
        <v>0.12711428571428571</v>
      </c>
      <c r="JQ39" s="4">
        <f t="shared" si="3"/>
        <v>3.2271428571428576E-2</v>
      </c>
      <c r="JR39" s="4">
        <f t="shared" si="4"/>
        <v>0.75378571428571439</v>
      </c>
      <c r="JS39" s="4">
        <f t="shared" si="5"/>
        <v>0.13573333333333334</v>
      </c>
      <c r="JT39" s="4">
        <f t="shared" si="6"/>
        <v>0.86264285714285716</v>
      </c>
      <c r="JU39" s="4">
        <f t="shared" si="7"/>
        <v>0.83224285714285706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r=0.5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k=50, r=0.5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r=0.5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0.60778571428571415</v>
      </c>
      <c r="JO40" s="4">
        <f t="shared" ref="JO40:JO74" si="9">AVERAGEIFS(B40:JM40,metrics.rec,"MSE")</f>
        <v>0.62251428571428569</v>
      </c>
      <c r="JP40" s="4">
        <f t="shared" ref="JP40:JP74" si="10">AVERAGEIFS(B40:JM40,metrics.rec,"R")</f>
        <v>0.13778571428571426</v>
      </c>
      <c r="JQ40" s="4">
        <f t="shared" ref="JQ40:JQ74" si="11">AVERAGEIFS(B40:JM40,metrics.rec,"Precision")</f>
        <v>3.6228571428571436E-2</v>
      </c>
      <c r="JR40" s="4">
        <f t="shared" ref="JR40:JR74" si="12">AVERAGEIFS(B40:JM40,metrics.rec,"Recall")</f>
        <v>0.77029999999999998</v>
      </c>
      <c r="JS40" s="4">
        <f t="shared" ref="JS40:JS74" si="13">AVERAGEIFS(B40:JM40,metrics.rec,"Coverage")</f>
        <v>0.12544285714285713</v>
      </c>
      <c r="JT40" s="4">
        <f t="shared" ref="JT40:JT74" si="14">AVERAGEIFS(B40:JM40,metrics.rec,"Recatio")</f>
        <v>0.94992857142857157</v>
      </c>
      <c r="JU40" s="4">
        <f t="shared" ref="JU40:JU74" si="15">AVERAGEIFS(B40:JM40,metrics.rec,"Time")</f>
        <v>0.92901428571428568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k=15, r=0.5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k=15, r=0.5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r=0.1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k=50, r=0.5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0.58216666666666661</v>
      </c>
      <c r="JO41" s="4">
        <f t="shared" si="9"/>
        <v>0.58123333333333338</v>
      </c>
      <c r="JP41" s="4">
        <f t="shared" si="10"/>
        <v>0.19110000000000002</v>
      </c>
      <c r="JQ41" s="4">
        <f t="shared" si="11"/>
        <v>4.0733333333333337E-2</v>
      </c>
      <c r="JR41" s="4">
        <f t="shared" si="12"/>
        <v>0.84799999999999986</v>
      </c>
      <c r="JS41" s="4">
        <f t="shared" si="13"/>
        <v>0.10263333333333334</v>
      </c>
      <c r="JT41" s="4">
        <f t="shared" si="14"/>
        <v>0.90866666666666662</v>
      </c>
      <c r="JU41" s="4">
        <f t="shared" si="15"/>
        <v>1.2898333333333334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r=0.5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k=50, r=0.5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0.58286666666666676</v>
      </c>
      <c r="JO42" s="4">
        <f t="shared" si="9"/>
        <v>0.58239999999999992</v>
      </c>
      <c r="JP42" s="4">
        <f t="shared" si="10"/>
        <v>0.19613333333333335</v>
      </c>
      <c r="JQ42" s="4">
        <f t="shared" si="11"/>
        <v>4.1333333333333333E-2</v>
      </c>
      <c r="JR42" s="4">
        <f t="shared" si="12"/>
        <v>0.85570000000000002</v>
      </c>
      <c r="JS42" s="4">
        <f t="shared" si="13"/>
        <v>0.10116666666666667</v>
      </c>
      <c r="JT42" s="4">
        <f t="shared" si="14"/>
        <v>0.95913333333333328</v>
      </c>
      <c r="JU42" s="4">
        <f t="shared" si="15"/>
        <v>1.2849333333333333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k=50, r=0.5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k=50, r=0.5</v>
      </c>
    </row>
    <row r="43" spans="1:289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0.59043333333333325</v>
      </c>
      <c r="JO43" s="4">
        <f t="shared" si="9"/>
        <v>0.60223333333333329</v>
      </c>
      <c r="JP43" s="4">
        <f t="shared" si="10"/>
        <v>0.18708333333333335</v>
      </c>
      <c r="JQ43" s="4">
        <f t="shared" si="11"/>
        <v>5.5350000000000003E-2</v>
      </c>
      <c r="JR43" s="4">
        <f t="shared" si="12"/>
        <v>0.81448333333333334</v>
      </c>
      <c r="JS43" s="4">
        <f t="shared" si="13"/>
        <v>9.7240000000000007E-2</v>
      </c>
      <c r="JT43" s="4">
        <f t="shared" si="14"/>
        <v>0.94506666666666661</v>
      </c>
      <c r="JU43" s="4">
        <f t="shared" si="15"/>
        <v>0.9399833333333335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k=15, r=0.5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k=15, r=0.5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k=100, r=0.5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r=0.5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r=0.5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r=0.5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r=0.5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k=50, r=0.5</v>
      </c>
    </row>
    <row r="44" spans="1:289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0.62455000000000005</v>
      </c>
      <c r="JO44" s="4">
        <f t="shared" si="9"/>
        <v>0.65765000000000007</v>
      </c>
      <c r="JP44" s="4">
        <f t="shared" si="10"/>
        <v>0.11144999999999999</v>
      </c>
      <c r="JQ44" s="4">
        <f t="shared" si="11"/>
        <v>9.1000000000000004E-3</v>
      </c>
      <c r="JR44" s="4">
        <f t="shared" si="12"/>
        <v>0.86219999999999997</v>
      </c>
      <c r="JS44" s="4">
        <f t="shared" si="13"/>
        <v>0.61990000000000001</v>
      </c>
      <c r="JT44" s="4">
        <f t="shared" si="14"/>
        <v>0.94500000000000006</v>
      </c>
      <c r="JU44" s="4">
        <f t="shared" si="15"/>
        <v>1.5269499999999998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k=50, r=0.5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k=50, r=0.5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r=0.5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r=0.5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k=50, r=0.5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k=50, r=0.5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r=0.5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k=50, r=0.5</v>
      </c>
    </row>
    <row r="45" spans="1:289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0.6391</v>
      </c>
      <c r="JO45" s="4">
        <f t="shared" si="9"/>
        <v>0.68100000000000005</v>
      </c>
      <c r="JP45" s="4">
        <f t="shared" si="10"/>
        <v>-0.10819999999999999</v>
      </c>
      <c r="JQ45" s="4">
        <f t="shared" si="11"/>
        <v>0.14805000000000001</v>
      </c>
      <c r="JR45" s="4">
        <f t="shared" si="12"/>
        <v>0.76439999999999997</v>
      </c>
      <c r="JS45" s="4">
        <f t="shared" si="13"/>
        <v>3.4049999999999997E-2</v>
      </c>
      <c r="JT45" s="4">
        <f t="shared" si="14"/>
        <v>0.94175000000000009</v>
      </c>
      <c r="JU45" s="4">
        <f t="shared" si="15"/>
        <v>1.3653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r=0.5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r=0.5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r=0.5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k=50, r=0.5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k=50, r=0.5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r=0.5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k=50, r=0.5</v>
      </c>
    </row>
    <row r="46" spans="1:289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0.61549999999999994</v>
      </c>
      <c r="JO46" s="4">
        <f t="shared" si="9"/>
        <v>0.63880000000000003</v>
      </c>
      <c r="JP46" s="4">
        <f t="shared" si="10"/>
        <v>0.13575000000000001</v>
      </c>
      <c r="JQ46" s="4">
        <f t="shared" si="11"/>
        <v>2.9449999999999997E-2</v>
      </c>
      <c r="JR46" s="4">
        <f t="shared" si="12"/>
        <v>0.76839999999999997</v>
      </c>
      <c r="JS46" s="4">
        <f t="shared" si="13"/>
        <v>0.17099999999999999</v>
      </c>
      <c r="JT46" s="4">
        <f t="shared" si="14"/>
        <v>0.94320000000000004</v>
      </c>
      <c r="JU46" s="4">
        <f t="shared" si="15"/>
        <v>1.27745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k=50, r=0.5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r=0.5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k=50, r=0.5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k=50, r=0.5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r=0.5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r=0.5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k=50, r=0.5</v>
      </c>
    </row>
    <row r="47" spans="1:289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0.58620000000000005</v>
      </c>
      <c r="JO47" s="4">
        <f t="shared" si="9"/>
        <v>0.58694999999999997</v>
      </c>
      <c r="JP47" s="4">
        <f t="shared" si="10"/>
        <v>0.1835</v>
      </c>
      <c r="JQ47" s="4">
        <f t="shared" si="11"/>
        <v>0.11660000000000001</v>
      </c>
      <c r="JR47" s="4">
        <f t="shared" si="12"/>
        <v>0.80915000000000004</v>
      </c>
      <c r="JS47" s="4">
        <f t="shared" si="13"/>
        <v>4.5499999999999999E-2</v>
      </c>
      <c r="JT47" s="4">
        <f t="shared" si="14"/>
        <v>0.94199999999999995</v>
      </c>
      <c r="JU47" s="4">
        <f t="shared" si="15"/>
        <v>1.4684999999999999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r=0.5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r=0.5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r=0.5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k=50, r=0.5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k=50, r=0.5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r=0.5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r=0.5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k=50, r=0.5</v>
      </c>
    </row>
    <row r="48" spans="1:289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0.60379999999999989</v>
      </c>
      <c r="JO48" s="4">
        <f t="shared" si="9"/>
        <v>0.6119</v>
      </c>
      <c r="JP48" s="4">
        <f t="shared" si="10"/>
        <v>0.16015000000000001</v>
      </c>
      <c r="JQ48" s="4">
        <f t="shared" si="11"/>
        <v>5.5400000000000005E-2</v>
      </c>
      <c r="JR48" s="4">
        <f t="shared" si="12"/>
        <v>0.78764999999999996</v>
      </c>
      <c r="JS48" s="4">
        <f t="shared" si="13"/>
        <v>9.0300000000000005E-2</v>
      </c>
      <c r="JT48" s="4">
        <f t="shared" si="14"/>
        <v>0.84555000000000002</v>
      </c>
      <c r="JU48" s="4">
        <f t="shared" si="15"/>
        <v>1.33155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r=0.5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r=0.5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r=0.5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k=50, r=0.5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k=50, r=0.5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r=0.5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k=50, r=0.5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k=50, r=0.5</v>
      </c>
    </row>
    <row r="49" spans="1:289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0.60785</v>
      </c>
      <c r="JO49" s="4">
        <f t="shared" si="9"/>
        <v>0.62255000000000005</v>
      </c>
      <c r="JP49" s="4">
        <f t="shared" si="10"/>
        <v>0.14674999999999999</v>
      </c>
      <c r="JQ49" s="4">
        <f t="shared" si="11"/>
        <v>4.1050000000000003E-2</v>
      </c>
      <c r="JR49" s="4">
        <f t="shared" si="12"/>
        <v>0.77899999999999991</v>
      </c>
      <c r="JS49" s="4">
        <f t="shared" si="13"/>
        <v>0.1246</v>
      </c>
      <c r="JT49" s="4">
        <f t="shared" si="14"/>
        <v>0.94235000000000002</v>
      </c>
      <c r="JU49" s="4">
        <f t="shared" si="15"/>
        <v>1.2423999999999999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k=50, r=0.5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r=0.5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r=0.5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k=50, r=0.5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k=50, r=0.5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r=0.5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r=0.5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k=50, r=0.5</v>
      </c>
    </row>
    <row r="50" spans="1:289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0.59171666666666667</v>
      </c>
      <c r="JO50" s="4">
        <f t="shared" si="9"/>
        <v>0.60360000000000003</v>
      </c>
      <c r="JP50" s="4">
        <f t="shared" si="10"/>
        <v>0.16246666666666668</v>
      </c>
      <c r="JQ50" s="4">
        <f t="shared" si="11"/>
        <v>0.1173</v>
      </c>
      <c r="JR50" s="4">
        <f t="shared" si="12"/>
        <v>0.80153333333333343</v>
      </c>
      <c r="JS50" s="4">
        <f t="shared" si="13"/>
        <v>4.4883333333333331E-2</v>
      </c>
      <c r="JT50" s="4">
        <f t="shared" si="14"/>
        <v>0.94408333333333339</v>
      </c>
      <c r="JU50" s="4">
        <f t="shared" si="15"/>
        <v>0.94631666666666669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r=0.5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r=0.5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k=100, r=0.5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r=0.5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r=0.5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r=0.5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r=0.5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r=0.5</v>
      </c>
    </row>
    <row r="51" spans="1:289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0.59106666666666674</v>
      </c>
      <c r="JO51" s="4">
        <f t="shared" si="9"/>
        <v>0.59628333333333339</v>
      </c>
      <c r="JP51" s="4">
        <f t="shared" si="10"/>
        <v>0.16839999999999999</v>
      </c>
      <c r="JQ51" s="4">
        <f t="shared" si="11"/>
        <v>0.12971666666666667</v>
      </c>
      <c r="JR51" s="4">
        <f t="shared" si="12"/>
        <v>0.81906666666666661</v>
      </c>
      <c r="JS51" s="4">
        <f t="shared" si="13"/>
        <v>4.1416666666666664E-2</v>
      </c>
      <c r="JT51" s="4">
        <f t="shared" si="14"/>
        <v>0.94059999999999988</v>
      </c>
      <c r="JU51" s="4">
        <f t="shared" si="15"/>
        <v>0.77311666666666667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r=0.5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r=0.5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r=0.5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r=0.5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k=15, r=0.5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r=0.5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r=0.5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r=0.5</v>
      </c>
    </row>
    <row r="52" spans="1:289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/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0.60476666666666667</v>
      </c>
      <c r="JO52" s="4">
        <f t="shared" si="9"/>
        <v>0.61634999999999995</v>
      </c>
      <c r="JP52" s="4">
        <f t="shared" si="10"/>
        <v>0.15153333333333333</v>
      </c>
      <c r="JQ52" s="4">
        <f t="shared" si="11"/>
        <v>4.2000000000000003E-2</v>
      </c>
      <c r="JR52" s="4">
        <f t="shared" si="12"/>
        <v>0.79579999999999995</v>
      </c>
      <c r="JS52" s="4">
        <f t="shared" si="13"/>
        <v>0.12436</v>
      </c>
      <c r="JT52" s="4">
        <f t="shared" si="14"/>
        <v>0.94313333333333338</v>
      </c>
      <c r="JU52" s="4">
        <f t="shared" si="15"/>
        <v>0.85991666666666677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k=50, r=0.5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k=15, r=0.5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r=0.5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k=15, r=0.5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k=15, r=0.5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r=0.5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r=0.5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k=50, r=0.5</v>
      </c>
    </row>
    <row r="53" spans="1:289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0.60233333333333339</v>
      </c>
      <c r="JO53" s="4">
        <f t="shared" si="9"/>
        <v>0.63063333333333327</v>
      </c>
      <c r="JP53" s="4">
        <f t="shared" si="10"/>
        <v>0.15083333333333332</v>
      </c>
      <c r="JQ53" s="4">
        <f t="shared" si="11"/>
        <v>3.5433333333333338E-2</v>
      </c>
      <c r="JR53" s="4">
        <f t="shared" si="12"/>
        <v>0.87226666666666663</v>
      </c>
      <c r="JS53" s="4">
        <f t="shared" si="13"/>
        <v>0.16156666666666666</v>
      </c>
      <c r="JT53" s="4">
        <f t="shared" si="14"/>
        <v>0.94333333333333336</v>
      </c>
      <c r="JU53" s="4">
        <f t="shared" si="15"/>
        <v>1.2050000000000001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r=0.5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r=0.5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r=0.5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k=50, r=0.5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r=0.5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r=0.5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r=0.5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k=50, r=0.5</v>
      </c>
    </row>
    <row r="54" spans="1:289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0.59996666666666665</v>
      </c>
      <c r="JO54" s="4">
        <f t="shared" si="9"/>
        <v>0.61963333333333337</v>
      </c>
      <c r="JP54" s="4">
        <f t="shared" si="10"/>
        <v>0.13356666666666667</v>
      </c>
      <c r="JQ54" s="4">
        <f t="shared" si="11"/>
        <v>3.9100000000000003E-2</v>
      </c>
      <c r="JR54" s="4">
        <f t="shared" si="12"/>
        <v>0.79099999999999993</v>
      </c>
      <c r="JS54" s="4">
        <f t="shared" si="13"/>
        <v>0.1328</v>
      </c>
      <c r="JT54" s="4">
        <f t="shared" si="14"/>
        <v>0.94280000000000008</v>
      </c>
      <c r="JU54" s="4">
        <f t="shared" si="15"/>
        <v>1.2244333333333335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r=0.5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r=0.5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r=0.5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r=0.5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k=50, r=0.5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k=10, r=0.5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r=0.5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k=50, r=0.5</v>
      </c>
    </row>
    <row r="55" spans="1:289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0.60550000000000004</v>
      </c>
      <c r="JO55" s="4">
        <f t="shared" si="9"/>
        <v>0.62583333333333335</v>
      </c>
      <c r="JP55" s="4">
        <f t="shared" si="10"/>
        <v>2.2633333333333335E-2</v>
      </c>
      <c r="JQ55" s="4">
        <f t="shared" si="11"/>
        <v>1.26E-2</v>
      </c>
      <c r="JR55" s="4">
        <f t="shared" si="12"/>
        <v>0.88736666666666653</v>
      </c>
      <c r="JS55" s="4">
        <f t="shared" si="13"/>
        <v>0.45120000000000005</v>
      </c>
      <c r="JT55" s="4">
        <f t="shared" si="14"/>
        <v>0.89546666666666663</v>
      </c>
      <c r="JU55" s="4">
        <f t="shared" si="15"/>
        <v>1.6700333333333335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r=0.5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r=0.5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k=10, r=0.5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r=0.5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k=50, r=0.5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r=0.5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k=50, r=0.5</v>
      </c>
    </row>
    <row r="56" spans="1:289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0.58466666666666667</v>
      </c>
      <c r="JO56" s="4">
        <f t="shared" si="9"/>
        <v>0.58110000000000006</v>
      </c>
      <c r="JP56" s="4">
        <f t="shared" si="10"/>
        <v>0.19233333333333333</v>
      </c>
      <c r="JQ56" s="4">
        <f t="shared" si="11"/>
        <v>0.10493333333333332</v>
      </c>
      <c r="JR56" s="4">
        <f t="shared" si="12"/>
        <v>0.80730000000000002</v>
      </c>
      <c r="JS56" s="4">
        <f t="shared" si="13"/>
        <v>5.04E-2</v>
      </c>
      <c r="JT56" s="4">
        <f t="shared" si="14"/>
        <v>0.94393333333333329</v>
      </c>
      <c r="JU56" s="4">
        <f t="shared" si="15"/>
        <v>1.2204333333333333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r=0.5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r=0.5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r=0.5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r=0.5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k=50, r=0.5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r=0.5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r=0.5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k=50, r=0.5</v>
      </c>
    </row>
    <row r="57" spans="1:289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0.58890000000000009</v>
      </c>
      <c r="JO57" s="4">
        <f t="shared" si="9"/>
        <v>0.59126666666666672</v>
      </c>
      <c r="JP57" s="4">
        <f t="shared" si="10"/>
        <v>0.18206666666666668</v>
      </c>
      <c r="JQ57" s="4">
        <f t="shared" si="11"/>
        <v>0.11603333333333334</v>
      </c>
      <c r="JR57" s="4">
        <f t="shared" si="12"/>
        <v>0.82313333333333338</v>
      </c>
      <c r="JS57" s="4">
        <f t="shared" si="13"/>
        <v>4.6466666666666663E-2</v>
      </c>
      <c r="JT57" s="4">
        <f t="shared" si="14"/>
        <v>0.94513333333333327</v>
      </c>
      <c r="JU57" s="4">
        <f t="shared" si="15"/>
        <v>1.4042666666666666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r=0.5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r=0.5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r=0.5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r=0.5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r=0.5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r=0.5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r=0.5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k=50, r=0.5</v>
      </c>
    </row>
    <row r="58" spans="1:289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0.59069999999999989</v>
      </c>
      <c r="JO58" s="4">
        <f t="shared" si="9"/>
        <v>0.59316666666666673</v>
      </c>
      <c r="JP58" s="4">
        <f t="shared" si="10"/>
        <v>0.17106666666666667</v>
      </c>
      <c r="JQ58" s="4">
        <f t="shared" si="11"/>
        <v>0.12053333333333334</v>
      </c>
      <c r="JR58" s="4">
        <f t="shared" si="12"/>
        <v>0.81490000000000007</v>
      </c>
      <c r="JS58" s="4">
        <f t="shared" si="13"/>
        <v>4.4333333333333336E-2</v>
      </c>
      <c r="JT58" s="4">
        <f t="shared" si="14"/>
        <v>0.94286666666666663</v>
      </c>
      <c r="JU58" s="4">
        <f t="shared" si="15"/>
        <v>1.3242666666666667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r=0.5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r=0.5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r=0.5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r=0.5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k=50, r=0.5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r=0.5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r=0.5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k=50, r=0.5</v>
      </c>
    </row>
    <row r="59" spans="1:289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0.58723333333333338</v>
      </c>
      <c r="JO59" s="4">
        <f t="shared" si="9"/>
        <v>0.59566666666666668</v>
      </c>
      <c r="JP59" s="4">
        <f t="shared" si="10"/>
        <v>0.1986</v>
      </c>
      <c r="JQ59" s="4">
        <f t="shared" si="11"/>
        <v>5.7600000000000005E-2</v>
      </c>
      <c r="JR59" s="4">
        <f t="shared" si="12"/>
        <v>0.84360000000000002</v>
      </c>
      <c r="JS59" s="4">
        <f t="shared" si="13"/>
        <v>9.6100000000000005E-2</v>
      </c>
      <c r="JT59" s="4">
        <f t="shared" si="14"/>
        <v>0.94393333333333329</v>
      </c>
      <c r="JU59" s="4">
        <f t="shared" si="15"/>
        <v>1.3090333333333335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r=0.5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r=0.5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r=0.5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r=0.5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r=0.5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r=0.5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r=0.5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k=50, r=0.5</v>
      </c>
    </row>
    <row r="60" spans="1:289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0.59240000000000004</v>
      </c>
      <c r="JO60" s="4">
        <f t="shared" si="9"/>
        <v>0.6153333333333334</v>
      </c>
      <c r="JP60" s="4">
        <f t="shared" si="10"/>
        <v>0.17879999999999999</v>
      </c>
      <c r="JQ60" s="4">
        <f t="shared" si="11"/>
        <v>4.4166666666666667E-2</v>
      </c>
      <c r="JR60" s="4">
        <f t="shared" si="12"/>
        <v>0.85340000000000005</v>
      </c>
      <c r="JS60" s="4">
        <f t="shared" si="13"/>
        <v>0.12676666666666667</v>
      </c>
      <c r="JT60" s="4">
        <f t="shared" si="14"/>
        <v>0.94383333333333341</v>
      </c>
      <c r="JU60" s="4">
        <f t="shared" si="15"/>
        <v>1.1720666666666666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r=0.5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r=0.5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k=50, r=0.5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r=0.5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r=0.5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k=10,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r=0.5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k=50, r=0.5</v>
      </c>
    </row>
    <row r="61" spans="1:289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0.59746666666666659</v>
      </c>
      <c r="JO61" s="4">
        <f t="shared" si="9"/>
        <v>0.62180000000000002</v>
      </c>
      <c r="JP61" s="4">
        <f t="shared" si="10"/>
        <v>0.17853333333333332</v>
      </c>
      <c r="JQ61" s="4">
        <f t="shared" si="11"/>
        <v>1.0833333333333334E-2</v>
      </c>
      <c r="JR61" s="4">
        <f t="shared" si="12"/>
        <v>0.8821</v>
      </c>
      <c r="JS61" s="4">
        <f t="shared" si="13"/>
        <v>0.53460000000000008</v>
      </c>
      <c r="JT61" s="4">
        <f t="shared" si="14"/>
        <v>0.9462666666666667</v>
      </c>
      <c r="JU61" s="4">
        <f t="shared" si="15"/>
        <v>1.2950000000000002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r=0.5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r=0.5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r=0.5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k=10, r=0.5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r=0.5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r=0.5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r=0.5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k=50, r=0.5</v>
      </c>
    </row>
    <row r="62" spans="1:289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0.59296666666666664</v>
      </c>
      <c r="JO62" s="4">
        <f t="shared" si="9"/>
        <v>0.6079</v>
      </c>
      <c r="JP62" s="4">
        <f t="shared" si="10"/>
        <v>0.155</v>
      </c>
      <c r="JQ62" s="4">
        <f t="shared" si="11"/>
        <v>4.4333333333333336E-2</v>
      </c>
      <c r="JR62" s="4">
        <f t="shared" si="12"/>
        <v>0.81176666666666664</v>
      </c>
      <c r="JS62" s="4">
        <f t="shared" si="13"/>
        <v>0.11990000000000001</v>
      </c>
      <c r="JT62" s="4">
        <f t="shared" si="14"/>
        <v>0.94030000000000002</v>
      </c>
      <c r="JU62" s="4">
        <f t="shared" si="15"/>
        <v>1.3042666666666667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r=0.5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r=0.5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r=0.5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k=50, r=0.5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k=50, r=0.5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r=0.5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r=0.5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k=50, r=0.5</v>
      </c>
    </row>
    <row r="63" spans="1:289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0.59320000000000006</v>
      </c>
      <c r="JO63" s="4">
        <f t="shared" si="9"/>
        <v>0.60783333333333334</v>
      </c>
      <c r="JP63" s="4">
        <f t="shared" si="10"/>
        <v>0.17243333333333333</v>
      </c>
      <c r="JQ63" s="4">
        <f t="shared" si="11"/>
        <v>6.0766666666666663E-2</v>
      </c>
      <c r="JR63" s="4">
        <f t="shared" si="12"/>
        <v>0.84570000000000001</v>
      </c>
      <c r="JS63" s="4">
        <f t="shared" si="13"/>
        <v>9.1433333333333325E-2</v>
      </c>
      <c r="JT63" s="4">
        <f t="shared" si="14"/>
        <v>0.94313333333333338</v>
      </c>
      <c r="JU63" s="4">
        <f t="shared" si="15"/>
        <v>1.4028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r=0.5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r=0.5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r=0.5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r=0.5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k=10, r=0.5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r=0.5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r=0.5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k=50, r=0.5</v>
      </c>
    </row>
    <row r="64" spans="1:289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0.5917</v>
      </c>
      <c r="JO64" s="4">
        <f t="shared" si="9"/>
        <v>0.60449999999999993</v>
      </c>
      <c r="JP64" s="4">
        <f t="shared" si="10"/>
        <v>0.16223333333333334</v>
      </c>
      <c r="JQ64" s="4">
        <f t="shared" si="11"/>
        <v>4.1866666666666663E-2</v>
      </c>
      <c r="JR64" s="4">
        <f t="shared" si="12"/>
        <v>0.8138333333333333</v>
      </c>
      <c r="JS64" s="4">
        <f t="shared" si="13"/>
        <v>0.1258</v>
      </c>
      <c r="JT64" s="4">
        <f t="shared" si="14"/>
        <v>0.88583333333333325</v>
      </c>
      <c r="JU64" s="4">
        <f t="shared" si="15"/>
        <v>1.4206333333333332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r=0.5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r=0.5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r=0.5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k=50, r=0.5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r=0.5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k=10, r=0.5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k=50, r=0.5</v>
      </c>
    </row>
    <row r="65" spans="1:289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10">
        <v>0.60829999999999995</v>
      </c>
      <c r="CM65" s="10">
        <v>0.62370000000000003</v>
      </c>
      <c r="CN65" s="10">
        <v>0.14610000000000001</v>
      </c>
      <c r="CO65" s="10">
        <v>4.1500000000000002E-2</v>
      </c>
      <c r="CP65" s="10">
        <v>0.78549999999999998</v>
      </c>
      <c r="CQ65" s="10">
        <v>0.12379999999999999</v>
      </c>
      <c r="CR65" s="10">
        <v>0.94540000000000002</v>
      </c>
      <c r="CS65" s="10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0.60739999999999994</v>
      </c>
      <c r="JO65" s="4">
        <f t="shared" si="9"/>
        <v>0.62176666666666669</v>
      </c>
      <c r="JP65" s="4">
        <f t="shared" si="10"/>
        <v>0.15013333333333334</v>
      </c>
      <c r="JQ65" s="4">
        <f t="shared" si="11"/>
        <v>4.1200000000000001E-2</v>
      </c>
      <c r="JR65" s="4">
        <f t="shared" si="12"/>
        <v>0.78549999999999998</v>
      </c>
      <c r="JS65" s="4">
        <f t="shared" si="13"/>
        <v>0.12493333333333333</v>
      </c>
      <c r="JT65" s="4">
        <f t="shared" si="14"/>
        <v>0.94393333333333329</v>
      </c>
      <c r="JU65" s="4">
        <f t="shared" si="15"/>
        <v>1.2514999999999998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r=0.5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r=0.5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k=50, r=0.5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k=50, r=0.5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r=0.5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r=0.5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k=50, r=0.5</v>
      </c>
    </row>
    <row r="66" spans="1:289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0.59519999999999995</v>
      </c>
      <c r="JO66" s="4">
        <f t="shared" si="9"/>
        <v>0.62019999999999997</v>
      </c>
      <c r="JP66" s="4">
        <f t="shared" si="10"/>
        <v>0.16589999999999999</v>
      </c>
      <c r="JQ66" s="4">
        <f t="shared" si="11"/>
        <v>4.5100000000000001E-2</v>
      </c>
      <c r="JR66" s="4">
        <f t="shared" si="12"/>
        <v>0.84909999999999997</v>
      </c>
      <c r="JS66" s="4">
        <f t="shared" si="13"/>
        <v>0.1232</v>
      </c>
      <c r="JT66" s="4">
        <f t="shared" si="14"/>
        <v>0.94230000000000003</v>
      </c>
      <c r="JU66" s="4">
        <f t="shared" si="15"/>
        <v>0.59209999999999996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k=50, r=0.5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k=50, r=0.5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k=50, r=0.5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k=50, r=0.5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k=50, r=0.5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k=50,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k=50, r=0.5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k=50, r=0.5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0.75749999999999995</v>
      </c>
      <c r="JO77" s="4">
        <f t="shared" si="17"/>
        <v>0.93979999999999997</v>
      </c>
      <c r="JP77" s="4">
        <f t="shared" si="18"/>
        <v>0.1933</v>
      </c>
      <c r="JQ77" s="4">
        <f t="shared" si="19"/>
        <v>1.09E-2</v>
      </c>
      <c r="JR77" s="4">
        <f t="shared" si="20"/>
        <v>0.91510000000000002</v>
      </c>
      <c r="JS77" s="4">
        <f t="shared" si="21"/>
        <v>0.55000000000000004</v>
      </c>
      <c r="JT77" s="4">
        <f t="shared" si="22"/>
        <v>0.94299999999999995</v>
      </c>
      <c r="JU77" s="4">
        <f t="shared" si="23"/>
        <v>0.1104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k=50,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k=50,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k=50,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k=50,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0.59260000000000002</v>
      </c>
      <c r="JO78" s="4">
        <f t="shared" si="17"/>
        <v>0.6159</v>
      </c>
      <c r="JP78" s="4">
        <f t="shared" si="18"/>
        <v>0.214</v>
      </c>
      <c r="JQ78" s="4">
        <f t="shared" si="19"/>
        <v>8.0999999999999996E-3</v>
      </c>
      <c r="JR78" s="4">
        <f t="shared" si="20"/>
        <v>0.89829999999999999</v>
      </c>
      <c r="JS78" s="4">
        <f t="shared" si="21"/>
        <v>0.72919999999999996</v>
      </c>
      <c r="JT78" s="4">
        <f t="shared" si="22"/>
        <v>0.94530000000000003</v>
      </c>
      <c r="JU78" s="4">
        <f t="shared" si="23"/>
        <v>0.1124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k=50,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k=50,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k=50,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k=50,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0.59519999999999995</v>
      </c>
      <c r="JO80" s="4">
        <f t="shared" si="17"/>
        <v>0.61599999999999999</v>
      </c>
      <c r="JP80" s="4">
        <f t="shared" si="18"/>
        <v>0.21010000000000001</v>
      </c>
      <c r="JQ80" s="4">
        <f t="shared" si="19"/>
        <v>1.06E-2</v>
      </c>
      <c r="JR80" s="4">
        <f t="shared" si="20"/>
        <v>0.89329999999999998</v>
      </c>
      <c r="JS80" s="4">
        <f t="shared" si="21"/>
        <v>0.55269999999999997</v>
      </c>
      <c r="JT80" s="4">
        <f t="shared" si="22"/>
        <v>0.94310000000000005</v>
      </c>
      <c r="JU80" s="4">
        <f t="shared" si="23"/>
        <v>0.1023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k=50,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k=50,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k=50,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k=50,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0.59519999999999995</v>
      </c>
      <c r="JO81" s="4">
        <f t="shared" si="17"/>
        <v>0.62829999999999997</v>
      </c>
      <c r="JP81" s="4">
        <f t="shared" si="18"/>
        <v>0.21149999999999999</v>
      </c>
      <c r="JQ81" s="4">
        <f t="shared" si="19"/>
        <v>8.3000000000000001E-3</v>
      </c>
      <c r="JR81" s="4">
        <f t="shared" si="20"/>
        <v>0.89629999999999999</v>
      </c>
      <c r="JS81" s="4">
        <f t="shared" si="21"/>
        <v>0.70469999999999999</v>
      </c>
      <c r="JT81" s="4">
        <f t="shared" si="22"/>
        <v>0.94340000000000002</v>
      </c>
      <c r="JU81" s="4">
        <f t="shared" si="23"/>
        <v>0.1061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k=50,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k=50,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k=50,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k=50,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0.58699999999999997</v>
      </c>
      <c r="JO82" s="4">
        <f t="shared" si="17"/>
        <v>0.59589999999999999</v>
      </c>
      <c r="JP82" s="4">
        <f t="shared" si="18"/>
        <v>0.2152</v>
      </c>
      <c r="JQ82" s="4">
        <f t="shared" si="19"/>
        <v>1.52E-2</v>
      </c>
      <c r="JR82" s="4">
        <f t="shared" si="20"/>
        <v>0.87590000000000001</v>
      </c>
      <c r="JS82" s="4">
        <f t="shared" si="21"/>
        <v>0.37540000000000001</v>
      </c>
      <c r="JT82" s="4">
        <f t="shared" si="22"/>
        <v>0.93740000000000001</v>
      </c>
      <c r="JU82" s="4">
        <f t="shared" si="23"/>
        <v>0.1111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k=50,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k=50,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k=50,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k=50,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0.77900000000000003</v>
      </c>
      <c r="JO83" s="4">
        <f t="shared" si="17"/>
        <v>1.0323</v>
      </c>
      <c r="JP83" s="4">
        <f t="shared" si="18"/>
        <v>0.1026</v>
      </c>
      <c r="JQ83" s="4">
        <f t="shared" si="19"/>
        <v>8.6999999999999994E-3</v>
      </c>
      <c r="JR83" s="4">
        <f t="shared" si="20"/>
        <v>0.69420000000000004</v>
      </c>
      <c r="JS83" s="4">
        <f t="shared" si="21"/>
        <v>0.50490000000000002</v>
      </c>
      <c r="JT83" s="4">
        <f t="shared" si="22"/>
        <v>0.84770000000000001</v>
      </c>
      <c r="JU83" s="4">
        <f t="shared" si="23"/>
        <v>1.8464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k=50,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k=50,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0.58779999999999999</v>
      </c>
      <c r="JO85" s="4">
        <f t="shared" si="17"/>
        <v>0.60170000000000001</v>
      </c>
      <c r="JP85" s="4">
        <f t="shared" si="18"/>
        <v>0.21290000000000001</v>
      </c>
      <c r="JQ85" s="4">
        <f t="shared" si="19"/>
        <v>1.95E-2</v>
      </c>
      <c r="JR85" s="4">
        <f t="shared" si="20"/>
        <v>0.8639</v>
      </c>
      <c r="JS85" s="4">
        <f t="shared" si="21"/>
        <v>0.2903</v>
      </c>
      <c r="JT85" s="4">
        <f t="shared" si="22"/>
        <v>0.94210000000000005</v>
      </c>
      <c r="JU85" s="4">
        <f t="shared" si="23"/>
        <v>0.26619999999999999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k=50,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k=50,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k=50,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k=50,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0.58409999999999995</v>
      </c>
      <c r="JO86" s="4">
        <f t="shared" si="17"/>
        <v>0.59599999999999997</v>
      </c>
      <c r="JP86" s="4">
        <f t="shared" si="18"/>
        <v>0.21829999999999999</v>
      </c>
      <c r="JQ86" s="4">
        <f t="shared" si="19"/>
        <v>1.95E-2</v>
      </c>
      <c r="JR86" s="4">
        <f t="shared" si="20"/>
        <v>0.8619</v>
      </c>
      <c r="JS86" s="4">
        <f t="shared" si="21"/>
        <v>0.28989999999999999</v>
      </c>
      <c r="JT86" s="4">
        <f t="shared" si="22"/>
        <v>0.94210000000000005</v>
      </c>
      <c r="JU86" s="4">
        <f t="shared" si="23"/>
        <v>0.2661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k=50,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k=50,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k=50,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k=50,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0.5907</v>
      </c>
      <c r="JO88" s="4">
        <f t="shared" si="17"/>
        <v>0.60940000000000005</v>
      </c>
      <c r="JP88" s="4">
        <f t="shared" si="18"/>
        <v>0.22270000000000001</v>
      </c>
      <c r="JQ88" s="4">
        <f t="shared" si="19"/>
        <v>1.0500000000000001E-2</v>
      </c>
      <c r="JR88" s="4">
        <f t="shared" si="20"/>
        <v>0.8911</v>
      </c>
      <c r="JS88" s="4">
        <f t="shared" si="21"/>
        <v>0.55330000000000001</v>
      </c>
      <c r="JT88" s="4">
        <f t="shared" si="22"/>
        <v>0.93910000000000005</v>
      </c>
      <c r="JU88" s="4">
        <f t="shared" si="23"/>
        <v>0.2671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k=50,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k=50,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k=50,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k=50,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0.60460000000000003</v>
      </c>
      <c r="JO93" s="4">
        <f t="shared" si="17"/>
        <v>0.63480000000000003</v>
      </c>
      <c r="JP93" s="4">
        <f t="shared" si="18"/>
        <v>0.2082</v>
      </c>
      <c r="JQ93" s="4">
        <f t="shared" si="19"/>
        <v>8.0999999999999996E-3</v>
      </c>
      <c r="JR93" s="4">
        <f t="shared" si="20"/>
        <v>0.89349999999999996</v>
      </c>
      <c r="JS93" s="4">
        <f t="shared" si="21"/>
        <v>0.72499999999999998</v>
      </c>
      <c r="JT93" s="4">
        <f t="shared" si="22"/>
        <v>0.94530000000000003</v>
      </c>
      <c r="JU93" s="4">
        <f t="shared" si="23"/>
        <v>0.36130000000000001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k=50,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k=50,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k=50,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k=50,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0.59289999999999998</v>
      </c>
      <c r="JO94" s="4">
        <f t="shared" si="17"/>
        <v>0.6149</v>
      </c>
      <c r="JP94" s="4">
        <f t="shared" si="18"/>
        <v>0.20849999999999999</v>
      </c>
      <c r="JQ94" s="4">
        <f t="shared" si="19"/>
        <v>1.0500000000000001E-2</v>
      </c>
      <c r="JR94" s="4">
        <f t="shared" si="20"/>
        <v>0.89280000000000004</v>
      </c>
      <c r="JS94" s="4">
        <f t="shared" si="21"/>
        <v>0.55800000000000005</v>
      </c>
      <c r="JT94" s="4">
        <f t="shared" si="22"/>
        <v>0.94259999999999999</v>
      </c>
      <c r="JU94" s="4">
        <f t="shared" si="23"/>
        <v>0.2883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k=50,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k=50,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k=50,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k=50,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0.59030000000000005</v>
      </c>
      <c r="JO95" s="4">
        <f t="shared" si="17"/>
        <v>0.6119</v>
      </c>
      <c r="JP95" s="4">
        <f t="shared" si="18"/>
        <v>0.21510000000000001</v>
      </c>
      <c r="JQ95" s="4">
        <f t="shared" si="19"/>
        <v>1.0500000000000001E-2</v>
      </c>
      <c r="JR95" s="4">
        <f t="shared" si="20"/>
        <v>0.89129999999999998</v>
      </c>
      <c r="JS95" s="4">
        <f t="shared" si="21"/>
        <v>0.5554</v>
      </c>
      <c r="JT95" s="4">
        <f t="shared" si="22"/>
        <v>0.93920000000000003</v>
      </c>
      <c r="JU95" s="4">
        <f t="shared" si="23"/>
        <v>0.27900000000000003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k=50,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k=50,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k=50,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k=50,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0.59299999999999997</v>
      </c>
      <c r="JO104" s="4">
        <f t="shared" si="17"/>
        <v>0.61370000000000002</v>
      </c>
      <c r="JP104" s="4">
        <f t="shared" si="18"/>
        <v>0.2059</v>
      </c>
      <c r="JQ104" s="4">
        <f t="shared" si="19"/>
        <v>1.0500000000000001E-2</v>
      </c>
      <c r="JR104" s="4">
        <f t="shared" si="20"/>
        <v>0.89259999999999995</v>
      </c>
      <c r="JS104" s="4">
        <f t="shared" si="21"/>
        <v>0.55520000000000003</v>
      </c>
      <c r="JT104" s="4">
        <f t="shared" si="22"/>
        <v>0.93910000000000005</v>
      </c>
      <c r="JU104" s="4">
        <f t="shared" si="23"/>
        <v>0.2742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k=50,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k=50,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k=50,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k=50,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0.59289999999999998</v>
      </c>
      <c r="JO106" s="4">
        <f t="shared" si="17"/>
        <v>0.61199999999999999</v>
      </c>
      <c r="JP106" s="4">
        <f t="shared" si="18"/>
        <v>0.2155</v>
      </c>
      <c r="JQ106" s="4">
        <f t="shared" si="19"/>
        <v>1.06E-2</v>
      </c>
      <c r="JR106" s="4">
        <f t="shared" si="20"/>
        <v>0.89229999999999998</v>
      </c>
      <c r="JS106" s="4">
        <f t="shared" si="21"/>
        <v>0.55020000000000002</v>
      </c>
      <c r="JT106" s="4">
        <f t="shared" si="22"/>
        <v>0.94310000000000005</v>
      </c>
      <c r="JU106" s="4">
        <f t="shared" si="23"/>
        <v>0.27160000000000001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k=50,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k=50,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k=50,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k=50,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0.58789999999999998</v>
      </c>
      <c r="JO107" s="4">
        <f t="shared" si="17"/>
        <v>0.60570000000000002</v>
      </c>
      <c r="JP107" s="4">
        <f t="shared" si="18"/>
        <v>0.2273</v>
      </c>
      <c r="JQ107" s="4">
        <f t="shared" si="19"/>
        <v>1.06E-2</v>
      </c>
      <c r="JR107" s="4">
        <f t="shared" si="20"/>
        <v>0.88939999999999997</v>
      </c>
      <c r="JS107" s="4">
        <f t="shared" si="21"/>
        <v>0.54859999999999998</v>
      </c>
      <c r="JT107" s="4">
        <f t="shared" si="22"/>
        <v>0.94310000000000005</v>
      </c>
      <c r="JU107" s="4">
        <f t="shared" si="23"/>
        <v>0.2777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k=50,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k=50,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k=50,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k=50,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0.59250000000000003</v>
      </c>
      <c r="JO108" s="4">
        <f t="shared" si="17"/>
        <v>0.61129999999999995</v>
      </c>
      <c r="JP108" s="4">
        <f t="shared" si="18"/>
        <v>0.1953</v>
      </c>
      <c r="JQ108" s="4">
        <f t="shared" si="19"/>
        <v>1.95E-2</v>
      </c>
      <c r="JR108" s="4">
        <f t="shared" si="20"/>
        <v>0.86</v>
      </c>
      <c r="JS108" s="4">
        <f t="shared" si="21"/>
        <v>0.28920000000000001</v>
      </c>
      <c r="JT108" s="4">
        <f t="shared" si="22"/>
        <v>0.94210000000000005</v>
      </c>
      <c r="JU108" s="4">
        <f t="shared" si="23"/>
        <v>0.2717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k=50,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k=50,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k=50,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k=50,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0.59079999999999999</v>
      </c>
      <c r="JO109" s="4">
        <f t="shared" si="17"/>
        <v>0.60809999999999997</v>
      </c>
      <c r="JP109" s="4">
        <f t="shared" si="18"/>
        <v>0.2051</v>
      </c>
      <c r="JQ109" s="4">
        <f t="shared" si="19"/>
        <v>1.95E-2</v>
      </c>
      <c r="JR109" s="4">
        <f t="shared" si="20"/>
        <v>0.8639</v>
      </c>
      <c r="JS109" s="4">
        <f t="shared" si="21"/>
        <v>0.29010000000000002</v>
      </c>
      <c r="JT109" s="4">
        <f t="shared" si="22"/>
        <v>0.94210000000000005</v>
      </c>
      <c r="JU109" s="4">
        <f t="shared" si="23"/>
        <v>0.27289999999999998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k=50,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k=50,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k=50,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k=50,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0.90329999999999999</v>
      </c>
      <c r="JO110" s="4">
        <f t="shared" ref="JO110:JO145" si="49">AVERAGEIFS(B110:JM110,metrics.rec,"MSE")</f>
        <v>1.4599</v>
      </c>
      <c r="JP110" s="4">
        <f t="shared" ref="JP110:JP145" si="50">AVERAGEIFS(B110:JM110,metrics.rec,"R")</f>
        <v>4.5400000000000003E-2</v>
      </c>
      <c r="JQ110" s="4">
        <f t="shared" ref="JQ110:JQ145" si="51">AVERAGEIFS(B110:JM110,metrics.rec,"Precision")</f>
        <v>4.1999999999999997E-3</v>
      </c>
      <c r="JR110" s="4">
        <f t="shared" ref="JR110:JR145" si="52">AVERAGEIFS(B110:JM110,metrics.rec,"Recall")</f>
        <v>0.1328</v>
      </c>
      <c r="JS110" s="4">
        <f t="shared" ref="JS110:JS145" si="53">AVERAGEIFS(B110:JM110,metrics.rec,"Coverage")</f>
        <v>9.1700000000000004E-2</v>
      </c>
      <c r="JT110" s="4">
        <f t="shared" ref="JT110:JT145" si="54">AVERAGEIFS(B110:JM110,metrics.rec,"Recatio")</f>
        <v>0.17319999999999999</v>
      </c>
      <c r="JU110" s="4">
        <f t="shared" ref="JU110:JU145" si="55">AVERAGEIFS(B110:JM110,metrics.rec,"Time")</f>
        <v>0.308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k=50,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k=50,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k=50,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k=50,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k=50,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0.60129999999999995</v>
      </c>
      <c r="JO111" s="4">
        <f t="shared" si="49"/>
        <v>0.62670000000000003</v>
      </c>
      <c r="JP111" s="4">
        <f t="shared" si="50"/>
        <v>0.20019999999999999</v>
      </c>
      <c r="JQ111" s="4">
        <f t="shared" si="51"/>
        <v>1.2699999999999999E-2</v>
      </c>
      <c r="JR111" s="4">
        <f t="shared" si="52"/>
        <v>0.87309999999999999</v>
      </c>
      <c r="JS111" s="4">
        <f t="shared" si="53"/>
        <v>0.44969999999999999</v>
      </c>
      <c r="JT111" s="4">
        <f t="shared" si="54"/>
        <v>0.94110000000000005</v>
      </c>
      <c r="JU111" s="4">
        <f t="shared" si="55"/>
        <v>0.28570000000000001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k=50,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k=50,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k=50,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k=50,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0.58460000000000001</v>
      </c>
      <c r="JO112" s="4">
        <f t="shared" si="49"/>
        <v>0.59340000000000004</v>
      </c>
      <c r="JP112" s="4">
        <f t="shared" si="50"/>
        <v>0.2165</v>
      </c>
      <c r="JQ112" s="4">
        <f t="shared" si="51"/>
        <v>1.26E-2</v>
      </c>
      <c r="JR112" s="4">
        <f t="shared" si="52"/>
        <v>0.86609999999999998</v>
      </c>
      <c r="JS112" s="4">
        <f t="shared" si="53"/>
        <v>0.44900000000000001</v>
      </c>
      <c r="JT112" s="4">
        <f t="shared" si="54"/>
        <v>0.94530000000000003</v>
      </c>
      <c r="JU112" s="4">
        <f t="shared" si="55"/>
        <v>0.26350000000000001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k=50,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k=50,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k=50,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k=50,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0.58220000000000005</v>
      </c>
      <c r="JO113" s="4">
        <f t="shared" si="49"/>
        <v>0.5917</v>
      </c>
      <c r="JP113" s="4">
        <f t="shared" si="50"/>
        <v>0.22309999999999999</v>
      </c>
      <c r="JQ113" s="4">
        <f t="shared" si="51"/>
        <v>1.26E-2</v>
      </c>
      <c r="JR113" s="4">
        <f t="shared" si="52"/>
        <v>0.86460000000000004</v>
      </c>
      <c r="JS113" s="4">
        <f t="shared" si="53"/>
        <v>0.44840000000000002</v>
      </c>
      <c r="JT113" s="4">
        <f t="shared" si="54"/>
        <v>0.94530000000000003</v>
      </c>
      <c r="JU113" s="4">
        <f t="shared" si="55"/>
        <v>0.40460000000000002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k=50,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k=50,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k=50,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k=50,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0.59099999999999997</v>
      </c>
      <c r="JO114" s="4">
        <f t="shared" si="49"/>
        <v>0.61319999999999997</v>
      </c>
      <c r="JP114" s="4">
        <f t="shared" si="50"/>
        <v>0.21859999999999999</v>
      </c>
      <c r="JQ114" s="4">
        <f t="shared" si="51"/>
        <v>1.06E-2</v>
      </c>
      <c r="JR114" s="4">
        <f t="shared" si="52"/>
        <v>0.88900000000000001</v>
      </c>
      <c r="JS114" s="4">
        <f t="shared" si="53"/>
        <v>0.55069999999999997</v>
      </c>
      <c r="JT114" s="4">
        <f t="shared" si="54"/>
        <v>0.94310000000000005</v>
      </c>
      <c r="JU114" s="4">
        <f t="shared" si="55"/>
        <v>0.24049999999999999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k=50,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k=50,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k=50,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k=50,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k=50, r=0.5</v>
      </c>
    </row>
    <row r="115" spans="1:289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0.5920333333333333</v>
      </c>
      <c r="JO115" s="4">
        <f t="shared" si="49"/>
        <v>0.60431666666666661</v>
      </c>
      <c r="JP115" s="4">
        <f t="shared" si="50"/>
        <v>0.1648</v>
      </c>
      <c r="JQ115" s="4">
        <f t="shared" si="51"/>
        <v>0.12058333333333333</v>
      </c>
      <c r="JR115" s="4">
        <f t="shared" si="52"/>
        <v>0.82241666666666668</v>
      </c>
      <c r="JS115" s="4">
        <f t="shared" si="53"/>
        <v>4.4733333333333326E-2</v>
      </c>
      <c r="JT115" s="4">
        <f t="shared" si="54"/>
        <v>0.94301666666666684</v>
      </c>
      <c r="JU115" s="4">
        <f t="shared" si="55"/>
        <v>0.76544999999999985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r=0.5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r=0.5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r=0.5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r=0.5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r=0.5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r=0.5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r=0.5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k=100, r=0.5</v>
      </c>
    </row>
    <row r="116" spans="1:289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0.59388333333333332</v>
      </c>
      <c r="JO116" s="4">
        <f t="shared" si="49"/>
        <v>0.61026666666666673</v>
      </c>
      <c r="JP116" s="4">
        <f t="shared" si="50"/>
        <v>0.16511666666666666</v>
      </c>
      <c r="JQ116" s="4">
        <f t="shared" si="51"/>
        <v>6.8099999999999994E-2</v>
      </c>
      <c r="JR116" s="4">
        <f t="shared" si="52"/>
        <v>0.84278333333333322</v>
      </c>
      <c r="JS116" s="4">
        <f t="shared" si="53"/>
        <v>8.14E-2</v>
      </c>
      <c r="JT116" s="4">
        <f t="shared" si="54"/>
        <v>0.94376666666666653</v>
      </c>
      <c r="JU116" s="4">
        <f t="shared" si="55"/>
        <v>0.84248333333333336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r=0.5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r=0.5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r=0.5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r=0.5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r=0.5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r=0.5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r=0.5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k=100, r=0.5</v>
      </c>
    </row>
    <row r="117" spans="1:289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0.59693333333333343</v>
      </c>
      <c r="JO117" s="4">
        <f t="shared" si="49"/>
        <v>0.61248333333333327</v>
      </c>
      <c r="JP117" s="4">
        <f t="shared" si="50"/>
        <v>0.14381666666666668</v>
      </c>
      <c r="JQ117" s="4">
        <f t="shared" si="51"/>
        <v>0.10720000000000002</v>
      </c>
      <c r="JR117" s="4">
        <f t="shared" si="52"/>
        <v>0.8124166666666669</v>
      </c>
      <c r="JS117" s="4">
        <f t="shared" si="53"/>
        <v>4.9733333333333331E-2</v>
      </c>
      <c r="JT117" s="4">
        <f t="shared" si="54"/>
        <v>0.94318333333333326</v>
      </c>
      <c r="JU117" s="4">
        <f t="shared" si="55"/>
        <v>0.82169999999999999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r=0.5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r=0.5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r=0.5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r=0.5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r=0.5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r=0.5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0.60460000000000003</v>
      </c>
      <c r="JO118" s="4">
        <f t="shared" si="49"/>
        <v>0.61899999999999999</v>
      </c>
      <c r="JP118" s="4">
        <f t="shared" si="50"/>
        <v>0.10288333333333334</v>
      </c>
      <c r="JQ118" s="4">
        <f t="shared" si="51"/>
        <v>0.22388333333333332</v>
      </c>
      <c r="JR118" s="4">
        <f t="shared" si="52"/>
        <v>0.72199999999999998</v>
      </c>
      <c r="JS118" s="4">
        <f t="shared" si="53"/>
        <v>2.1116666666666669E-2</v>
      </c>
      <c r="JT118" s="4">
        <f t="shared" si="54"/>
        <v>0.9359666666666665</v>
      </c>
      <c r="JU118" s="4">
        <f t="shared" si="55"/>
        <v>0.8626166666666667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k=100, r=0.5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r=0.5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r=0.5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r=0.5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r=0.5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r=0.5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0.58733333333333337</v>
      </c>
      <c r="JO119" s="4">
        <f t="shared" si="49"/>
        <v>0.58993333333333331</v>
      </c>
      <c r="JP119" s="4">
        <f t="shared" si="50"/>
        <v>0.18305000000000002</v>
      </c>
      <c r="JQ119" s="4">
        <f t="shared" si="51"/>
        <v>0.10236666666666666</v>
      </c>
      <c r="JR119" s="4">
        <f t="shared" si="52"/>
        <v>0.81964999999999988</v>
      </c>
      <c r="JS119" s="4">
        <f t="shared" si="53"/>
        <v>5.2483333333333333E-2</v>
      </c>
      <c r="JT119" s="4">
        <f t="shared" si="54"/>
        <v>0.93881666666666652</v>
      </c>
      <c r="JU119" s="4">
        <f t="shared" si="55"/>
        <v>0.81796666666666662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r=0.5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r=0.5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r=0.5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k=15, r=0.5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r=0.5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0.58883333333333343</v>
      </c>
      <c r="JO120" s="4">
        <f t="shared" si="49"/>
        <v>0.59328333333333338</v>
      </c>
      <c r="JP120" s="4">
        <f t="shared" si="50"/>
        <v>0.1807833333333333</v>
      </c>
      <c r="JQ120" s="4">
        <f t="shared" si="51"/>
        <v>0.11853333333333334</v>
      </c>
      <c r="JR120" s="4">
        <f t="shared" si="52"/>
        <v>0.82304999999999995</v>
      </c>
      <c r="JS120" s="4">
        <f t="shared" si="53"/>
        <v>4.5566666666666672E-2</v>
      </c>
      <c r="JT120" s="4">
        <f t="shared" si="54"/>
        <v>0.9446</v>
      </c>
      <c r="JU120" s="4">
        <f t="shared" si="55"/>
        <v>0.88871666666666671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r=0.5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r=0.5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r=0.5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r=0.5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r=0.5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0.63346666666666673</v>
      </c>
      <c r="JO121" s="4">
        <f t="shared" si="49"/>
        <v>0.6886000000000001</v>
      </c>
      <c r="JP121" s="4">
        <f t="shared" si="50"/>
        <v>0.10106666666666665</v>
      </c>
      <c r="JQ121" s="4">
        <f t="shared" si="51"/>
        <v>0.11793333333333333</v>
      </c>
      <c r="JR121" s="4">
        <f t="shared" si="52"/>
        <v>0.55964999999999998</v>
      </c>
      <c r="JS121" s="4">
        <f t="shared" si="53"/>
        <v>2.6649999999999997E-2</v>
      </c>
      <c r="JT121" s="4">
        <f t="shared" si="54"/>
        <v>0.85360000000000003</v>
      </c>
      <c r="JU121" s="4">
        <f t="shared" si="55"/>
        <v>0.89548333333333341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k=50, r=0.5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k=50, r=0.5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0.59213333333333329</v>
      </c>
      <c r="JO122" s="4">
        <f t="shared" si="49"/>
        <v>0.60438333333333338</v>
      </c>
      <c r="JP122" s="4">
        <f t="shared" si="50"/>
        <v>0.16403333333333334</v>
      </c>
      <c r="JQ122" s="4">
        <f t="shared" si="51"/>
        <v>0.12136666666666666</v>
      </c>
      <c r="JR122" s="4">
        <f t="shared" si="52"/>
        <v>0.82233333333333336</v>
      </c>
      <c r="JS122" s="4">
        <f t="shared" si="53"/>
        <v>4.4449999999999996E-2</v>
      </c>
      <c r="JT122" s="4">
        <f t="shared" si="54"/>
        <v>0.94366666666666676</v>
      </c>
      <c r="JU122" s="4">
        <f t="shared" si="55"/>
        <v>0.93253333333333333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r=0.5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r=0.5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r=0.5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r=0.5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r=0.5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0.58781666666666665</v>
      </c>
      <c r="JO123" s="4">
        <f t="shared" si="49"/>
        <v>0.58658333333333335</v>
      </c>
      <c r="JP123" s="4">
        <f t="shared" si="50"/>
        <v>0.1822</v>
      </c>
      <c r="JQ123" s="4">
        <f t="shared" si="51"/>
        <v>9.7833333333333342E-2</v>
      </c>
      <c r="JR123" s="4">
        <f t="shared" si="52"/>
        <v>0.80859999999999987</v>
      </c>
      <c r="JS123" s="4">
        <f t="shared" si="53"/>
        <v>5.4233333333333335E-2</v>
      </c>
      <c r="JT123" s="4">
        <f t="shared" si="54"/>
        <v>0.9429333333333334</v>
      </c>
      <c r="JU123" s="4">
        <f t="shared" si="55"/>
        <v>0.90709999999999991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r=0.5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r=0.5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r=0.5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k=15, r=0.5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k=10, r=0.5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0.60435000000000005</v>
      </c>
      <c r="JO124" s="4">
        <f t="shared" si="49"/>
        <v>0.63061666666666671</v>
      </c>
      <c r="JP124" s="4">
        <f t="shared" si="50"/>
        <v>0.14096666666666668</v>
      </c>
      <c r="JQ124" s="4">
        <f t="shared" si="51"/>
        <v>4.8399999999999999E-2</v>
      </c>
      <c r="JR124" s="4">
        <f t="shared" si="52"/>
        <v>0.8148833333333334</v>
      </c>
      <c r="JS124" s="4">
        <f t="shared" si="53"/>
        <v>0.11060000000000002</v>
      </c>
      <c r="JT124" s="4">
        <f t="shared" si="54"/>
        <v>0.94318333333333326</v>
      </c>
      <c r="JU124" s="4">
        <f t="shared" si="55"/>
        <v>0.95423333333333338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r=0.5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r=0.5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k=10,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k=10, r=0.5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0.62339999999999995</v>
      </c>
      <c r="JO125" s="4">
        <f t="shared" si="49"/>
        <v>0.65710000000000002</v>
      </c>
      <c r="JP125" s="4">
        <f t="shared" si="50"/>
        <v>0.1192</v>
      </c>
      <c r="JQ125" s="4">
        <f t="shared" si="51"/>
        <v>3.9300000000000002E-2</v>
      </c>
      <c r="JR125" s="4">
        <f t="shared" si="52"/>
        <v>0.73599999999999999</v>
      </c>
      <c r="JS125" s="4">
        <f t="shared" si="53"/>
        <v>0.1226</v>
      </c>
      <c r="JT125" s="4">
        <f t="shared" si="54"/>
        <v>0.94140000000000001</v>
      </c>
      <c r="JU125" s="4">
        <f t="shared" si="55"/>
        <v>1.8067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k=50, r=0.5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k=50, r=0.5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k=50,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k=50,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k=50, r=0.5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k=50, r=0.5</v>
      </c>
    </row>
    <row r="126" spans="1:289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0.59079999999999999</v>
      </c>
      <c r="JO126" s="4">
        <f t="shared" si="49"/>
        <v>0.59309999999999996</v>
      </c>
      <c r="JP126" s="4">
        <f t="shared" si="50"/>
        <v>0.1699</v>
      </c>
      <c r="JQ126" s="4">
        <f t="shared" si="51"/>
        <v>0.12189999999999999</v>
      </c>
      <c r="JR126" s="4">
        <f t="shared" si="52"/>
        <v>0.80859999999999999</v>
      </c>
      <c r="JS126" s="4">
        <f t="shared" si="53"/>
        <v>4.3400000000000001E-2</v>
      </c>
      <c r="JT126" s="4">
        <f t="shared" si="54"/>
        <v>0.94189999999999996</v>
      </c>
      <c r="JU126" s="4">
        <f t="shared" si="55"/>
        <v>2.0758000000000001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k=50, r=0.5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k=50, r=0.5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k=50, r=0.5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k=50, r=0.5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k=50,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k=50, r=0.5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k=50, r=0.5</v>
      </c>
    </row>
    <row r="127" spans="1:289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0.59008333333333329</v>
      </c>
      <c r="JO127" s="4">
        <f t="shared" si="49"/>
        <v>0.59871666666666667</v>
      </c>
      <c r="JP127" s="4">
        <f t="shared" si="50"/>
        <v>0.17068333333333333</v>
      </c>
      <c r="JQ127" s="4">
        <f t="shared" si="51"/>
        <v>0.1308</v>
      </c>
      <c r="JR127" s="4">
        <f t="shared" si="52"/>
        <v>0.82125000000000004</v>
      </c>
      <c r="JS127" s="4">
        <f t="shared" si="53"/>
        <v>4.1260000000000005E-2</v>
      </c>
      <c r="JT127" s="4">
        <f t="shared" si="54"/>
        <v>0.94103333333333328</v>
      </c>
      <c r="JU127" s="4">
        <f t="shared" si="55"/>
        <v>0.82150000000000001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r=0.5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r=0.5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r=0.5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r=0.5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r=0.5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0.62080000000000002</v>
      </c>
      <c r="JO128" s="4">
        <f t="shared" si="49"/>
        <v>0.65169999999999995</v>
      </c>
      <c r="JP128" s="4">
        <f t="shared" si="50"/>
        <v>0.1205</v>
      </c>
      <c r="JQ128" s="4">
        <f t="shared" si="51"/>
        <v>3.8399999999999997E-2</v>
      </c>
      <c r="JR128" s="4">
        <f t="shared" si="52"/>
        <v>0.73309999999999997</v>
      </c>
      <c r="JS128" s="4">
        <f t="shared" si="53"/>
        <v>0.1249</v>
      </c>
      <c r="JT128" s="4">
        <f t="shared" si="54"/>
        <v>0.94289999999999996</v>
      </c>
      <c r="JU128" s="4">
        <f t="shared" si="55"/>
        <v>1.6704000000000001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k=50, r=0.5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k=50, r=0.5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k=50,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k=50, r=0.5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k=50, r=0.5</v>
      </c>
    </row>
    <row r="129" spans="1:289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0.59519999999999995</v>
      </c>
      <c r="JO129" s="4">
        <f t="shared" si="49"/>
        <v>0.62829999999999997</v>
      </c>
      <c r="JP129" s="4">
        <f t="shared" si="50"/>
        <v>0.21149999999999999</v>
      </c>
      <c r="JQ129" s="4">
        <f t="shared" si="51"/>
        <v>8.3000000000000001E-3</v>
      </c>
      <c r="JR129" s="4">
        <f t="shared" si="52"/>
        <v>0.89629999999999999</v>
      </c>
      <c r="JS129" s="4">
        <f t="shared" si="53"/>
        <v>0.70469999999999999</v>
      </c>
      <c r="JT129" s="4">
        <f t="shared" si="54"/>
        <v>0.94340000000000002</v>
      </c>
      <c r="JU129" s="4">
        <f t="shared" si="55"/>
        <v>0.25840000000000002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k=50, r=0.5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k=50, r=0.5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k=50, r=0.5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0.58699999999999997</v>
      </c>
      <c r="JO130" s="4">
        <f t="shared" si="49"/>
        <v>0.59589999999999999</v>
      </c>
      <c r="JP130" s="4">
        <f t="shared" si="50"/>
        <v>0.2152</v>
      </c>
      <c r="JQ130" s="4">
        <f t="shared" si="51"/>
        <v>1.52E-2</v>
      </c>
      <c r="JR130" s="4">
        <f t="shared" si="52"/>
        <v>0.87590000000000001</v>
      </c>
      <c r="JS130" s="4">
        <f t="shared" si="53"/>
        <v>0.37540000000000001</v>
      </c>
      <c r="JT130" s="4">
        <f t="shared" si="54"/>
        <v>0.93740000000000001</v>
      </c>
      <c r="JU130" s="4">
        <f t="shared" si="55"/>
        <v>0.18890000000000001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k=50, r=0.5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k=50, r=0.5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k=50, r=0.5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0.59819999999999995</v>
      </c>
      <c r="JO131" s="4">
        <f t="shared" si="49"/>
        <v>0.61240000000000006</v>
      </c>
      <c r="JP131" s="4">
        <f t="shared" si="50"/>
        <v>0.17829999999999999</v>
      </c>
      <c r="JQ131" s="4">
        <f t="shared" si="51"/>
        <v>1.84E-2</v>
      </c>
      <c r="JR131" s="4">
        <f t="shared" si="52"/>
        <v>0.85929999999999995</v>
      </c>
      <c r="JS131" s="4">
        <f t="shared" si="53"/>
        <v>0.30499999999999999</v>
      </c>
      <c r="JT131" s="4">
        <f t="shared" si="54"/>
        <v>0.94159999999999999</v>
      </c>
      <c r="JU131" s="4">
        <f t="shared" si="55"/>
        <v>0.27210000000000001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k=50, r=0.5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k=50, r=0.5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k=50,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k=50, r=0.5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k=50, r=0.5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k=50, r=0.5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k=50, r=0.5</v>
      </c>
    </row>
    <row r="132" spans="1:289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0.5882333333333335</v>
      </c>
      <c r="JO132" s="4">
        <f t="shared" si="49"/>
        <v>0.58804999999999996</v>
      </c>
      <c r="JP132" s="4">
        <f t="shared" si="50"/>
        <v>0.20426666666666668</v>
      </c>
      <c r="JQ132" s="4">
        <f t="shared" si="51"/>
        <v>0.1124</v>
      </c>
      <c r="JR132" s="4">
        <f t="shared" si="52"/>
        <v>0.81174999999999997</v>
      </c>
      <c r="JS132" s="4">
        <f t="shared" si="53"/>
        <v>4.5859999999999998E-2</v>
      </c>
      <c r="JT132" s="4">
        <f t="shared" si="54"/>
        <v>0.8468</v>
      </c>
      <c r="JU132" s="4">
        <f t="shared" si="55"/>
        <v>0.81479999999999997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r=0.5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r=0.5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r=0.5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k=15, r=0.5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k=100, r=0.5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0.58779999999999999</v>
      </c>
      <c r="JO133" s="4">
        <f t="shared" si="49"/>
        <v>0.60170000000000001</v>
      </c>
      <c r="JP133" s="4">
        <f t="shared" si="50"/>
        <v>0.21290000000000001</v>
      </c>
      <c r="JQ133" s="4">
        <f t="shared" si="51"/>
        <v>1.95E-2</v>
      </c>
      <c r="JR133" s="4">
        <f t="shared" si="52"/>
        <v>0.8639</v>
      </c>
      <c r="JS133" s="4">
        <f t="shared" si="53"/>
        <v>0.2903</v>
      </c>
      <c r="JT133" s="4">
        <f t="shared" si="54"/>
        <v>0.94210000000000005</v>
      </c>
      <c r="JU133" s="4">
        <f t="shared" si="55"/>
        <v>0.16289999999999999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k=50, r=0.5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k=50,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k=50, r=0.5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0.58950000000000002</v>
      </c>
      <c r="JO134" s="4">
        <f t="shared" si="49"/>
        <v>0.59699999999999998</v>
      </c>
      <c r="JP134" s="4">
        <f t="shared" si="50"/>
        <v>0.20899999999999999</v>
      </c>
      <c r="JQ134" s="4">
        <f t="shared" si="51"/>
        <v>5.11E-2</v>
      </c>
      <c r="JR134" s="4">
        <f t="shared" si="52"/>
        <v>0.83560000000000001</v>
      </c>
      <c r="JS134" s="4">
        <f t="shared" si="53"/>
        <v>0.10349999999999999</v>
      </c>
      <c r="JT134" s="4">
        <f t="shared" si="54"/>
        <v>0.84760000000000002</v>
      </c>
      <c r="JU134" s="4">
        <f t="shared" si="55"/>
        <v>1.8967000000000001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k=50, r=0.5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k=50, r=0.5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k=50, r=0.5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k=50,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k=50, r=0.5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k=50, r=0.5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k=50, r=0.5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k=50, r=0.5</v>
      </c>
    </row>
    <row r="135" spans="1:289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0.58948</v>
      </c>
      <c r="JO135" s="4">
        <f t="shared" si="49"/>
        <v>0.59584000000000015</v>
      </c>
      <c r="JP135" s="4">
        <f t="shared" si="50"/>
        <v>0.17760000000000001</v>
      </c>
      <c r="JQ135" s="4">
        <f t="shared" si="51"/>
        <v>0.12845999999999999</v>
      </c>
      <c r="JR135" s="4">
        <f t="shared" si="52"/>
        <v>0.82309999999999994</v>
      </c>
      <c r="JS135" s="4">
        <f t="shared" si="53"/>
        <v>4.2040000000000001E-2</v>
      </c>
      <c r="JT135" s="4">
        <f t="shared" si="54"/>
        <v>0.94252000000000002</v>
      </c>
      <c r="JU135" s="4">
        <f t="shared" si="55"/>
        <v>0.86563999999999997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r=0.5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r=0.5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r=0.5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r=0.5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r=0.5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0.5877</v>
      </c>
      <c r="JO136" s="4">
        <f t="shared" si="49"/>
        <v>0.59589999999999999</v>
      </c>
      <c r="JP136" s="4">
        <f t="shared" si="50"/>
        <v>0.1993</v>
      </c>
      <c r="JQ136" s="4">
        <f t="shared" si="51"/>
        <v>5.6899999999999999E-2</v>
      </c>
      <c r="JR136" s="4">
        <f t="shared" si="52"/>
        <v>0.84550000000000003</v>
      </c>
      <c r="JS136" s="4">
        <f t="shared" si="53"/>
        <v>9.7500000000000003E-2</v>
      </c>
      <c r="JT136" s="4">
        <f t="shared" si="54"/>
        <v>0.94259999999999999</v>
      </c>
      <c r="JU136" s="4">
        <f t="shared" si="55"/>
        <v>1.897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k=50, r=0.5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k=50, r=0.5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k=50, r=0.5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k=50, r=0.5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k=50, r=0.5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k=50, r=0.5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k=50, r=0.5</v>
      </c>
    </row>
    <row r="137" spans="1:289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0.58699999999999997</v>
      </c>
      <c r="JO137" s="4">
        <f t="shared" si="49"/>
        <v>0.59122000000000008</v>
      </c>
      <c r="JP137" s="4">
        <f t="shared" si="50"/>
        <v>0.18031999999999998</v>
      </c>
      <c r="JQ137" s="4">
        <f t="shared" si="51"/>
        <v>0.12297999999999998</v>
      </c>
      <c r="JR137" s="4">
        <f t="shared" si="52"/>
        <v>0.81750000000000012</v>
      </c>
      <c r="JS137" s="4">
        <f t="shared" si="53"/>
        <v>4.3579999999999994E-2</v>
      </c>
      <c r="JT137" s="4">
        <f t="shared" si="54"/>
        <v>0.94236000000000009</v>
      </c>
      <c r="JU137" s="4">
        <f t="shared" si="55"/>
        <v>0.76978000000000002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r=0.5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r=0.5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r=0.5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r=0.5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r=0.5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0.58807999999999994</v>
      </c>
      <c r="JO138" s="4">
        <f t="shared" si="49"/>
        <v>0.59589999999999999</v>
      </c>
      <c r="JP138" s="4">
        <f t="shared" si="50"/>
        <v>0.18516000000000002</v>
      </c>
      <c r="JQ138" s="4">
        <f t="shared" si="51"/>
        <v>0.1</v>
      </c>
      <c r="JR138" s="4">
        <f t="shared" si="52"/>
        <v>0.83353999999999995</v>
      </c>
      <c r="JS138" s="4">
        <f t="shared" si="53"/>
        <v>5.4720000000000005E-2</v>
      </c>
      <c r="JT138" s="4">
        <f t="shared" si="54"/>
        <v>0.94296000000000002</v>
      </c>
      <c r="JU138" s="4">
        <f t="shared" si="55"/>
        <v>0.72334000000000009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r=0.5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r=0.5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r=0.5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r=0.5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r=0.5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0.58867999999999987</v>
      </c>
      <c r="JO139" s="4">
        <f t="shared" ref="JO139" si="57">AVERAGEIFS(B139:JM139,metrics.rec,"MSE")</f>
        <v>0.59811999999999999</v>
      </c>
      <c r="JP139" s="4">
        <f t="shared" ref="JP139" si="58">AVERAGEIFS(B139:JM139,metrics.rec,"R")</f>
        <v>0.18232000000000001</v>
      </c>
      <c r="JQ139" s="4">
        <f t="shared" ref="JQ139" si="59">AVERAGEIFS(B139:JM139,metrics.rec,"Precision")</f>
        <v>0.1012</v>
      </c>
      <c r="JR139" s="4">
        <f t="shared" ref="JR139" si="60">AVERAGEIFS(B139:JM139,metrics.rec,"Recall")</f>
        <v>0.83338000000000001</v>
      </c>
      <c r="JS139" s="4">
        <f t="shared" ref="JS139" si="61">AVERAGEIFS(B139:JM139,metrics.rec,"Coverage")</f>
        <v>5.4059999999999997E-2</v>
      </c>
      <c r="JT139" s="4">
        <f t="shared" ref="JT139" si="62">AVERAGEIFS(B139:JM139,metrics.rec,"Recatio")</f>
        <v>0.9423999999999999</v>
      </c>
      <c r="JU139" s="4">
        <f t="shared" ref="JU139" si="63">AVERAGEIFS(B139:JM139,metrics.rec,"Time")</f>
        <v>0.77845999999999993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r=0.5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r=0.5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r=0.5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r=0.5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r=0.5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0.59029999999999994</v>
      </c>
      <c r="JO140" s="4">
        <f t="shared" si="49"/>
        <v>0.59945999999999999</v>
      </c>
      <c r="JP140" s="4">
        <f t="shared" si="50"/>
        <v>0.18016000000000001</v>
      </c>
      <c r="JQ140" s="4">
        <f t="shared" si="51"/>
        <v>0.10438</v>
      </c>
      <c r="JR140" s="4">
        <f t="shared" si="52"/>
        <v>0.83398000000000005</v>
      </c>
      <c r="JS140" s="4">
        <f t="shared" si="53"/>
        <v>5.2525000000000002E-2</v>
      </c>
      <c r="JT140" s="4">
        <f t="shared" si="54"/>
        <v>0.94276000000000004</v>
      </c>
      <c r="JU140" s="4">
        <f t="shared" si="55"/>
        <v>0.8753399999999999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r=0.5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r=0.5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r=0.5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r=0.5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r=0.5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 t="e">
        <f t="shared" si="48"/>
        <v>#DIV/0!</v>
      </c>
      <c r="JO141" s="4" t="e">
        <f t="shared" si="49"/>
        <v>#DIV/0!</v>
      </c>
      <c r="JP141" s="4" t="e">
        <f t="shared" si="50"/>
        <v>#DIV/0!</v>
      </c>
      <c r="JQ141" s="4" t="e">
        <f t="shared" si="51"/>
        <v>#DIV/0!</v>
      </c>
      <c r="JR141" s="4" t="e">
        <f t="shared" si="52"/>
        <v>#DIV/0!</v>
      </c>
      <c r="JS141" s="4" t="e">
        <f t="shared" si="53"/>
        <v>#DIV/0!</v>
      </c>
      <c r="JT141" s="4" t="e">
        <f t="shared" si="54"/>
        <v>#DIV/0!</v>
      </c>
      <c r="JU141" s="4" t="e">
        <f t="shared" si="55"/>
        <v>#DIV/0!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#N/A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#N/A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#N/A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#N/A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#N/A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#N/A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#N/A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#N/A</v>
      </c>
    </row>
    <row r="142" spans="1:289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 t="e">
        <f t="shared" si="48"/>
        <v>#DIV/0!</v>
      </c>
      <c r="JO142" s="4" t="e">
        <f t="shared" si="49"/>
        <v>#DIV/0!</v>
      </c>
      <c r="JP142" s="4" t="e">
        <f t="shared" si="50"/>
        <v>#DIV/0!</v>
      </c>
      <c r="JQ142" s="4" t="e">
        <f t="shared" si="51"/>
        <v>#DIV/0!</v>
      </c>
      <c r="JR142" s="4" t="e">
        <f t="shared" si="52"/>
        <v>#DIV/0!</v>
      </c>
      <c r="JS142" s="4" t="e">
        <f t="shared" si="53"/>
        <v>#DIV/0!</v>
      </c>
      <c r="JT142" s="4" t="e">
        <f t="shared" si="54"/>
        <v>#DIV/0!</v>
      </c>
      <c r="JU142" s="4" t="e">
        <f t="shared" si="55"/>
        <v>#DIV/0!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#N/A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#N/A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#N/A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#N/A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#N/A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#N/A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#N/A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#N/A</v>
      </c>
    </row>
    <row r="143" spans="1:289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 t="e">
        <f t="shared" si="48"/>
        <v>#DIV/0!</v>
      </c>
      <c r="JO143" s="4" t="e">
        <f t="shared" si="49"/>
        <v>#DIV/0!</v>
      </c>
      <c r="JP143" s="4" t="e">
        <f t="shared" si="50"/>
        <v>#DIV/0!</v>
      </c>
      <c r="JQ143" s="4" t="e">
        <f t="shared" si="51"/>
        <v>#DIV/0!</v>
      </c>
      <c r="JR143" s="4" t="e">
        <f t="shared" si="52"/>
        <v>#DIV/0!</v>
      </c>
      <c r="JS143" s="4" t="e">
        <f t="shared" si="53"/>
        <v>#DIV/0!</v>
      </c>
      <c r="JT143" s="4" t="e">
        <f t="shared" si="54"/>
        <v>#DIV/0!</v>
      </c>
      <c r="JU143" s="4" t="e">
        <f t="shared" si="55"/>
        <v>#DIV/0!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#N/A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#N/A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#N/A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#N/A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#N/A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#N/A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#N/A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#N/A</v>
      </c>
    </row>
    <row r="144" spans="1:289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0.59011999999999998</v>
      </c>
      <c r="JO144" s="4">
        <f t="shared" si="49"/>
        <v>0.59560000000000002</v>
      </c>
      <c r="JP144" s="4">
        <f t="shared" si="50"/>
        <v>0.17629999999999998</v>
      </c>
      <c r="JQ144" s="4">
        <f t="shared" si="51"/>
        <v>0.11923999999999998</v>
      </c>
      <c r="JR144" s="4">
        <f t="shared" si="52"/>
        <v>0.82355999999999996</v>
      </c>
      <c r="JS144" s="4">
        <f t="shared" si="53"/>
        <v>4.5525000000000003E-2</v>
      </c>
      <c r="JT144" s="4">
        <f t="shared" si="54"/>
        <v>0.94421999999999995</v>
      </c>
      <c r="JU144" s="4">
        <f t="shared" si="55"/>
        <v>0.91478000000000004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r=0.5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r=0.5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r=0.5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k=20, r=0.5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r=0.5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0.59122000000000008</v>
      </c>
      <c r="JO145" s="4">
        <f t="shared" si="49"/>
        <v>0.59967999999999999</v>
      </c>
      <c r="JP145" s="4">
        <f t="shared" si="50"/>
        <v>0.17118</v>
      </c>
      <c r="JQ145" s="4">
        <f t="shared" si="51"/>
        <v>0.12054000000000001</v>
      </c>
      <c r="JR145" s="4">
        <f t="shared" si="52"/>
        <v>0.82296000000000014</v>
      </c>
      <c r="JS145" s="4">
        <f t="shared" si="53"/>
        <v>4.4999999999999998E-2</v>
      </c>
      <c r="JT145" s="4">
        <f t="shared" si="54"/>
        <v>0.94379999999999986</v>
      </c>
      <c r="JU145" s="4">
        <f t="shared" si="55"/>
        <v>0.92378000000000005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r=0.5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r=0.5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r=0.5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r=0.5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0.6102200000000001</v>
      </c>
      <c r="JO146" s="4">
        <f t="shared" ref="JO146:JO186" si="65">AVERAGEIFS(B146:JM146,metrics.rec,"MSE")</f>
        <v>0.63678000000000001</v>
      </c>
      <c r="JP146" s="4">
        <f t="shared" ref="JP146:JP186" si="66">AVERAGEIFS(B146:JM146,metrics.rec,"R")</f>
        <v>0.13312000000000002</v>
      </c>
      <c r="JQ146" s="4">
        <f t="shared" ref="JQ146:JQ186" si="67">AVERAGEIFS(B146:JM146,metrics.rec,"Precision")</f>
        <v>6.0440000000000008E-2</v>
      </c>
      <c r="JR146" s="4">
        <f t="shared" ref="JR146:JR186" si="68">AVERAGEIFS(B146:JM146,metrics.rec,"Recall")</f>
        <v>0.72973999999999994</v>
      </c>
      <c r="JS146" s="4">
        <f t="shared" ref="JS146:JS186" si="69">AVERAGEIFS(B146:JM146,metrics.rec,"Coverage")</f>
        <v>6.7219999999999988E-2</v>
      </c>
      <c r="JT146" s="4">
        <f t="shared" ref="JT146:JT186" si="70">AVERAGEIFS(B146:JM146,metrics.rec,"Recatio")</f>
        <v>0.85072000000000014</v>
      </c>
      <c r="JU146" s="4">
        <f t="shared" ref="JU146:JU186" si="71">AVERAGEIFS(B146:JM146,metrics.rec,"Time")</f>
        <v>0.86651999999999985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k=15, r=0.5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k=15, r=0.5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k=15, r=0.5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k=15, r=0.5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0.59209999999999996</v>
      </c>
      <c r="JO147" s="4">
        <f t="shared" si="65"/>
        <v>0.60233999999999999</v>
      </c>
      <c r="JP147" s="4">
        <f t="shared" si="66"/>
        <v>0.16270000000000001</v>
      </c>
      <c r="JQ147" s="4">
        <f t="shared" si="67"/>
        <v>0.12114</v>
      </c>
      <c r="JR147" s="4">
        <f t="shared" si="68"/>
        <v>0.81620000000000004</v>
      </c>
      <c r="JS147" s="4">
        <f t="shared" si="69"/>
        <v>4.4200000000000003E-2</v>
      </c>
      <c r="JT147" s="4">
        <f t="shared" si="70"/>
        <v>0.94306000000000001</v>
      </c>
      <c r="JU147" s="4">
        <f t="shared" si="71"/>
        <v>0.81801999999999997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r=0.5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r=0.5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r=0.5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r=0.5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0.59231999999999996</v>
      </c>
      <c r="JO148" s="4">
        <f t="shared" si="65"/>
        <v>0.59860000000000002</v>
      </c>
      <c r="JP148" s="4">
        <f t="shared" si="66"/>
        <v>0.16023999999999999</v>
      </c>
      <c r="JQ148" s="4">
        <f t="shared" si="67"/>
        <v>0.12103999999999999</v>
      </c>
      <c r="JR148" s="4">
        <f t="shared" si="68"/>
        <v>0.80687999999999993</v>
      </c>
      <c r="JS148" s="4">
        <f t="shared" si="69"/>
        <v>4.376E-2</v>
      </c>
      <c r="JT148" s="4">
        <f t="shared" si="70"/>
        <v>0.94312000000000007</v>
      </c>
      <c r="JU148" s="4">
        <f t="shared" si="71"/>
        <v>0.91975999999999991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r=0.5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r=0.5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r=0.5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r=0.5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0.59405999999999992</v>
      </c>
      <c r="JO149" s="4">
        <f t="shared" si="65"/>
        <v>0.60486000000000006</v>
      </c>
      <c r="JP149" s="4">
        <f t="shared" si="66"/>
        <v>0.15430000000000002</v>
      </c>
      <c r="JQ149" s="4">
        <f t="shared" si="67"/>
        <v>0.12191999999999999</v>
      </c>
      <c r="JR149" s="4">
        <f t="shared" si="68"/>
        <v>0.81502000000000019</v>
      </c>
      <c r="JS149" s="4">
        <f t="shared" si="69"/>
        <v>4.3840000000000004E-2</v>
      </c>
      <c r="JT149" s="4">
        <f t="shared" si="70"/>
        <v>0.94306000000000001</v>
      </c>
      <c r="JU149" s="4">
        <f t="shared" si="71"/>
        <v>0.81172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r=0.5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r=0.5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r=0.5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k=20, r=0.5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r=0.5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0.59255999999999998</v>
      </c>
      <c r="JO150" s="4">
        <f t="shared" si="65"/>
        <v>0.60514000000000012</v>
      </c>
      <c r="JP150" s="4">
        <f t="shared" si="66"/>
        <v>0.16155999999999998</v>
      </c>
      <c r="JQ150" s="4">
        <f t="shared" si="67"/>
        <v>0.1206</v>
      </c>
      <c r="JR150" s="4">
        <f t="shared" si="68"/>
        <v>0.82210000000000005</v>
      </c>
      <c r="JS150" s="4">
        <f t="shared" si="69"/>
        <v>4.4719999999999996E-2</v>
      </c>
      <c r="JT150" s="4">
        <f t="shared" si="70"/>
        <v>0.94321999999999995</v>
      </c>
      <c r="JU150" s="4">
        <f t="shared" si="71"/>
        <v>0.82135999999999998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r=0.5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r=0.5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r=0.5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r=0.5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0.59196000000000004</v>
      </c>
      <c r="JO151" s="4">
        <f t="shared" si="65"/>
        <v>0.59955999999999998</v>
      </c>
      <c r="JP151" s="4">
        <f t="shared" si="66"/>
        <v>0.16404000000000002</v>
      </c>
      <c r="JQ151" s="4">
        <f t="shared" si="67"/>
        <v>0.13005999999999998</v>
      </c>
      <c r="JR151" s="4">
        <f t="shared" si="68"/>
        <v>0.8194800000000001</v>
      </c>
      <c r="JS151" s="4">
        <f t="shared" si="69"/>
        <v>4.1319999999999996E-2</v>
      </c>
      <c r="JT151" s="4">
        <f t="shared" si="70"/>
        <v>0.94091999999999998</v>
      </c>
      <c r="JU151" s="4">
        <f t="shared" si="71"/>
        <v>0.79875999999999991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r=0.5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r=0.5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r=0.5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r=0.5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r=0.5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 t="e">
        <f t="shared" si="64"/>
        <v>#DIV/0!</v>
      </c>
      <c r="JO152" s="4" t="e">
        <f t="shared" si="65"/>
        <v>#DIV/0!</v>
      </c>
      <c r="JP152" s="4" t="e">
        <f t="shared" si="66"/>
        <v>#DIV/0!</v>
      </c>
      <c r="JQ152" s="4" t="e">
        <f t="shared" si="67"/>
        <v>#DIV/0!</v>
      </c>
      <c r="JR152" s="4" t="e">
        <f t="shared" si="68"/>
        <v>#DIV/0!</v>
      </c>
      <c r="JS152" s="4" t="e">
        <f t="shared" si="69"/>
        <v>#DIV/0!</v>
      </c>
      <c r="JT152" s="4" t="e">
        <f t="shared" si="70"/>
        <v>#DIV/0!</v>
      </c>
      <c r="JU152" s="4" t="e">
        <f t="shared" si="71"/>
        <v>#DIV/0!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#N/A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#N/A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#N/A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#N/A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#N/A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#N/A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#N/A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#N/A</v>
      </c>
    </row>
    <row r="153" spans="1:289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0.58875999999999995</v>
      </c>
      <c r="JO153" s="4">
        <f t="shared" si="65"/>
        <v>0.59253999999999996</v>
      </c>
      <c r="JP153" s="4">
        <f t="shared" si="66"/>
        <v>0.18304000000000001</v>
      </c>
      <c r="JQ153" s="4">
        <f t="shared" si="67"/>
        <v>0.12540000000000001</v>
      </c>
      <c r="JR153" s="4">
        <f t="shared" si="68"/>
        <v>0.82352000000000003</v>
      </c>
      <c r="JS153" s="4">
        <f t="shared" si="69"/>
        <v>4.3200000000000002E-2</v>
      </c>
      <c r="JT153" s="4">
        <f t="shared" si="70"/>
        <v>0.94299999999999995</v>
      </c>
      <c r="JU153" s="4">
        <f t="shared" si="71"/>
        <v>0.84928000000000003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r=0.5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r=0.5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r=0.5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r=0.5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r=0.5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 t="e">
        <f t="shared" si="64"/>
        <v>#DIV/0!</v>
      </c>
      <c r="JO154" s="4" t="e">
        <f t="shared" si="65"/>
        <v>#DIV/0!</v>
      </c>
      <c r="JP154" s="4" t="e">
        <f t="shared" si="66"/>
        <v>#DIV/0!</v>
      </c>
      <c r="JQ154" s="4" t="e">
        <f t="shared" si="67"/>
        <v>#DIV/0!</v>
      </c>
      <c r="JR154" s="4" t="e">
        <f t="shared" si="68"/>
        <v>#DIV/0!</v>
      </c>
      <c r="JS154" s="4" t="e">
        <f t="shared" si="69"/>
        <v>#DIV/0!</v>
      </c>
      <c r="JT154" s="4" t="e">
        <f t="shared" si="70"/>
        <v>#DIV/0!</v>
      </c>
      <c r="JU154" s="4" t="e">
        <f t="shared" si="71"/>
        <v>#DIV/0!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#N/A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#N/A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#N/A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#N/A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#N/A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#N/A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#N/A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#N/A</v>
      </c>
    </row>
    <row r="155" spans="1:289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 t="e">
        <f t="shared" si="64"/>
        <v>#DIV/0!</v>
      </c>
      <c r="JO155" s="4" t="e">
        <f t="shared" si="65"/>
        <v>#DIV/0!</v>
      </c>
      <c r="JP155" s="4" t="e">
        <f t="shared" si="66"/>
        <v>#DIV/0!</v>
      </c>
      <c r="JQ155" s="4" t="e">
        <f t="shared" si="67"/>
        <v>#DIV/0!</v>
      </c>
      <c r="JR155" s="4" t="e">
        <f t="shared" si="68"/>
        <v>#DIV/0!</v>
      </c>
      <c r="JS155" s="4" t="e">
        <f t="shared" si="69"/>
        <v>#DIV/0!</v>
      </c>
      <c r="JT155" s="4" t="e">
        <f t="shared" si="70"/>
        <v>#DIV/0!</v>
      </c>
      <c r="JU155" s="4" t="e">
        <f t="shared" si="71"/>
        <v>#DIV/0!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#N/A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#N/A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#N/A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#N/A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#N/A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#N/A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#N/A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#N/A</v>
      </c>
    </row>
    <row r="156" spans="1:289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 t="e">
        <f t="shared" si="64"/>
        <v>#DIV/0!</v>
      </c>
      <c r="JO156" s="4" t="e">
        <f t="shared" si="65"/>
        <v>#DIV/0!</v>
      </c>
      <c r="JP156" s="4" t="e">
        <f t="shared" si="66"/>
        <v>#DIV/0!</v>
      </c>
      <c r="JQ156" s="4" t="e">
        <f t="shared" si="67"/>
        <v>#DIV/0!</v>
      </c>
      <c r="JR156" s="4" t="e">
        <f t="shared" si="68"/>
        <v>#DIV/0!</v>
      </c>
      <c r="JS156" s="4" t="e">
        <f t="shared" si="69"/>
        <v>#DIV/0!</v>
      </c>
      <c r="JT156" s="4" t="e">
        <f t="shared" si="70"/>
        <v>#DIV/0!</v>
      </c>
      <c r="JU156" s="4" t="e">
        <f t="shared" si="71"/>
        <v>#DIV/0!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#N/A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#N/A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#N/A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#N/A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#N/A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#N/A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#N/A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#N/A</v>
      </c>
    </row>
    <row r="157" spans="1:289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 t="e">
        <f t="shared" si="64"/>
        <v>#DIV/0!</v>
      </c>
      <c r="JO157" s="4" t="e">
        <f t="shared" si="65"/>
        <v>#DIV/0!</v>
      </c>
      <c r="JP157" s="4" t="e">
        <f t="shared" si="66"/>
        <v>#DIV/0!</v>
      </c>
      <c r="JQ157" s="4" t="e">
        <f t="shared" si="67"/>
        <v>#DIV/0!</v>
      </c>
      <c r="JR157" s="4" t="e">
        <f t="shared" si="68"/>
        <v>#DIV/0!</v>
      </c>
      <c r="JS157" s="4" t="e">
        <f t="shared" si="69"/>
        <v>#DIV/0!</v>
      </c>
      <c r="JT157" s="4" t="e">
        <f t="shared" si="70"/>
        <v>#DIV/0!</v>
      </c>
      <c r="JU157" s="4" t="e">
        <f t="shared" si="71"/>
        <v>#DIV/0!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#N/A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#N/A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#N/A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#N/A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#N/A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#N/A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#N/A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#N/A</v>
      </c>
    </row>
    <row r="158" spans="1:289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 t="e">
        <f t="shared" si="64"/>
        <v>#DIV/0!</v>
      </c>
      <c r="JO158" s="4" t="e">
        <f t="shared" si="65"/>
        <v>#DIV/0!</v>
      </c>
      <c r="JP158" s="4" t="e">
        <f t="shared" si="66"/>
        <v>#DIV/0!</v>
      </c>
      <c r="JQ158" s="4" t="e">
        <f t="shared" si="67"/>
        <v>#DIV/0!</v>
      </c>
      <c r="JR158" s="4" t="e">
        <f t="shared" si="68"/>
        <v>#DIV/0!</v>
      </c>
      <c r="JS158" s="4" t="e">
        <f t="shared" si="69"/>
        <v>#DIV/0!</v>
      </c>
      <c r="JT158" s="4" t="e">
        <f t="shared" si="70"/>
        <v>#DIV/0!</v>
      </c>
      <c r="JU158" s="4" t="e">
        <f t="shared" si="71"/>
        <v>#DIV/0!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#N/A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#N/A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#N/A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#N/A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#N/A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#N/A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#N/A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#N/A</v>
      </c>
    </row>
    <row r="159" spans="1:289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 t="e">
        <f t="shared" si="64"/>
        <v>#DIV/0!</v>
      </c>
      <c r="JO159" s="4" t="e">
        <f t="shared" si="65"/>
        <v>#DIV/0!</v>
      </c>
      <c r="JP159" s="4" t="e">
        <f t="shared" si="66"/>
        <v>#DIV/0!</v>
      </c>
      <c r="JQ159" s="4" t="e">
        <f t="shared" si="67"/>
        <v>#DIV/0!</v>
      </c>
      <c r="JR159" s="4" t="e">
        <f t="shared" si="68"/>
        <v>#DIV/0!</v>
      </c>
      <c r="JS159" s="4" t="e">
        <f t="shared" si="69"/>
        <v>#DIV/0!</v>
      </c>
      <c r="JT159" s="4" t="e">
        <f t="shared" si="70"/>
        <v>#DIV/0!</v>
      </c>
      <c r="JU159" s="4" t="e">
        <f t="shared" si="71"/>
        <v>#DIV/0!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#N/A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#N/A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#N/A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#N/A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#N/A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#N/A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#N/A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#N/A</v>
      </c>
    </row>
    <row r="160" spans="1:289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 t="e">
        <f t="shared" si="64"/>
        <v>#DIV/0!</v>
      </c>
      <c r="JO160" s="4" t="e">
        <f t="shared" si="65"/>
        <v>#DIV/0!</v>
      </c>
      <c r="JP160" s="4" t="e">
        <f t="shared" si="66"/>
        <v>#DIV/0!</v>
      </c>
      <c r="JQ160" s="4" t="e">
        <f t="shared" si="67"/>
        <v>#DIV/0!</v>
      </c>
      <c r="JR160" s="4" t="e">
        <f t="shared" si="68"/>
        <v>#DIV/0!</v>
      </c>
      <c r="JS160" s="4" t="e">
        <f t="shared" si="69"/>
        <v>#DIV/0!</v>
      </c>
      <c r="JT160" s="4" t="e">
        <f t="shared" si="70"/>
        <v>#DIV/0!</v>
      </c>
      <c r="JU160" s="4" t="e">
        <f t="shared" si="71"/>
        <v>#DIV/0!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#N/A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#N/A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#N/A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#N/A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#N/A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#N/A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#N/A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#N/A</v>
      </c>
    </row>
    <row r="161" spans="1:289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 t="e">
        <f t="shared" si="64"/>
        <v>#DIV/0!</v>
      </c>
      <c r="JO161" s="4" t="e">
        <f t="shared" si="65"/>
        <v>#DIV/0!</v>
      </c>
      <c r="JP161" s="4" t="e">
        <f t="shared" si="66"/>
        <v>#DIV/0!</v>
      </c>
      <c r="JQ161" s="4" t="e">
        <f t="shared" si="67"/>
        <v>#DIV/0!</v>
      </c>
      <c r="JR161" s="4" t="e">
        <f t="shared" si="68"/>
        <v>#DIV/0!</v>
      </c>
      <c r="JS161" s="4" t="e">
        <f t="shared" si="69"/>
        <v>#DIV/0!</v>
      </c>
      <c r="JT161" s="4" t="e">
        <f t="shared" si="70"/>
        <v>#DIV/0!</v>
      </c>
      <c r="JU161" s="4" t="e">
        <f t="shared" si="71"/>
        <v>#DIV/0!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#N/A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#N/A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#N/A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#N/A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#N/A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#N/A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#N/A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#N/A</v>
      </c>
    </row>
    <row r="162" spans="1:289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 t="e">
        <f t="shared" si="64"/>
        <v>#DIV/0!</v>
      </c>
      <c r="JO162" s="4" t="e">
        <f t="shared" si="65"/>
        <v>#DIV/0!</v>
      </c>
      <c r="JP162" s="4" t="e">
        <f t="shared" si="66"/>
        <v>#DIV/0!</v>
      </c>
      <c r="JQ162" s="4" t="e">
        <f t="shared" si="67"/>
        <v>#DIV/0!</v>
      </c>
      <c r="JR162" s="4" t="e">
        <f t="shared" si="68"/>
        <v>#DIV/0!</v>
      </c>
      <c r="JS162" s="4" t="e">
        <f t="shared" si="69"/>
        <v>#DIV/0!</v>
      </c>
      <c r="JT162" s="4" t="e">
        <f t="shared" si="70"/>
        <v>#DIV/0!</v>
      </c>
      <c r="JU162" s="4" t="e">
        <f t="shared" si="71"/>
        <v>#DIV/0!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#N/A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#N/A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#N/A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#N/A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#N/A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#N/A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#N/A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#N/A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</v>
      </c>
      <c r="JO163" s="4">
        <f t="shared" si="65"/>
        <v>0.61612</v>
      </c>
      <c r="JP163" s="4">
        <f t="shared" si="66"/>
        <v>0.21946000000000004</v>
      </c>
      <c r="JQ163" s="4">
        <f t="shared" si="67"/>
        <v>8.0799999999999986E-3</v>
      </c>
      <c r="JR163" s="4">
        <f t="shared" si="68"/>
        <v>0.89824000000000004</v>
      </c>
      <c r="JS163" s="4">
        <f t="shared" si="69"/>
        <v>0.72789999999999999</v>
      </c>
      <c r="JT163" s="4">
        <f t="shared" si="70"/>
        <v>0.94589999999999996</v>
      </c>
      <c r="JU163" s="4">
        <f t="shared" si="71"/>
        <v>0.17773999999999995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0.59156000000000009</v>
      </c>
      <c r="JO164" s="4">
        <f t="shared" si="65"/>
        <v>0.61243999999999998</v>
      </c>
      <c r="JP164" s="4">
        <f t="shared" si="66"/>
        <v>0.21446000000000001</v>
      </c>
      <c r="JQ164" s="4">
        <f t="shared" si="67"/>
        <v>1.0520000000000002E-2</v>
      </c>
      <c r="JR164" s="4">
        <f t="shared" si="68"/>
        <v>0.89144000000000001</v>
      </c>
      <c r="JS164" s="4">
        <f t="shared" si="69"/>
        <v>0.55486666666666673</v>
      </c>
      <c r="JT164" s="4">
        <f t="shared" si="70"/>
        <v>0.93990000000000007</v>
      </c>
      <c r="JU164" s="4">
        <f t="shared" si="71"/>
        <v>0.16155999999999998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0.59040000000000004</v>
      </c>
      <c r="JO165" s="4">
        <f t="shared" si="65"/>
        <v>0.60850000000000004</v>
      </c>
      <c r="JP165" s="4">
        <f t="shared" si="66"/>
        <v>0.22136</v>
      </c>
      <c r="JQ165" s="4">
        <f t="shared" si="67"/>
        <v>1.056E-2</v>
      </c>
      <c r="JR165" s="4">
        <f t="shared" si="68"/>
        <v>0.89032</v>
      </c>
      <c r="JS165" s="4">
        <f t="shared" si="69"/>
        <v>0.55303333333333338</v>
      </c>
      <c r="JT165" s="4">
        <f t="shared" si="70"/>
        <v>0.93988000000000016</v>
      </c>
      <c r="JU165" s="4">
        <f t="shared" si="71"/>
        <v>0.16204000000000002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0.58357999999999988</v>
      </c>
      <c r="JO166" s="4">
        <f t="shared" si="65"/>
        <v>0.59454000000000007</v>
      </c>
      <c r="JP166" s="4">
        <f t="shared" si="66"/>
        <v>0.22246000000000002</v>
      </c>
      <c r="JQ166" s="4">
        <f t="shared" si="67"/>
        <v>1.9440000000000002E-2</v>
      </c>
      <c r="JR166" s="4">
        <f t="shared" si="68"/>
        <v>0.86197999999999997</v>
      </c>
      <c r="JS166" s="4">
        <f t="shared" si="69"/>
        <v>0.29146666666666665</v>
      </c>
      <c r="JT166" s="4">
        <f t="shared" si="70"/>
        <v>0.94281999999999999</v>
      </c>
      <c r="JU166" s="4">
        <f t="shared" si="71"/>
        <v>0.16089999999999999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0.59038000000000002</v>
      </c>
      <c r="JO167" s="4">
        <f t="shared" si="65"/>
        <v>0.6093400000000001</v>
      </c>
      <c r="JP167" s="4">
        <f t="shared" si="66"/>
        <v>0.21555999999999997</v>
      </c>
      <c r="JQ167" s="4">
        <f t="shared" si="67"/>
        <v>1.0520000000000002E-2</v>
      </c>
      <c r="JR167" s="4">
        <f t="shared" si="68"/>
        <v>0.89125999999999994</v>
      </c>
      <c r="JS167" s="4">
        <f t="shared" si="69"/>
        <v>0.55453333333333343</v>
      </c>
      <c r="JT167" s="4">
        <f t="shared" si="70"/>
        <v>0.93990000000000007</v>
      </c>
      <c r="JU167" s="4">
        <f t="shared" si="71"/>
        <v>0.16046000000000002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 t="e">
        <f t="shared" si="64"/>
        <v>#DIV/0!</v>
      </c>
      <c r="JO168" s="4" t="e">
        <f t="shared" si="65"/>
        <v>#DIV/0!</v>
      </c>
      <c r="JP168" s="4" t="e">
        <f t="shared" si="66"/>
        <v>#DIV/0!</v>
      </c>
      <c r="JQ168" s="4" t="e">
        <f t="shared" si="67"/>
        <v>#DIV/0!</v>
      </c>
      <c r="JR168" s="4" t="e">
        <f t="shared" si="68"/>
        <v>#DIV/0!</v>
      </c>
      <c r="JS168" s="4" t="e">
        <f t="shared" si="69"/>
        <v>#DIV/0!</v>
      </c>
      <c r="JT168" s="4" t="e">
        <f t="shared" si="70"/>
        <v>#DIV/0!</v>
      </c>
      <c r="JU168" s="4" t="e">
        <f t="shared" si="71"/>
        <v>#DIV/0!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#N/A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#N/A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#N/A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#N/A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#N/A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#N/A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#N/A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#N/A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 t="e">
        <f t="shared" si="64"/>
        <v>#DIV/0!</v>
      </c>
      <c r="JO169" s="4" t="e">
        <f t="shared" si="65"/>
        <v>#DIV/0!</v>
      </c>
      <c r="JP169" s="4" t="e">
        <f t="shared" si="66"/>
        <v>#DIV/0!</v>
      </c>
      <c r="JQ169" s="4" t="e">
        <f t="shared" si="67"/>
        <v>#DIV/0!</v>
      </c>
      <c r="JR169" s="4" t="e">
        <f t="shared" si="68"/>
        <v>#DIV/0!</v>
      </c>
      <c r="JS169" s="4" t="e">
        <f t="shared" si="69"/>
        <v>#DIV/0!</v>
      </c>
      <c r="JT169" s="4" t="e">
        <f t="shared" si="70"/>
        <v>#DIV/0!</v>
      </c>
      <c r="JU169" s="4" t="e">
        <f t="shared" si="71"/>
        <v>#DIV/0!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#N/A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#N/A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#N/A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#N/A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#N/A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#N/A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#N/A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#N/A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 t="e">
        <f t="shared" si="64"/>
        <v>#DIV/0!</v>
      </c>
      <c r="JO170" s="4" t="e">
        <f t="shared" si="65"/>
        <v>#DIV/0!</v>
      </c>
      <c r="JP170" s="4" t="e">
        <f t="shared" si="66"/>
        <v>#DIV/0!</v>
      </c>
      <c r="JQ170" s="4" t="e">
        <f t="shared" si="67"/>
        <v>#DIV/0!</v>
      </c>
      <c r="JR170" s="4" t="e">
        <f t="shared" si="68"/>
        <v>#DIV/0!</v>
      </c>
      <c r="JS170" s="4" t="e">
        <f t="shared" si="69"/>
        <v>#DIV/0!</v>
      </c>
      <c r="JT170" s="4" t="e">
        <f t="shared" si="70"/>
        <v>#DIV/0!</v>
      </c>
      <c r="JU170" s="4" t="e">
        <f t="shared" si="71"/>
        <v>#DIV/0!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#N/A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#N/A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#N/A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#N/A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#N/A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#N/A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#N/A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#N/A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 t="e">
        <f t="shared" si="64"/>
        <v>#DIV/0!</v>
      </c>
      <c r="JO171" s="4" t="e">
        <f t="shared" si="65"/>
        <v>#DIV/0!</v>
      </c>
      <c r="JP171" s="4" t="e">
        <f t="shared" si="66"/>
        <v>#DIV/0!</v>
      </c>
      <c r="JQ171" s="4" t="e">
        <f t="shared" si="67"/>
        <v>#DIV/0!</v>
      </c>
      <c r="JR171" s="4" t="e">
        <f t="shared" si="68"/>
        <v>#DIV/0!</v>
      </c>
      <c r="JS171" s="4" t="e">
        <f t="shared" si="69"/>
        <v>#DIV/0!</v>
      </c>
      <c r="JT171" s="4" t="e">
        <f t="shared" si="70"/>
        <v>#DIV/0!</v>
      </c>
      <c r="JU171" s="4" t="e">
        <f t="shared" si="71"/>
        <v>#DIV/0!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#N/A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#N/A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#N/A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#N/A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#N/A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#N/A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#N/A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#N/A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 t="e">
        <f t="shared" si="64"/>
        <v>#DIV/0!</v>
      </c>
      <c r="JO172" s="4" t="e">
        <f t="shared" si="65"/>
        <v>#DIV/0!</v>
      </c>
      <c r="JP172" s="4" t="e">
        <f t="shared" si="66"/>
        <v>#DIV/0!</v>
      </c>
      <c r="JQ172" s="4" t="e">
        <f t="shared" si="67"/>
        <v>#DIV/0!</v>
      </c>
      <c r="JR172" s="4" t="e">
        <f t="shared" si="68"/>
        <v>#DIV/0!</v>
      </c>
      <c r="JS172" s="4" t="e">
        <f t="shared" si="69"/>
        <v>#DIV/0!</v>
      </c>
      <c r="JT172" s="4" t="e">
        <f t="shared" si="70"/>
        <v>#DIV/0!</v>
      </c>
      <c r="JU172" s="4" t="e">
        <f t="shared" si="71"/>
        <v>#DIV/0!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#N/A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#N/A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#N/A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#N/A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#N/A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#N/A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#N/A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#N/A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 t="e">
        <f t="shared" si="64"/>
        <v>#DIV/0!</v>
      </c>
      <c r="JO173" s="4" t="e">
        <f t="shared" si="65"/>
        <v>#DIV/0!</v>
      </c>
      <c r="JP173" s="4" t="e">
        <f t="shared" si="66"/>
        <v>#DIV/0!</v>
      </c>
      <c r="JQ173" s="4" t="e">
        <f t="shared" si="67"/>
        <v>#DIV/0!</v>
      </c>
      <c r="JR173" s="4" t="e">
        <f t="shared" si="68"/>
        <v>#DIV/0!</v>
      </c>
      <c r="JS173" s="4" t="e">
        <f t="shared" si="69"/>
        <v>#DIV/0!</v>
      </c>
      <c r="JT173" s="4" t="e">
        <f t="shared" si="70"/>
        <v>#DIV/0!</v>
      </c>
      <c r="JU173" s="4" t="e">
        <f t="shared" si="71"/>
        <v>#DIV/0!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#N/A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#N/A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#N/A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#N/A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#N/A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#N/A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#N/A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#N/A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 t="e">
        <f t="shared" si="64"/>
        <v>#DIV/0!</v>
      </c>
      <c r="JO174" s="4" t="e">
        <f t="shared" si="65"/>
        <v>#DIV/0!</v>
      </c>
      <c r="JP174" s="4" t="e">
        <f t="shared" si="66"/>
        <v>#DIV/0!</v>
      </c>
      <c r="JQ174" s="4" t="e">
        <f t="shared" si="67"/>
        <v>#DIV/0!</v>
      </c>
      <c r="JR174" s="4" t="e">
        <f t="shared" si="68"/>
        <v>#DIV/0!</v>
      </c>
      <c r="JS174" s="4" t="e">
        <f t="shared" si="69"/>
        <v>#DIV/0!</v>
      </c>
      <c r="JT174" s="4" t="e">
        <f t="shared" si="70"/>
        <v>#DIV/0!</v>
      </c>
      <c r="JU174" s="4" t="e">
        <f t="shared" si="71"/>
        <v>#DIV/0!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#N/A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#N/A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#N/A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#N/A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#N/A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#N/A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#N/A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#N/A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 t="e">
        <f t="shared" si="64"/>
        <v>#DIV/0!</v>
      </c>
      <c r="JO175" s="4" t="e">
        <f t="shared" si="65"/>
        <v>#DIV/0!</v>
      </c>
      <c r="JP175" s="4" t="e">
        <f t="shared" si="66"/>
        <v>#DIV/0!</v>
      </c>
      <c r="JQ175" s="4" t="e">
        <f t="shared" si="67"/>
        <v>#DIV/0!</v>
      </c>
      <c r="JR175" s="4" t="e">
        <f t="shared" si="68"/>
        <v>#DIV/0!</v>
      </c>
      <c r="JS175" s="4" t="e">
        <f t="shared" si="69"/>
        <v>#DIV/0!</v>
      </c>
      <c r="JT175" s="4" t="e">
        <f t="shared" si="70"/>
        <v>#DIV/0!</v>
      </c>
      <c r="JU175" s="4" t="e">
        <f t="shared" si="71"/>
        <v>#DIV/0!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#N/A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#N/A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#N/A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#N/A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#N/A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#N/A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#N/A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#N/A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 t="e">
        <f t="shared" si="64"/>
        <v>#DIV/0!</v>
      </c>
      <c r="JO176" s="4" t="e">
        <f t="shared" si="65"/>
        <v>#DIV/0!</v>
      </c>
      <c r="JP176" s="4" t="e">
        <f t="shared" si="66"/>
        <v>#DIV/0!</v>
      </c>
      <c r="JQ176" s="4" t="e">
        <f t="shared" si="67"/>
        <v>#DIV/0!</v>
      </c>
      <c r="JR176" s="4" t="e">
        <f t="shared" si="68"/>
        <v>#DIV/0!</v>
      </c>
      <c r="JS176" s="4" t="e">
        <f t="shared" si="69"/>
        <v>#DIV/0!</v>
      </c>
      <c r="JT176" s="4" t="e">
        <f t="shared" si="70"/>
        <v>#DIV/0!</v>
      </c>
      <c r="JU176" s="4" t="e">
        <f t="shared" si="71"/>
        <v>#DIV/0!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#N/A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#N/A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#N/A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#N/A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#N/A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#N/A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#N/A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#N/A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0.58698000000000006</v>
      </c>
      <c r="JO177" s="4">
        <f t="shared" ref="JO177" si="73">AVERAGEIFS(B177:JM177,metrics.rec,"MSE")</f>
        <v>0.60651999999999995</v>
      </c>
      <c r="JP177" s="4">
        <f t="shared" ref="JP177" si="74">AVERAGEIFS(B177:JM177,metrics.rec,"R")</f>
        <v>0.22561999999999999</v>
      </c>
      <c r="JQ177" s="4">
        <f t="shared" ref="JQ177" si="75">AVERAGEIFS(B177:JM177,metrics.rec,"Precision")</f>
        <v>1.056E-2</v>
      </c>
      <c r="JR177" s="4">
        <f t="shared" ref="JR177" si="76">AVERAGEIFS(B177:JM177,metrics.rec,"Recall")</f>
        <v>0.88803999999999994</v>
      </c>
      <c r="JS177" s="4">
        <f t="shared" ref="JS177" si="77">AVERAGEIFS(B177:JM177,metrics.rec,"Coverage")</f>
        <v>0.55110000000000015</v>
      </c>
      <c r="JT177" s="4">
        <f t="shared" ref="JT177" si="78">AVERAGEIFS(B177:JM177,metrics.rec,"Recatio")</f>
        <v>0.93990000000000007</v>
      </c>
      <c r="JU177" s="4">
        <f t="shared" ref="JU177" si="79">AVERAGEIFS(B177:JM177,metrics.rec,"Time")</f>
        <v>0.13311999999999999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 t="e">
        <f t="shared" ref="JN178" si="80">AVERAGEIFS(B178:JM178,metrics.rec,"MAE")</f>
        <v>#DIV/0!</v>
      </c>
      <c r="JO178" s="4" t="e">
        <f t="shared" ref="JO178" si="81">AVERAGEIFS(B178:JM178,metrics.rec,"MSE")</f>
        <v>#DIV/0!</v>
      </c>
      <c r="JP178" s="4" t="e">
        <f t="shared" ref="JP178" si="82">AVERAGEIFS(B178:JM178,metrics.rec,"R")</f>
        <v>#DIV/0!</v>
      </c>
      <c r="JQ178" s="4" t="e">
        <f t="shared" ref="JQ178" si="83">AVERAGEIFS(B178:JM178,metrics.rec,"Precision")</f>
        <v>#DIV/0!</v>
      </c>
      <c r="JR178" s="4" t="e">
        <f t="shared" ref="JR178" si="84">AVERAGEIFS(B178:JM178,metrics.rec,"Recall")</f>
        <v>#DIV/0!</v>
      </c>
      <c r="JS178" s="4" t="e">
        <f t="shared" ref="JS178" si="85">AVERAGEIFS(B178:JM178,metrics.rec,"Coverage")</f>
        <v>#DIV/0!</v>
      </c>
      <c r="JT178" s="4" t="e">
        <f t="shared" ref="JT178" si="86">AVERAGEIFS(B178:JM178,metrics.rec,"Recatio")</f>
        <v>#DIV/0!</v>
      </c>
      <c r="JU178" s="4" t="e">
        <f t="shared" ref="JU178" si="87">AVERAGEIFS(B178:JM178,metrics.rec,"Time")</f>
        <v>#DIV/0!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#N/A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#N/A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#N/A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#N/A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#N/A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#N/A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#N/A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#N/A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 t="e">
        <f t="shared" si="64"/>
        <v>#DIV/0!</v>
      </c>
      <c r="JO179" s="4" t="e">
        <f t="shared" si="65"/>
        <v>#DIV/0!</v>
      </c>
      <c r="JP179" s="4" t="e">
        <f t="shared" si="66"/>
        <v>#DIV/0!</v>
      </c>
      <c r="JQ179" s="4" t="e">
        <f t="shared" si="67"/>
        <v>#DIV/0!</v>
      </c>
      <c r="JR179" s="4" t="e">
        <f t="shared" si="68"/>
        <v>#DIV/0!</v>
      </c>
      <c r="JS179" s="4" t="e">
        <f t="shared" si="69"/>
        <v>#DIV/0!</v>
      </c>
      <c r="JT179" s="4" t="e">
        <f t="shared" si="70"/>
        <v>#DIV/0!</v>
      </c>
      <c r="JU179" s="4" t="e">
        <f t="shared" si="71"/>
        <v>#DIV/0!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#N/A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#N/A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#N/A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#N/A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#N/A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#N/A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#N/A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#N/A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 t="e">
        <f t="shared" si="64"/>
        <v>#DIV/0!</v>
      </c>
      <c r="JO180" s="4" t="e">
        <f t="shared" si="65"/>
        <v>#DIV/0!</v>
      </c>
      <c r="JP180" s="4" t="e">
        <f t="shared" si="66"/>
        <v>#DIV/0!</v>
      </c>
      <c r="JQ180" s="4" t="e">
        <f t="shared" si="67"/>
        <v>#DIV/0!</v>
      </c>
      <c r="JR180" s="4" t="e">
        <f t="shared" si="68"/>
        <v>#DIV/0!</v>
      </c>
      <c r="JS180" s="4" t="e">
        <f t="shared" si="69"/>
        <v>#DIV/0!</v>
      </c>
      <c r="JT180" s="4" t="e">
        <f t="shared" si="70"/>
        <v>#DIV/0!</v>
      </c>
      <c r="JU180" s="4" t="e">
        <f t="shared" si="71"/>
        <v>#DIV/0!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#N/A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#N/A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#N/A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#N/A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#N/A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#N/A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#N/A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#N/A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 t="e">
        <f t="shared" ref="JN181:JN182" si="88">AVERAGEIFS(B181:JM181,metrics.rec,"MAE")</f>
        <v>#DIV/0!</v>
      </c>
      <c r="JO181" s="4" t="e">
        <f t="shared" ref="JO181:JO182" si="89">AVERAGEIFS(B181:JM181,metrics.rec,"MSE")</f>
        <v>#DIV/0!</v>
      </c>
      <c r="JP181" s="4" t="e">
        <f t="shared" ref="JP181:JP182" si="90">AVERAGEIFS(B181:JM181,metrics.rec,"R")</f>
        <v>#DIV/0!</v>
      </c>
      <c r="JQ181" s="4" t="e">
        <f t="shared" ref="JQ181:JQ182" si="91">AVERAGEIFS(B181:JM181,metrics.rec,"Precision")</f>
        <v>#DIV/0!</v>
      </c>
      <c r="JR181" s="4" t="e">
        <f t="shared" ref="JR181:JR182" si="92">AVERAGEIFS(B181:JM181,metrics.rec,"Recall")</f>
        <v>#DIV/0!</v>
      </c>
      <c r="JS181" s="4" t="e">
        <f t="shared" ref="JS181:JS182" si="93">AVERAGEIFS(B181:JM181,metrics.rec,"Coverage")</f>
        <v>#DIV/0!</v>
      </c>
      <c r="JT181" s="4" t="e">
        <f t="shared" ref="JT181:JT182" si="94">AVERAGEIFS(B181:JM181,metrics.rec,"Recatio")</f>
        <v>#DIV/0!</v>
      </c>
      <c r="JU181" s="4" t="e">
        <f t="shared" ref="JU181:JU182" si="95">AVERAGEIFS(B181:JM181,metrics.rec,"Time")</f>
        <v>#DIV/0!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#N/A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#N/A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#N/A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#N/A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#N/A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#N/A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#N/A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#N/A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0.59008000000000005</v>
      </c>
      <c r="JO184" s="4">
        <f t="shared" si="65"/>
        <v>0.60836000000000001</v>
      </c>
      <c r="JP184" s="4">
        <f t="shared" si="66"/>
        <v>0.22458</v>
      </c>
      <c r="JQ184" s="4">
        <f t="shared" si="67"/>
        <v>1.0619999999999999E-2</v>
      </c>
      <c r="JR184" s="4">
        <f t="shared" si="68"/>
        <v>0.89019999999999988</v>
      </c>
      <c r="JS184" s="4">
        <f t="shared" si="69"/>
        <v>0.54991999999999996</v>
      </c>
      <c r="JT184" s="4">
        <f t="shared" si="70"/>
        <v>0.94372000000000011</v>
      </c>
      <c r="JU184" s="4">
        <f t="shared" si="71"/>
        <v>0.13353999999999999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0.59445999999999999</v>
      </c>
      <c r="JO185" s="4">
        <f t="shared" si="65"/>
        <v>0.61859999999999993</v>
      </c>
      <c r="JP185" s="4">
        <f t="shared" si="66"/>
        <v>0.21794000000000002</v>
      </c>
      <c r="JQ185" s="4">
        <f t="shared" si="67"/>
        <v>8.0799999999999986E-3</v>
      </c>
      <c r="JR185" s="4">
        <f t="shared" si="68"/>
        <v>0.89860000000000007</v>
      </c>
      <c r="JS185" s="4">
        <f t="shared" si="69"/>
        <v>0.73055999999999999</v>
      </c>
      <c r="JT185" s="4">
        <f t="shared" si="70"/>
        <v>0.94589999999999996</v>
      </c>
      <c r="JU185" s="4">
        <f t="shared" si="71"/>
        <v>0.13892000000000002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0.58599999999999997</v>
      </c>
      <c r="JO193" s="4">
        <f t="shared" ref="JO193" si="113">AVERAGEIFS(B193:JM193,metrics.rec,"MSE")</f>
        <v>0.60350000000000004</v>
      </c>
      <c r="JP193" s="4">
        <f t="shared" ref="JP193" si="114">AVERAGEIFS(B193:JM193,metrics.rec,"R")</f>
        <v>0.22839999999999999</v>
      </c>
      <c r="JQ193" s="4">
        <f t="shared" ref="JQ193" si="115">AVERAGEIFS(B193:JM193,metrics.rec,"Precision")</f>
        <v>1.06E-2</v>
      </c>
      <c r="JR193" s="4">
        <f t="shared" ref="JR193" si="116">AVERAGEIFS(B193:JM193,metrics.rec,"Recall")</f>
        <v>0.88680000000000003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0.94020000000000004</v>
      </c>
      <c r="JU193" s="4">
        <f t="shared" ref="JU193" si="119">AVERAGEIFS(B193:JM193,metrics.rec,"Time")</f>
        <v>0.1056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0.58850000000000002</v>
      </c>
      <c r="JO196" s="4">
        <f t="shared" si="105"/>
        <v>0.60970000000000002</v>
      </c>
      <c r="JP196" s="4">
        <f t="shared" si="106"/>
        <v>0.23230000000000001</v>
      </c>
      <c r="JQ196" s="4">
        <f t="shared" si="107"/>
        <v>8.0999999999999996E-3</v>
      </c>
      <c r="JR196" s="4">
        <f t="shared" si="108"/>
        <v>0.89359999999999995</v>
      </c>
      <c r="JS196" s="4">
        <f t="shared" si="109"/>
        <v>0.72699999999999998</v>
      </c>
      <c r="JT196" s="4">
        <f t="shared" si="110"/>
        <v>0.94640000000000002</v>
      </c>
      <c r="JU196" s="4">
        <f t="shared" si="111"/>
        <v>0.1099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 t="e">
        <f t="shared" si="104"/>
        <v>#DIV/0!</v>
      </c>
      <c r="JO203" s="4" t="e">
        <f t="shared" si="105"/>
        <v>#DIV/0!</v>
      </c>
      <c r="JP203" s="4" t="e">
        <f t="shared" si="106"/>
        <v>#DIV/0!</v>
      </c>
      <c r="JQ203" s="4" t="e">
        <f t="shared" si="107"/>
        <v>#DIV/0!</v>
      </c>
      <c r="JR203" s="4" t="e">
        <f t="shared" si="108"/>
        <v>#DIV/0!</v>
      </c>
      <c r="JS203" s="4" t="e">
        <f t="shared" si="109"/>
        <v>#DIV/0!</v>
      </c>
      <c r="JT203" s="4" t="e">
        <f t="shared" si="110"/>
        <v>#DIV/0!</v>
      </c>
      <c r="JU203" s="4" t="e">
        <f t="shared" si="111"/>
        <v>#DIV/0!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#N/A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#N/A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#N/A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#N/A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#N/A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#N/A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#N/A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#N/A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 t="e">
        <f t="shared" si="104"/>
        <v>#DIV/0!</v>
      </c>
      <c r="JO204" s="4" t="e">
        <f t="shared" si="105"/>
        <v>#DIV/0!</v>
      </c>
      <c r="JP204" s="4" t="e">
        <f t="shared" si="106"/>
        <v>#DIV/0!</v>
      </c>
      <c r="JQ204" s="4" t="e">
        <f t="shared" si="107"/>
        <v>#DIV/0!</v>
      </c>
      <c r="JR204" s="4" t="e">
        <f t="shared" si="108"/>
        <v>#DIV/0!</v>
      </c>
      <c r="JS204" s="4" t="e">
        <f t="shared" si="109"/>
        <v>#DIV/0!</v>
      </c>
      <c r="JT204" s="4" t="e">
        <f t="shared" si="110"/>
        <v>#DIV/0!</v>
      </c>
      <c r="JU204" s="4" t="e">
        <f t="shared" si="111"/>
        <v>#DIV/0!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#N/A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#N/A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#N/A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#N/A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#N/A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#N/A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#N/A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#N/A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 t="e">
        <f t="shared" si="104"/>
        <v>#DIV/0!</v>
      </c>
      <c r="JO205" s="4" t="e">
        <f t="shared" si="105"/>
        <v>#DIV/0!</v>
      </c>
      <c r="JP205" s="4" t="e">
        <f t="shared" si="106"/>
        <v>#DIV/0!</v>
      </c>
      <c r="JQ205" s="4" t="e">
        <f t="shared" si="107"/>
        <v>#DIV/0!</v>
      </c>
      <c r="JR205" s="4" t="e">
        <f t="shared" si="108"/>
        <v>#DIV/0!</v>
      </c>
      <c r="JS205" s="4" t="e">
        <f t="shared" si="109"/>
        <v>#DIV/0!</v>
      </c>
      <c r="JT205" s="4" t="e">
        <f t="shared" si="110"/>
        <v>#DIV/0!</v>
      </c>
      <c r="JU205" s="4" t="e">
        <f t="shared" si="111"/>
        <v>#DIV/0!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#N/A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#N/A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#N/A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#N/A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#N/A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#N/A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#N/A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#N/A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 t="e">
        <f t="shared" si="104"/>
        <v>#DIV/0!</v>
      </c>
      <c r="JO206" s="4" t="e">
        <f t="shared" si="105"/>
        <v>#DIV/0!</v>
      </c>
      <c r="JP206" s="4" t="e">
        <f t="shared" si="106"/>
        <v>#DIV/0!</v>
      </c>
      <c r="JQ206" s="4" t="e">
        <f t="shared" si="107"/>
        <v>#DIV/0!</v>
      </c>
      <c r="JR206" s="4" t="e">
        <f t="shared" si="108"/>
        <v>#DIV/0!</v>
      </c>
      <c r="JS206" s="4" t="e">
        <f t="shared" si="109"/>
        <v>#DIV/0!</v>
      </c>
      <c r="JT206" s="4" t="e">
        <f t="shared" si="110"/>
        <v>#DIV/0!</v>
      </c>
      <c r="JU206" s="4" t="e">
        <f t="shared" si="111"/>
        <v>#DIV/0!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#N/A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#N/A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#N/A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#N/A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#N/A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#N/A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#N/A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#N/A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 t="e">
        <f t="shared" si="104"/>
        <v>#DIV/0!</v>
      </c>
      <c r="JO207" s="4" t="e">
        <f t="shared" si="105"/>
        <v>#DIV/0!</v>
      </c>
      <c r="JP207" s="4" t="e">
        <f t="shared" si="106"/>
        <v>#DIV/0!</v>
      </c>
      <c r="JQ207" s="4" t="e">
        <f t="shared" si="107"/>
        <v>#DIV/0!</v>
      </c>
      <c r="JR207" s="4" t="e">
        <f t="shared" si="108"/>
        <v>#DIV/0!</v>
      </c>
      <c r="JS207" s="4" t="e">
        <f t="shared" si="109"/>
        <v>#DIV/0!</v>
      </c>
      <c r="JT207" s="4" t="e">
        <f t="shared" si="110"/>
        <v>#DIV/0!</v>
      </c>
      <c r="JU207" s="4" t="e">
        <f t="shared" si="111"/>
        <v>#DIV/0!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#N/A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#N/A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#N/A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#N/A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#N/A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#N/A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#N/A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#N/A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 t="e">
        <f t="shared" si="104"/>
        <v>#DIV/0!</v>
      </c>
      <c r="JO208" s="4" t="e">
        <f t="shared" si="105"/>
        <v>#DIV/0!</v>
      </c>
      <c r="JP208" s="4" t="e">
        <f t="shared" si="106"/>
        <v>#DIV/0!</v>
      </c>
      <c r="JQ208" s="4" t="e">
        <f t="shared" si="107"/>
        <v>#DIV/0!</v>
      </c>
      <c r="JR208" s="4" t="e">
        <f t="shared" si="108"/>
        <v>#DIV/0!</v>
      </c>
      <c r="JS208" s="4" t="e">
        <f t="shared" si="109"/>
        <v>#DIV/0!</v>
      </c>
      <c r="JT208" s="4" t="e">
        <f t="shared" si="110"/>
        <v>#DIV/0!</v>
      </c>
      <c r="JU208" s="4" t="e">
        <f t="shared" si="111"/>
        <v>#DIV/0!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#N/A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#N/A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#N/A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#N/A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#N/A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#N/A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#N/A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#N/A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 t="e">
        <f t="shared" si="104"/>
        <v>#DIV/0!</v>
      </c>
      <c r="JO209" s="4" t="e">
        <f t="shared" si="105"/>
        <v>#DIV/0!</v>
      </c>
      <c r="JP209" s="4" t="e">
        <f t="shared" si="106"/>
        <v>#DIV/0!</v>
      </c>
      <c r="JQ209" s="4" t="e">
        <f t="shared" si="107"/>
        <v>#DIV/0!</v>
      </c>
      <c r="JR209" s="4" t="e">
        <f t="shared" si="108"/>
        <v>#DIV/0!</v>
      </c>
      <c r="JS209" s="4" t="e">
        <f t="shared" si="109"/>
        <v>#DIV/0!</v>
      </c>
      <c r="JT209" s="4" t="e">
        <f t="shared" si="110"/>
        <v>#DIV/0!</v>
      </c>
      <c r="JU209" s="4" t="e">
        <f t="shared" si="111"/>
        <v>#DIV/0!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#N/A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#N/A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#N/A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#N/A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#N/A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#N/A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#N/A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#N/A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 t="e">
        <f t="shared" si="104"/>
        <v>#DIV/0!</v>
      </c>
      <c r="JO210" s="4" t="e">
        <f t="shared" si="105"/>
        <v>#DIV/0!</v>
      </c>
      <c r="JP210" s="4" t="e">
        <f t="shared" si="106"/>
        <v>#DIV/0!</v>
      </c>
      <c r="JQ210" s="4" t="e">
        <f t="shared" si="107"/>
        <v>#DIV/0!</v>
      </c>
      <c r="JR210" s="4" t="e">
        <f t="shared" si="108"/>
        <v>#DIV/0!</v>
      </c>
      <c r="JS210" s="4" t="e">
        <f t="shared" si="109"/>
        <v>#DIV/0!</v>
      </c>
      <c r="JT210" s="4" t="e">
        <f t="shared" si="110"/>
        <v>#DIV/0!</v>
      </c>
      <c r="JU210" s="4" t="e">
        <f t="shared" si="111"/>
        <v>#DIV/0!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#N/A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#N/A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#N/A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#N/A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#N/A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#N/A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#N/A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#N/A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 t="e">
        <f t="shared" si="104"/>
        <v>#DIV/0!</v>
      </c>
      <c r="JO211" s="4" t="e">
        <f t="shared" si="105"/>
        <v>#DIV/0!</v>
      </c>
      <c r="JP211" s="4" t="e">
        <f t="shared" si="106"/>
        <v>#DIV/0!</v>
      </c>
      <c r="JQ211" s="4" t="e">
        <f t="shared" si="107"/>
        <v>#DIV/0!</v>
      </c>
      <c r="JR211" s="4" t="e">
        <f t="shared" si="108"/>
        <v>#DIV/0!</v>
      </c>
      <c r="JS211" s="4" t="e">
        <f t="shared" si="109"/>
        <v>#DIV/0!</v>
      </c>
      <c r="JT211" s="4" t="e">
        <f t="shared" si="110"/>
        <v>#DIV/0!</v>
      </c>
      <c r="JU211" s="4" t="e">
        <f t="shared" si="111"/>
        <v>#DIV/0!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#N/A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#N/A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#N/A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#N/A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#N/A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#N/A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#N/A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#N/A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 t="e">
        <f t="shared" ref="JN213" si="136">AVERAGEIFS(B213:JM213,metrics.rec,"MAE")</f>
        <v>#DIV/0!</v>
      </c>
      <c r="JO213" s="4" t="e">
        <f t="shared" ref="JO213" si="137">AVERAGEIFS(B213:JM213,metrics.rec,"MSE")</f>
        <v>#DIV/0!</v>
      </c>
      <c r="JP213" s="4" t="e">
        <f t="shared" ref="JP213" si="138">AVERAGEIFS(B213:JM213,metrics.rec,"R")</f>
        <v>#DIV/0!</v>
      </c>
      <c r="JQ213" s="4" t="e">
        <f t="shared" ref="JQ213" si="139">AVERAGEIFS(B213:JM213,metrics.rec,"Precision")</f>
        <v>#DIV/0!</v>
      </c>
      <c r="JR213" s="4" t="e">
        <f t="shared" ref="JR213" si="140">AVERAGEIFS(B213:JM213,metrics.rec,"Recall")</f>
        <v>#DIV/0!</v>
      </c>
      <c r="JS213" s="4" t="e">
        <f t="shared" ref="JS213" si="141">AVERAGEIFS(B213:JM213,metrics.rec,"Coverage")</f>
        <v>#DIV/0!</v>
      </c>
      <c r="JT213" s="4" t="e">
        <f t="shared" ref="JT213" si="142">AVERAGEIFS(B213:JM213,metrics.rec,"Recatio")</f>
        <v>#DIV/0!</v>
      </c>
      <c r="JU213" s="4" t="e">
        <f t="shared" ref="JU213" si="143">AVERAGEIFS(B213:JM213,metrics.rec,"Time")</f>
        <v>#DIV/0!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#N/A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#N/A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#N/A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#N/A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#N/A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#N/A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#N/A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#N/A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 t="e">
        <f t="shared" si="104"/>
        <v>#DIV/0!</v>
      </c>
      <c r="JO214" s="4" t="e">
        <f t="shared" si="105"/>
        <v>#DIV/0!</v>
      </c>
      <c r="JP214" s="4" t="e">
        <f t="shared" si="106"/>
        <v>#DIV/0!</v>
      </c>
      <c r="JQ214" s="4" t="e">
        <f t="shared" si="107"/>
        <v>#DIV/0!</v>
      </c>
      <c r="JR214" s="4" t="e">
        <f t="shared" si="108"/>
        <v>#DIV/0!</v>
      </c>
      <c r="JS214" s="4" t="e">
        <f t="shared" si="109"/>
        <v>#DIV/0!</v>
      </c>
      <c r="JT214" s="4" t="e">
        <f t="shared" si="110"/>
        <v>#DIV/0!</v>
      </c>
      <c r="JU214" s="4" t="e">
        <f t="shared" si="111"/>
        <v>#DIV/0!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#N/A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#N/A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#N/A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#N/A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#N/A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#N/A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#N/A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#N/A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 t="e">
        <f t="shared" si="104"/>
        <v>#DIV/0!</v>
      </c>
      <c r="JO215" s="4" t="e">
        <f t="shared" si="105"/>
        <v>#DIV/0!</v>
      </c>
      <c r="JP215" s="4" t="e">
        <f t="shared" si="106"/>
        <v>#DIV/0!</v>
      </c>
      <c r="JQ215" s="4" t="e">
        <f t="shared" si="107"/>
        <v>#DIV/0!</v>
      </c>
      <c r="JR215" s="4" t="e">
        <f t="shared" si="108"/>
        <v>#DIV/0!</v>
      </c>
      <c r="JS215" s="4" t="e">
        <f t="shared" si="109"/>
        <v>#DIV/0!</v>
      </c>
      <c r="JT215" s="4" t="e">
        <f t="shared" si="110"/>
        <v>#DIV/0!</v>
      </c>
      <c r="JU215" s="4" t="e">
        <f t="shared" si="111"/>
        <v>#DIV/0!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#N/A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#N/A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#N/A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#N/A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#N/A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#N/A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#N/A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#N/A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 t="e">
        <f t="shared" ref="JN216:JN217" si="144">AVERAGEIFS(B216:JM216,metrics.rec,"MAE")</f>
        <v>#DIV/0!</v>
      </c>
      <c r="JO216" s="4" t="e">
        <f t="shared" ref="JO216:JO217" si="145">AVERAGEIFS(B216:JM216,metrics.rec,"MSE")</f>
        <v>#DIV/0!</v>
      </c>
      <c r="JP216" s="4" t="e">
        <f t="shared" ref="JP216:JP217" si="146">AVERAGEIFS(B216:JM216,metrics.rec,"R")</f>
        <v>#DIV/0!</v>
      </c>
      <c r="JQ216" s="4" t="e">
        <f t="shared" ref="JQ216:JQ217" si="147">AVERAGEIFS(B216:JM216,metrics.rec,"Precision")</f>
        <v>#DIV/0!</v>
      </c>
      <c r="JR216" s="4" t="e">
        <f t="shared" ref="JR216:JR217" si="148">AVERAGEIFS(B216:JM216,metrics.rec,"Recall")</f>
        <v>#DIV/0!</v>
      </c>
      <c r="JS216" s="4" t="e">
        <f t="shared" ref="JS216:JS217" si="149">AVERAGEIFS(B216:JM216,metrics.rec,"Coverage")</f>
        <v>#DIV/0!</v>
      </c>
      <c r="JT216" s="4" t="e">
        <f t="shared" ref="JT216:JT217" si="150">AVERAGEIFS(B216:JM216,metrics.rec,"Recatio")</f>
        <v>#DIV/0!</v>
      </c>
      <c r="JU216" s="4" t="e">
        <f t="shared" ref="JU216:JU217" si="151">AVERAGEIFS(B216:JM216,metrics.rec,"Time")</f>
        <v>#DIV/0!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#N/A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#N/A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#N/A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#N/A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#N/A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#N/A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#N/A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#N/A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0.59175</v>
      </c>
      <c r="JO228" s="4">
        <f t="shared" si="105"/>
        <v>0.59975000000000001</v>
      </c>
      <c r="JP228" s="4">
        <f t="shared" si="106"/>
        <v>0.16350000000000001</v>
      </c>
      <c r="JQ228" s="4">
        <f t="shared" si="107"/>
        <v>0.13014999999999999</v>
      </c>
      <c r="JR228" s="4">
        <f t="shared" si="108"/>
        <v>0.81937500000000008</v>
      </c>
      <c r="JS228" s="4">
        <f t="shared" si="109"/>
        <v>4.1300000000000003E-2</v>
      </c>
      <c r="JT228" s="4">
        <f t="shared" si="110"/>
        <v>0.94007499999999999</v>
      </c>
      <c r="JU228" s="4">
        <f t="shared" si="111"/>
        <v>0.76072499999999987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k=100,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k=15,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  <c r="AN231" s="4"/>
      <c r="AO231" s="4"/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0.59282500000000005</v>
      </c>
      <c r="JO231" s="4">
        <f t="shared" si="105"/>
        <v>0.60187499999999994</v>
      </c>
      <c r="JP231" s="4">
        <f t="shared" si="106"/>
        <v>0.157725</v>
      </c>
      <c r="JQ231" s="4">
        <f t="shared" si="107"/>
        <v>0.12189999999999999</v>
      </c>
      <c r="JR231" s="4">
        <f t="shared" si="108"/>
        <v>0.81267500000000004</v>
      </c>
      <c r="JS231" s="4">
        <f t="shared" si="109"/>
        <v>4.3749999999999997E-2</v>
      </c>
      <c r="JT231" s="4">
        <f t="shared" si="110"/>
        <v>0.94242499999999996</v>
      </c>
      <c r="JU231" s="4">
        <f t="shared" si="111"/>
        <v>0.76812499999999995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k=100,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k=100,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k=20,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k=15,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AU05.SRC</v>
      </c>
      <c r="C234" s="6" t="str" cm="1">
        <f t="array" aca="1" ref="C234" ca="1">INDIRECT(ADDRESS(MATCH(MIN(_xlfn._xlws.FILTER(C7:C233,H7:H233&gt;0.5)),C7:C233,0)+6,1))</f>
        <v>AU05.SRC</v>
      </c>
      <c r="D234" s="6" t="str" cm="1">
        <f t="array" aca="1" ref="D234" ca="1">INDIRECT(ADDRESS(MATCH(MAX(_xlfn._xlws.FILTER(D7:D233,H7:H233&gt;0.5)),D7:D233,0)+6,1))</f>
        <v>AU05.SRC</v>
      </c>
      <c r="E234" s="6" t="str" cm="1">
        <f t="array" aca="1" ref="E234" ca="1">INDIRECT(ADDRESS(MATCH(MAX(_xlfn._xlws.FILTER(E7:E233,H7:H233&gt;0.5)),E7:E233,0)+6,1))</f>
        <v>AU01.Jaccard</v>
      </c>
      <c r="F234" s="6" t="str" cm="1">
        <f t="array" aca="1" ref="F234" ca="1">INDIRECT(ADDRESS(MATCH(MAX(_xlfn._xlws.FILTER(F7:F233,H7:H233&gt;0.5)),F7:F233,0)+6,1))</f>
        <v>AU06.PIP</v>
      </c>
      <c r="G234" s="6" t="str" cm="1">
        <f t="array" aca="1" ref="G234" ca="1">INDIRECT(ADDRESS(MATCH(MAX(_xlfn._xlws.FILTER(G7:G233,H7:H233&gt;0.5)),G7:G233,0)+6,1))</f>
        <v>AU03.Pearson</v>
      </c>
      <c r="H234" s="6" t="str" cm="1">
        <f t="array" aca="1" ref="H234" ca="1">INDIRECT(ADDRESS(MATCH(MAX(_xlfn._xlws.FILTER(H7:H233,H7:H233&gt;0.5)),H7:H233,0)+6,1))</f>
        <v>AU02.Cosine</v>
      </c>
      <c r="I234" s="6" t="str" cm="1">
        <f t="array" aca="1" ref="I234" ca="1">INDIRECT(ADDRESS(MATCH(MIN(_xlfn._xlws.FILTER(I7:I233,H7:H233&gt;0.5)),I7:I233,0)+6,1))</f>
        <v>AU04.MSD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e" cm="1" vm="1">
        <f t="array" aca="1" ref="R234" ca="1">INDIRECT(ADDRESS(MATCH(MIN(_xlfn._xlws.FILTER(R7:R233,X7:X233&gt;cr)),R7:R233,0)+6,1))</f>
        <v>#VALUE!</v>
      </c>
      <c r="S234" s="6" t="e" cm="1" vm="1">
        <f t="array" aca="1" ref="S234" ca="1">INDIRECT(ADDRESS(MATCH(MIN(_xlfn._xlws.FILTER(S7:S233,X7:X233&gt;cr)),S7:S233,0)+6,1))</f>
        <v>#VALUE!</v>
      </c>
      <c r="T234" s="6" t="e" cm="1" vm="1">
        <f t="array" aca="1" ref="T234" ca="1">INDIRECT(ADDRESS(MATCH(MAX(_xlfn._xlws.FILTER(T7:T233,X7:X233&gt;cr)),T7:T233,0)+6,1))</f>
        <v>#VALUE!</v>
      </c>
      <c r="U234" s="6" t="e" cm="1" vm="1">
        <f t="array" aca="1" ref="U234" ca="1">INDIRECT(ADDRESS(MATCH(MAX(_xlfn._xlws.FILTER(U7:U233,X7:X233&gt;cr)),U7:U233,0)+6,1))</f>
        <v>#VALUE!</v>
      </c>
      <c r="V234" s="6" t="e" cm="1" vm="1">
        <f t="array" aca="1" ref="V234" ca="1">INDIRECT(ADDRESS(MATCH(MAX(_xlfn._xlws.FILTER(V7:V233,X7:X233&gt;cr)),V7:V233,0)+6,1))</f>
        <v>#VALUE!</v>
      </c>
      <c r="W234" s="6" t="e" cm="1" vm="1">
        <f t="array" aca="1" ref="W234" ca="1">INDIRECT(ADDRESS(MATCH(MAX(_xlfn._xlws.FILTER(W7:W233,X7:X233&gt;cr)),W7:W233,0)+6,1))</f>
        <v>#VALUE!</v>
      </c>
      <c r="X234" s="6" t="e" cm="1" vm="1">
        <f t="array" aca="1" ref="X234" ca="1">INDIRECT(ADDRESS(MATCH(MAX(_xlfn._xlws.FILTER(X7:X233,X7:X233&gt;cr)),X7:X233,0)+6,1))</f>
        <v>#VALUE!</v>
      </c>
      <c r="Y234" s="6" t="e" cm="1" vm="1">
        <f t="array" aca="1" ref="Y234" ca="1">INDIRECT(ADDRESS(MATCH(MIN(_xlfn._xlws.FILTER(Y7:Y233,X7:X233&gt;cr)),Y7:Y233,0)+6,1))</f>
        <v>#VALUE!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BI01.JacLMH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e" cm="1" vm="1">
        <f t="array" aca="1" ref="AX234" ca="1">INDIRECT(ADDRESS(MATCH(MIN(_xlfn._xlws.FILTER(AX7:AX233,BD7:BD233&gt;cr)),AX7:AX233,0)+6,1))</f>
        <v>#VALUE!</v>
      </c>
      <c r="AY234" s="6" t="e" cm="1" vm="1">
        <f t="array" aca="1" ref="AY234" ca="1">INDIRECT(ADDRESS(MATCH(MIN(_xlfn._xlws.FILTER(AY7:AY233,BD7:BD233&gt;cr)),AY7:AY233,0)+6,1))</f>
        <v>#VALUE!</v>
      </c>
      <c r="AZ234" s="6" t="e" cm="1" vm="1">
        <f t="array" aca="1" ref="AZ234" ca="1">INDIRECT(ADDRESS(MATCH(MAX(_xlfn._xlws.FILTER(AZ7:AZ233,BD7:BD233&gt;cr)),AZ7:AZ233,0)+6,1))</f>
        <v>#VALUE!</v>
      </c>
      <c r="BA234" s="6" t="e" cm="1" vm="1">
        <f t="array" aca="1" ref="BA234" ca="1">INDIRECT(ADDRESS(MATCH(MAX(_xlfn._xlws.FILTER(BA7:BA233,BD7:BD233&gt;cr)),BA7:BA233,0)+6,1))</f>
        <v>#VALUE!</v>
      </c>
      <c r="BB234" s="6" t="e" cm="1" vm="1">
        <f t="array" aca="1" ref="BB234" ca="1">INDIRECT(ADDRESS(MATCH(MAX(_xlfn._xlws.FILTER(BB7:BB233,BD7:BD233&gt;cr)),BB7:BB233,0)+6,1))</f>
        <v>#VALUE!</v>
      </c>
      <c r="BC234" s="6" t="e" cm="1" vm="1">
        <f t="array" aca="1" ref="BC234" ca="1">INDIRECT(ADDRESS(MATCH(MAX(_xlfn._xlws.FILTER(BC7:BC233,BD7:BD233&gt;cr)),BC7:BC233,0)+6,1))</f>
        <v>#VALUE!</v>
      </c>
      <c r="BD234" s="6" t="e" cm="1" vm="1">
        <f t="array" aca="1" ref="BD234" ca="1">INDIRECT(ADDRESS(MATCH(MAX(_xlfn._xlws.FILTER(BD7:BD233,BD7:BD233&gt;cr)),BD7:BD233,0)+6,1))</f>
        <v>#VALUE!</v>
      </c>
      <c r="BE234" s="6" t="e" cm="1" vm="1">
        <f t="array" aca="1" ref="BE234" ca="1">INDIRECT(ADDRESS(MATCH(MIN(_xlfn._xlws.FILTER(BE7:BE233,BD7:BD233&gt;cr)),BE7:BE233,0)+6,1))</f>
        <v>#VALUE!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BI03.PearsonJ</v>
      </c>
      <c r="CM234" s="1" t="str" cm="1">
        <f t="array" aca="1" ref="CM234" ca="1">INDIRECT(ADDRESS(MATCH(MIN(_xlfn._xlws.FILTER(CM7:CM233,CR7:CR233&gt;cr)),CM7:CM233,0)+6,1))</f>
        <v>AU20.OS</v>
      </c>
      <c r="CN234" s="1" t="str" cm="1">
        <f t="array" aca="1" ref="CN234" ca="1">INDIRECT(ADDRESS(MATCH(MAX(_xlfn._xlws.FILTER(CN7:CN233,CR7:CR233&gt;cr)),CN7:CN233,0)+6,1))</f>
        <v>BI03.PearsonJ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BI03.PearsonJ</v>
      </c>
      <c r="EA234" s="6" t="str" cm="1">
        <f t="array" aca="1" ref="EA234" ca="1">INDIRECT(ADDRESS(MATCH(MIN(_xlfn._xlws.FILTER(EA7:EA233,EF7:EF233&gt;cr)),EA7:EA233,0)+6,1))</f>
        <v>BU01.RatingJaccard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CI14.SMD.QTI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AU06.PIP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BI03.CPC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AU06.PIP</v>
      </c>
      <c r="C235" s="6" t="str" cm="1">
        <f t="array" aca="1" ref="C235" ca="1">INDIRECT(ADDRESS(MATCH(SMALL(_xlfn._xlws.FILTER(C7:C233,H7:H233&gt;0.5),2),C7:C233,0)+6,1))</f>
        <v>AU06.PIP</v>
      </c>
      <c r="D235" s="6" t="str" cm="1">
        <f t="array" aca="1" ref="D235" ca="1">INDIRECT(ADDRESS(MATCH(LARGE(_xlfn._xlws.FILTER(D7:D233,H7:H233&gt;0.5),2),D7:D233,0)+6,1))</f>
        <v>AU06.PIP</v>
      </c>
      <c r="E235" s="6" t="str" cm="1">
        <f t="array" aca="1" ref="E235" ca="1">INDIRECT(ADDRESS(MATCH(LARGE(_xlfn._xlws.FILTER(E7:E233,H7:H233&gt;0.5),2),E7:E233,0)+6,1))</f>
        <v>AU06.PIP</v>
      </c>
      <c r="F235" s="6" t="str" cm="1">
        <f t="array" aca="1" ref="F235" ca="1">INDIRECT(ADDRESS(MATCH(LARGE(_xlfn._xlws.FILTER(F7:F233,H7:H233&gt;0.5),2),F7:F233,0)+6,1))</f>
        <v>AU05.SRC</v>
      </c>
      <c r="G235" s="6" t="str" cm="1">
        <f t="array" aca="1" ref="G235" ca="1">INDIRECT(ADDRESS(MATCH(LARGE(_xlfn._xlws.FILTER(G7:G233,H7:H233&gt;0.5),2),G7:G233,0)+6,1))</f>
        <v>AU04.MSD</v>
      </c>
      <c r="H235" s="6" t="str" cm="1">
        <f t="array" aca="1" ref="H235" ca="1">INDIRECT(ADDRESS(MATCH(LARGE(_xlfn._xlws.FILTER(H7:H233,H7:H233&gt;0.5),2),H7:H233,0)+6,1))</f>
        <v>AU02.Cosine</v>
      </c>
      <c r="I235" s="6" t="str" cm="1">
        <f t="array" aca="1" ref="I235" ca="1">INDIRECT(ADDRESS(MATCH(SMALL(_xlfn._xlws.FILTER(I7:I233,H7:H233&gt;0.5),2),I7:I233,0)+6,1))</f>
        <v>AU06.PIP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e" cm="1" vm="1">
        <f t="array" aca="1" ref="R235" ca="1">INDIRECT(ADDRESS(MATCH(SMALL(_xlfn._xlws.FILTER(R7:R233,X7:X233&gt;cr),2),R7:R233,0)+6,1))</f>
        <v>#VALUE!</v>
      </c>
      <c r="S235" s="6" t="e" cm="1" vm="1">
        <f t="array" aca="1" ref="S235" ca="1">INDIRECT(ADDRESS(MATCH(SMALL(_xlfn._xlws.FILTER(S7:S233,X7:X233&gt;cr),2),S7:S233,0)+6,1))</f>
        <v>#VALUE!</v>
      </c>
      <c r="T235" s="6" t="e" cm="1" vm="1">
        <f t="array" aca="1" ref="T235" ca="1">INDIRECT(ADDRESS(MATCH(LARGE(_xlfn._xlws.FILTER(T7:T233,X7:X233&gt;cr),2),T7:T233,0)+6,1))</f>
        <v>#VALUE!</v>
      </c>
      <c r="U235" s="6" t="e" cm="1" vm="1">
        <f t="array" aca="1" ref="U235" ca="1">INDIRECT(ADDRESS(MATCH(LARGE(_xlfn._xlws.FILTER(U7:U233,X7:X233&gt;cr),2),U7:U233,0)+6,1))</f>
        <v>#VALUE!</v>
      </c>
      <c r="V235" s="6" t="e" cm="1" vm="1">
        <f t="array" aca="1" ref="V235" ca="1">INDIRECT(ADDRESS(MATCH(LARGE(_xlfn._xlws.FILTER(V7:V233,X7:X233&gt;cr),2),V7:V233,0)+6,1))</f>
        <v>#VALUE!</v>
      </c>
      <c r="W235" s="6" t="e" cm="1" vm="1">
        <f t="array" aca="1" ref="W235" ca="1">INDIRECT(ADDRESS(MATCH(LARGE(_xlfn._xlws.FILTER(W7:W233,X7:X233&gt;cr),2),W7:W233,0)+6,1))</f>
        <v>#VALUE!</v>
      </c>
      <c r="X235" s="6" t="e" cm="1" vm="1">
        <f t="array" aca="1" ref="X235" ca="1">INDIRECT(ADDRESS(MATCH(LARGE(_xlfn._xlws.FILTER(X7:X233,X7:X233&gt;cr),2),X7:X233,0)+6,1))</f>
        <v>#VALUE!</v>
      </c>
      <c r="Y235" s="6" t="e" cm="1" vm="1">
        <f t="array" aca="1" ref="Y235" ca="1">INDIRECT(ADDRESS(MATCH(SMALL(_xlfn._xlws.FILTER(Y7:Y233,X7:X233&gt;cr),2),Y7:Y233,0)+6,1))</f>
        <v>#VALUE!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BI03.PearsonJ</v>
      </c>
      <c r="AI235" s="6" t="str" cm="1">
        <f t="array" aca="1" ref="AI235" ca="1">INDIRECT(ADDRESS(MATCH(SMALL(_xlfn._xlws.FILTER(AI7:AI233,AN7:AN233&gt;cr),2),AI7:AI233,0)+6,1))</f>
        <v>AU20.OS</v>
      </c>
      <c r="AJ235" s="6" t="str" cm="1">
        <f t="array" aca="1" ref="AJ235" ca="1">INDIRECT(ADDRESS(MATCH(LARGE(_xlfn._xlws.FILTER(AJ7:AJ233,AN7:AN233&gt;cr),2),AJ7:AJ233,0)+6,1))</f>
        <v>CI14.SMD.EMX2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BI01.PNCR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e" cm="1" vm="1">
        <f t="array" aca="1" ref="AX235" ca="1">INDIRECT(ADDRESS(MATCH(SMALL(_xlfn._xlws.FILTER(AX7:AX233,BD7:BD233&gt;cr),2),AX7:AX233,0)+6,1))</f>
        <v>#VALUE!</v>
      </c>
      <c r="AY235" s="6" t="e" cm="1" vm="1">
        <f t="array" aca="1" ref="AY235" ca="1">INDIRECT(ADDRESS(MATCH(SMALL(_xlfn._xlws.FILTER(AY7:AY233,BD7:BD233&gt;cr),2),AY7:AY233,0)+6,1))</f>
        <v>#VALUE!</v>
      </c>
      <c r="AZ235" s="6" t="e" cm="1" vm="1">
        <f t="array" aca="1" ref="AZ235" ca="1">INDIRECT(ADDRESS(MATCH(LARGE(_xlfn._xlws.FILTER(AZ7:AZ233,BD7:BD233&gt;cr),2),AZ7:AZ233,0)+6,1))</f>
        <v>#VALUE!</v>
      </c>
      <c r="BA235" s="6" t="e" cm="1" vm="1">
        <f t="array" aca="1" ref="BA235" ca="1">INDIRECT(ADDRESS(MATCH(LARGE(_xlfn._xlws.FILTER(BA7:BA233,BD7:BD233&gt;cr),2),BA7:BA233,0)+6,1))</f>
        <v>#VALUE!</v>
      </c>
      <c r="BB235" s="6" t="e" cm="1" vm="1">
        <f t="array" aca="1" ref="BB235" ca="1">INDIRECT(ADDRESS(MATCH(LARGE(_xlfn._xlws.FILTER(BB7:BB233,BD7:BD233&gt;cr),2),BB7:BB233,0)+6,1))</f>
        <v>#VALUE!</v>
      </c>
      <c r="BC235" s="6" t="e" cm="1" vm="1">
        <f t="array" aca="1" ref="BC235" ca="1">INDIRECT(ADDRESS(MATCH(LARGE(_xlfn._xlws.FILTER(BC7:BC233,BD7:BD233&gt;cr),2),BC7:BC233,0)+6,1))</f>
        <v>#VALUE!</v>
      </c>
      <c r="BD235" s="6" t="e" cm="1" vm="1">
        <f t="array" aca="1" ref="BD235" ca="1">INDIRECT(ADDRESS(MATCH(LARGE(_xlfn._xlws.FILTER(BD7:BD233,BD7:BD233&gt;cr),2),BD7:BD233,0)+6,1))</f>
        <v>#VALUE!</v>
      </c>
      <c r="BE235" s="6" t="e" cm="1" vm="1">
        <f t="array" aca="1" ref="BE235" ca="1">INDIRECT(ADDRESS(MATCH(SMALL(_xlfn._xlws.FILTER(BE7:BE233,BD7:BD233&gt;cr),2),BE7:BE233,0)+6,1))</f>
        <v>#VALUE!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CI14.SMD.Pearson</v>
      </c>
      <c r="CM235" s="1" t="str" cm="1">
        <f t="array" aca="1" ref="CM235" ca="1">INDIRECT(ADDRESS(MATCH(SMALL(_xlfn._xlws.FILTER(CM7:CM233,CR7:CR233&gt;cr),2),CM7:CM233,0)+6,1))</f>
        <v>BU01.RatingJaccard</v>
      </c>
      <c r="CN235" s="1" t="str" cm="1">
        <f t="array" aca="1" ref="CN235" ca="1">INDIRECT(ADDRESS(MATCH(LARGE(_xlfn._xlws.FILTER(CN7:CN233,CR7:CR233&gt;cr),2),CN7:CN233,0)+6,1))</f>
        <v>CI14.SMD.Pearson</v>
      </c>
      <c r="CO235" s="1" t="str" cm="1">
        <f t="array" aca="1" ref="CO235" ca="1">INDIRECT(ADDRESS(MATCH(LARGE(_xlfn._xlws.FILTER(CO7:CO233,CR7:CR233&gt;cr),2),CO7:CO233,0)+6,1))</f>
        <v>BU02.CosineJ</v>
      </c>
      <c r="CP235" s="1" t="str" cm="1">
        <f t="array" aca="1" ref="CP235" ca="1">INDIRECT(ADDRESS(MATCH(LARGE(_xlfn._xlws.FILTER(CP7:CP233,CR7:CR233&gt;cr),2),CP7:CP233,0)+6,1))</f>
        <v>BI01.PNCR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CI14.SMD.Pearson</v>
      </c>
      <c r="EA235" s="6" t="str" cm="1">
        <f t="array" aca="1" ref="EA235" ca="1">INDIRECT(ADDRESS(MATCH(SMALL(_xlfn._xlws.FILTER(EA7:EA233,EF7:EF233&gt;cr),2),EA7:EA233,0)+6,1))</f>
        <v>BU03.PearsonJ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BU02.CosineJ</v>
      </c>
      <c r="ED235" s="6" t="str" cm="1">
        <f t="array" aca="1" ref="ED235" ca="1">INDIRECT(ADDRESS(MATCH(LARGE(_xlfn._xlws.FILTER(ED7:ED233,EF7:EF233&gt;cr),2),ED7:ED233,0)+6,1))</f>
        <v>BI01.PNCR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AU05.SRC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CI14.SMD.NNSM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AU04.MSD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CI14.SMD.NNSM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AU01.Jaccard</v>
      </c>
      <c r="C236" s="6" t="str" cm="1">
        <f t="array" aca="1" ref="C236" ca="1">INDIRECT(ADDRESS(MATCH(SMALL(_xlfn._xlws.FILTER(C7:C233,H7:H233&gt;0.5),3),C7:C233,0)+6,1))</f>
        <v>AU01.Jaccard</v>
      </c>
      <c r="D236" s="6" t="str" cm="1">
        <f t="array" aca="1" ref="D236" ca="1">INDIRECT(ADDRESS(MATCH(LARGE(_xlfn._xlws.FILTER(D7:D233,H7:H233&gt;0.5),3),D7:D233,0)+6,1))</f>
        <v>AU01.Jaccard</v>
      </c>
      <c r="E236" s="6" t="str" cm="1">
        <f t="array" aca="1" ref="E236" ca="1">INDIRECT(ADDRESS(MATCH(LARGE(_xlfn._xlws.FILTER(E7:E233,H7:H233&gt;0.5),3),E7:E233,0)+6,1))</f>
        <v>AU05.SRC</v>
      </c>
      <c r="F236" s="6" t="str" cm="1">
        <f t="array" aca="1" ref="F236" ca="1">INDIRECT(ADDRESS(MATCH(LARGE(_xlfn._xlws.FILTER(F7:F233,H7:H233&gt;0.5),3),F7:F233,0)+6,1))</f>
        <v>AU01.Jaccard</v>
      </c>
      <c r="G236" s="6" t="str" cm="1">
        <f t="array" aca="1" ref="G236" ca="1">INDIRECT(ADDRESS(MATCH(LARGE(_xlfn._xlws.FILTER(G7:G233,H7:H233&gt;0.5),3),G7:G233,0)+6,1))</f>
        <v>AU02.Cosine</v>
      </c>
      <c r="H236" s="6" t="str" cm="1">
        <f t="array" aca="1" ref="H236" ca="1">INDIRECT(ADDRESS(MATCH(LARGE(_xlfn._xlws.FILTER(H7:H233,H7:H233&gt;0.5),3),H7:H233,0)+6,1))</f>
        <v>AU02.Cosine</v>
      </c>
      <c r="I236" s="6" t="str" cm="1">
        <f t="array" aca="1" ref="I236" ca="1">INDIRECT(ADDRESS(MATCH(SMALL(_xlfn._xlws.FILTER(I7:I233,H7:H233&gt;0.5),3),I7:I233,0)+6,1))</f>
        <v>AU05.SRC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e" cm="1" vm="1">
        <f t="array" aca="1" ref="R236" ca="1">INDIRECT(ADDRESS(MATCH(SMALL(_xlfn._xlws.FILTER(R7:R233,X7:X233&gt;cr),3),R7:R233,0)+6,1))</f>
        <v>#VALUE!</v>
      </c>
      <c r="S236" s="6" t="e" cm="1" vm="1">
        <f t="array" aca="1" ref="S236" ca="1">INDIRECT(ADDRESS(MATCH(SMALL(_xlfn._xlws.FILTER(S7:S233,X7:X233&gt;cr),3),S7:S233,0)+6,1))</f>
        <v>#VALUE!</v>
      </c>
      <c r="T236" s="6" t="e" cm="1" vm="1">
        <f t="array" aca="1" ref="T236" ca="1">INDIRECT(ADDRESS(MATCH(LARGE(_xlfn._xlws.FILTER(T7:T233,X7:X233&gt;cr),3),T7:T233,0)+6,1))</f>
        <v>#VALUE!</v>
      </c>
      <c r="U236" s="6" t="e" cm="1" vm="1">
        <f t="array" aca="1" ref="U236" ca="1">INDIRECT(ADDRESS(MATCH(LARGE(_xlfn._xlws.FILTER(U7:U233,X7:X233&gt;cr),3),U7:U233,0)+6,1))</f>
        <v>#VALUE!</v>
      </c>
      <c r="V236" s="6" t="e" cm="1" vm="1">
        <f t="array" aca="1" ref="V236" ca="1">INDIRECT(ADDRESS(MATCH(LARGE(_xlfn._xlws.FILTER(V7:V233,X7:X233&gt;cr),3),V7:V233,0)+6,1))</f>
        <v>#VALUE!</v>
      </c>
      <c r="W236" s="6" t="e" cm="1" vm="1">
        <f t="array" aca="1" ref="W236" ca="1">INDIRECT(ADDRESS(MATCH(LARGE(_xlfn._xlws.FILTER(W7:W233,X7:X233&gt;cr),3),W7:W233,0)+6,1))</f>
        <v>#VALUE!</v>
      </c>
      <c r="X236" s="6" t="e" cm="1" vm="1">
        <f t="array" aca="1" ref="X236" ca="1">INDIRECT(ADDRESS(MATCH(LARGE(_xlfn._xlws.FILTER(X7:X233,X7:X233&gt;cr),3),X7:X233,0)+6,1))</f>
        <v>#VALUE!</v>
      </c>
      <c r="Y236" s="6" t="e" cm="1" vm="1">
        <f t="array" aca="1" ref="Y236" ca="1">INDIRECT(ADDRESS(MATCH(SMALL(_xlfn._xlws.FILTER(Y7:Y233,X7:X233&gt;cr),3),Y7:Y233,0)+6,1))</f>
        <v>#VALUE!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CI14.SMD.Pearson</v>
      </c>
      <c r="AI236" s="6" t="str" cm="1">
        <f t="array" aca="1" ref="AI236" ca="1">INDIRECT(ADDRESS(MATCH(SMALL(_xlfn._xlws.FILTER(AI7:AI233,AN7:AN233&gt;cr),3),AI7:AI233,0)+6,1))</f>
        <v>BU01.RatingJaccard</v>
      </c>
      <c r="AJ236" s="6" t="str" cm="1">
        <f t="array" aca="1" ref="AJ236" ca="1">INDIRECT(ADDRESS(MATCH(LARGE(_xlfn._xlws.FILTER(AJ7:AJ233,AN7:AN233&gt;cr),3),AJ7:AJ233,0)+6,1))</f>
        <v>CI14.SMD.EMX2</v>
      </c>
      <c r="AK236" s="6" t="str" cm="1">
        <f t="array" aca="1" ref="AK236" ca="1">INDIRECT(ADDRESS(MATCH(LARGE(_xlfn._xlws.FILTER(AK7:AK233,AN7:AN233&gt;cr),3),AK7:AK233,0)+6,1))</f>
        <v>BU02.CosineJ</v>
      </c>
      <c r="AL236" s="6" t="str" cm="1">
        <f t="array" aca="1" ref="AL236" ca="1">INDIRECT(ADDRESS(MATCH(LARGE(_xlfn._xlws.FILTER(AL7:AL233,AN7:AN233&gt;cr),3),AL7:AL233,0)+6,1))</f>
        <v>AI26.URP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e" cm="1" vm="1">
        <f t="array" aca="1" ref="AX236" ca="1">INDIRECT(ADDRESS(MATCH(SMALL(_xlfn._xlws.FILTER(AX7:AX233,BD7:BD233&gt;cr),3),AX7:AX233,0)+6,1))</f>
        <v>#VALUE!</v>
      </c>
      <c r="AY236" s="6" t="e" cm="1" vm="1">
        <f t="array" aca="1" ref="AY236" ca="1">INDIRECT(ADDRESS(MATCH(SMALL(_xlfn._xlws.FILTER(AY7:AY233,BD7:BD233&gt;cr),3),AY7:AY233,0)+6,1))</f>
        <v>#VALUE!</v>
      </c>
      <c r="AZ236" s="6" t="e" cm="1" vm="1">
        <f t="array" aca="1" ref="AZ236" ca="1">INDIRECT(ADDRESS(MATCH(LARGE(_xlfn._xlws.FILTER(AZ7:AZ233,BD7:BD233&gt;cr),3),AZ7:AZ233,0)+6,1))</f>
        <v>#VALUE!</v>
      </c>
      <c r="BA236" s="6" t="e" cm="1" vm="1">
        <f t="array" aca="1" ref="BA236" ca="1">INDIRECT(ADDRESS(MATCH(LARGE(_xlfn._xlws.FILTER(BA7:BA233,BD7:BD233&gt;cr),3),BA7:BA233,0)+6,1))</f>
        <v>#VALUE!</v>
      </c>
      <c r="BB236" s="6" t="e" cm="1" vm="1">
        <f t="array" aca="1" ref="BB236" ca="1">INDIRECT(ADDRESS(MATCH(LARGE(_xlfn._xlws.FILTER(BB7:BB233,BD7:BD233&gt;cr),3),BB7:BB233,0)+6,1))</f>
        <v>#VALUE!</v>
      </c>
      <c r="BC236" s="6" t="e" cm="1" vm="1">
        <f t="array" aca="1" ref="BC236" ca="1">INDIRECT(ADDRESS(MATCH(LARGE(_xlfn._xlws.FILTER(BC7:BC233,BD7:BD233&gt;cr),3),BC7:BC233,0)+6,1))</f>
        <v>#VALUE!</v>
      </c>
      <c r="BD236" s="6" t="e" cm="1" vm="1">
        <f t="array" aca="1" ref="BD236" ca="1">INDIRECT(ADDRESS(MATCH(LARGE(_xlfn._xlws.FILTER(BD7:BD233,BD7:BD233&gt;cr),3),BD7:BD233,0)+6,1))</f>
        <v>#VALUE!</v>
      </c>
      <c r="BE236" s="6" t="e" cm="1" vm="1">
        <f t="array" aca="1" ref="BE236" ca="1">INDIRECT(ADDRESS(MATCH(SMALL(_xlfn._xlws.FILTER(BE7:BE233,BD7:BD233&gt;cr),3),BE7:BE233,0)+6,1))</f>
        <v>#VALUE!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CI14.SMD.Pearson</v>
      </c>
      <c r="CM236" s="1" t="str" cm="1">
        <f t="array" aca="1" ref="CM236" ca="1">INDIRECT(ADDRESS(MATCH(SMALL(_xlfn._xlws.FILTER(CM7:CM233,CR7:CR233&gt;cr),3),CM7:CM233,0)+6,1))</f>
        <v>BU03.PearsonJ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BU15.NNSMJ</v>
      </c>
      <c r="CP236" s="1" t="str" cm="1">
        <f t="array" aca="1" ref="CP236" ca="1">INDIRECT(ADDRESS(MATCH(LARGE(_xlfn._xlws.FILTER(CP7:CP233,CR7:CR233&gt;cr),3),CP7:CP233,0)+6,1))</f>
        <v>BI14.HSMD</v>
      </c>
      <c r="CQ236" s="1" t="str" cm="1">
        <f t="array" aca="1" ref="CQ236" ca="1">INDIRECT(ADDRESS(MATCH(LARGE(_xlfn._xlws.FILTER(CQ7:CQ233,CR7:CR233&gt;cr),3),CQ7:CQ233,0)+6,1))</f>
        <v>BI01.JaccardMulti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BU01.JacLMH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BU15.NNSMJ</v>
      </c>
      <c r="ED236" s="6" t="str" cm="1">
        <f t="array" aca="1" ref="ED236" ca="1">INDIRECT(ADDRESS(MATCH(LARGE(_xlfn._xlws.FILTER(ED7:ED233,EF7:EF233&gt;cr),3),ED7:ED233,0)+6,1))</f>
        <v>BI14.HSMD</v>
      </c>
      <c r="EE236" s="6" t="str" cm="1">
        <f t="array" aca="1" ref="EE236" ca="1">INDIRECT(ADDRESS(MATCH(LARGE(_xlfn._xlws.FILTER(EE7:EE233,EF7:EF233&gt;cr),3),EE7:EE233,0)+6,1))</f>
        <v>BI01.IJ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BI02.CosineJ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CU14.SMD.NNSM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BU02.CosineJ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BI03.IPC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AU04.MSD</v>
      </c>
      <c r="C237" s="6" t="str" cm="1">
        <f t="array" aca="1" ref="C237" ca="1">INDIRECT(ADDRESS(MATCH(SMALL(_xlfn._xlws.FILTER(C7:C233,H7:H233&gt;0.5),4),C7:C233,0)+6,1))</f>
        <v>AU04.MSD</v>
      </c>
      <c r="D237" s="6" t="str" cm="1">
        <f t="array" aca="1" ref="D237" ca="1">INDIRECT(ADDRESS(MATCH(LARGE(_xlfn._xlws.FILTER(D7:D233,H7:H233&gt;0.5),4),D7:D233,0)+6,1))</f>
        <v>AU03.Pearson</v>
      </c>
      <c r="E237" s="6" t="str" cm="1">
        <f t="array" aca="1" ref="E237" ca="1">INDIRECT(ADDRESS(MATCH(LARGE(_xlfn._xlws.FILTER(E7:E233,H7:H233&gt;0.5),4),E7:E233,0)+6,1))</f>
        <v>AU04.MSD</v>
      </c>
      <c r="F237" s="6" t="str" cm="1">
        <f t="array" aca="1" ref="F237" ca="1">INDIRECT(ADDRESS(MATCH(LARGE(_xlfn._xlws.FILTER(F7:F233,H7:H233&gt;0.5),4),F7:F233,0)+6,1))</f>
        <v>AU03.Pearson</v>
      </c>
      <c r="G237" s="6" t="str" cm="1">
        <f t="array" aca="1" ref="G237" ca="1">INDIRECT(ADDRESS(MATCH(LARGE(_xlfn._xlws.FILTER(G7:G233,H7:H233&gt;0.5),4),G7:G233,0)+6,1))</f>
        <v>AU05.SRC</v>
      </c>
      <c r="H237" s="6" t="str" cm="1">
        <f t="array" aca="1" ref="H237" ca="1">INDIRECT(ADDRESS(MATCH(LARGE(_xlfn._xlws.FILTER(H7:H233,H7:H233&gt;0.5),4),H7:H233,0)+6,1))</f>
        <v>AU01.Jaccard</v>
      </c>
      <c r="I237" s="6" t="str" cm="1">
        <f t="array" aca="1" ref="I237" ca="1">INDIRECT(ADDRESS(MATCH(SMALL(_xlfn._xlws.FILTER(I7:I233,H7:H233&gt;0.5),4),I7:I233,0)+6,1))</f>
        <v>AU03.Pearson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e" cm="1" vm="1">
        <f t="array" aca="1" ref="R237" ca="1">INDIRECT(ADDRESS(MATCH(SMALL(_xlfn._xlws.FILTER(R7:R233,X7:X233&gt;cr),4),R7:R233,0)+6,1))</f>
        <v>#VALUE!</v>
      </c>
      <c r="S237" s="6" t="e" cm="1" vm="1">
        <f t="array" aca="1" ref="S237" ca="1">INDIRECT(ADDRESS(MATCH(SMALL(_xlfn._xlws.FILTER(S7:S233,X7:X233&gt;cr),4),S7:S233,0)+6,1))</f>
        <v>#VALUE!</v>
      </c>
      <c r="T237" s="6" t="e" cm="1" vm="1">
        <f t="array" aca="1" ref="T237" ca="1">INDIRECT(ADDRESS(MATCH(LARGE(_xlfn._xlws.FILTER(T7:T233,X7:X233&gt;cr),4),T7:T233,0)+6,1))</f>
        <v>#VALUE!</v>
      </c>
      <c r="U237" s="6" t="e" cm="1" vm="1">
        <f t="array" aca="1" ref="U237" ca="1">INDIRECT(ADDRESS(MATCH(LARGE(_xlfn._xlws.FILTER(U7:U233,X7:X233&gt;cr),4),U7:U233,0)+6,1))</f>
        <v>#VALUE!</v>
      </c>
      <c r="V237" s="6" t="e" cm="1" vm="1">
        <f t="array" aca="1" ref="V237" ca="1">INDIRECT(ADDRESS(MATCH(LARGE(_xlfn._xlws.FILTER(V7:V233,X7:X233&gt;cr),4),V7:V233,0)+6,1))</f>
        <v>#VALUE!</v>
      </c>
      <c r="W237" s="6" t="e" cm="1" vm="1">
        <f t="array" aca="1" ref="W237" ca="1">INDIRECT(ADDRESS(MATCH(LARGE(_xlfn._xlws.FILTER(W7:W233,X7:X233&gt;cr),4),W7:W233,0)+6,1))</f>
        <v>#VALUE!</v>
      </c>
      <c r="X237" s="6" t="e" cm="1" vm="1">
        <f t="array" aca="1" ref="X237" ca="1">INDIRECT(ADDRESS(MATCH(LARGE(_xlfn._xlws.FILTER(X7:X233,X7:X233&gt;cr),4),X7:X233,0)+6,1))</f>
        <v>#VALUE!</v>
      </c>
      <c r="Y237" s="6" t="e" cm="1" vm="1">
        <f t="array" aca="1" ref="Y237" ca="1">INDIRECT(ADDRESS(MATCH(SMALL(_xlfn._xlws.FILTER(Y7:Y233,X7:X233&gt;cr),4),Y7:Y233,0)+6,1))</f>
        <v>#VALUE!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CI14.SMD.Pearson</v>
      </c>
      <c r="AI237" s="6" t="str" cm="1">
        <f t="array" aca="1" ref="AI237" ca="1">INDIRECT(ADDRESS(MATCH(SMALL(_xlfn._xlws.FILTER(AI7:AI233,AN7:AN233&gt;cr),4),AI7:AI233,0)+6,1))</f>
        <v>AU11.Feng</v>
      </c>
      <c r="AJ237" s="6" t="str" cm="1">
        <f t="array" aca="1" ref="AJ237" ca="1">INDIRECT(ADDRESS(MATCH(LARGE(_xlfn._xlws.FILTER(AJ7:AJ233,AN7:AN233&gt;cr),4),AJ7:AJ233,0)+6,1))</f>
        <v>CI14.SMD.QTI</v>
      </c>
      <c r="AK237" s="6" t="str" cm="1">
        <f t="array" aca="1" ref="AK237" ca="1">INDIRECT(ADDRESS(MATCH(LARGE(_xlfn._xlws.FILTER(AK7:AK233,AN7:AN233&gt;cr),4),AK7:AK233,0)+6,1))</f>
        <v>BU15.NNSMJ</v>
      </c>
      <c r="AL237" s="6" t="str" cm="1">
        <f t="array" aca="1" ref="AL237" ca="1">INDIRECT(ADDRESS(MATCH(LARGE(_xlfn._xlws.FILTER(AL7:AL233,AN7:AN233&gt;cr),4),AL7:AL233,0)+6,1))</f>
        <v>AI25.Coco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e" cm="1" vm="1">
        <f t="array" aca="1" ref="AX237" ca="1">INDIRECT(ADDRESS(MATCH(SMALL(_xlfn._xlws.FILTER(AX7:AX233,BD7:BD233&gt;cr),4),AX7:AX233,0)+6,1))</f>
        <v>#VALUE!</v>
      </c>
      <c r="AY237" s="6" t="e" cm="1" vm="1">
        <f t="array" aca="1" ref="AY237" ca="1">INDIRECT(ADDRESS(MATCH(SMALL(_xlfn._xlws.FILTER(AY7:AY233,BD7:BD233&gt;cr),4),AY7:AY233,0)+6,1))</f>
        <v>#VALUE!</v>
      </c>
      <c r="AZ237" s="6" t="e" cm="1" vm="1">
        <f t="array" aca="1" ref="AZ237" ca="1">INDIRECT(ADDRESS(MATCH(LARGE(_xlfn._xlws.FILTER(AZ7:AZ233,BD7:BD233&gt;cr),4),AZ7:AZ233,0)+6,1))</f>
        <v>#VALUE!</v>
      </c>
      <c r="BA237" s="6" t="e" cm="1" vm="1">
        <f t="array" aca="1" ref="BA237" ca="1">INDIRECT(ADDRESS(MATCH(LARGE(_xlfn._xlws.FILTER(BA7:BA233,BD7:BD233&gt;cr),4),BA7:BA233,0)+6,1))</f>
        <v>#VALUE!</v>
      </c>
      <c r="BB237" s="6" t="e" cm="1" vm="1">
        <f t="array" aca="1" ref="BB237" ca="1">INDIRECT(ADDRESS(MATCH(LARGE(_xlfn._xlws.FILTER(BB7:BB233,BD7:BD233&gt;cr),4),BB7:BB233,0)+6,1))</f>
        <v>#VALUE!</v>
      </c>
      <c r="BC237" s="6" t="e" cm="1" vm="1">
        <f t="array" aca="1" ref="BC237" ca="1">INDIRECT(ADDRESS(MATCH(LARGE(_xlfn._xlws.FILTER(BC7:BC233,BD7:BD233&gt;cr),4),BC7:BC233,0)+6,1))</f>
        <v>#VALUE!</v>
      </c>
      <c r="BD237" s="6" t="e" cm="1" vm="1">
        <f t="array" aca="1" ref="BD237" ca="1">INDIRECT(ADDRESS(MATCH(LARGE(_xlfn._xlws.FILTER(BD7:BD233,BD7:BD233&gt;cr),4),BD7:BD233,0)+6,1))</f>
        <v>#VALUE!</v>
      </c>
      <c r="BE237" s="6" t="e" cm="1" vm="1">
        <f t="array" aca="1" ref="BE237" ca="1">INDIRECT(ADDRESS(MATCH(SMALL(_xlfn._xlws.FILTER(BE7:BE233,BD7:BD233&gt;cr),4),BE7:BE233,0)+6,1))</f>
        <v>#VALUE!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CI01.IJ.Pearson</v>
      </c>
      <c r="CM237" s="1" t="str" cm="1">
        <f t="array" aca="1" ref="CM237" ca="1">INDIRECT(ADDRESS(MATCH(SMALL(_xlfn._xlws.FILTER(CM7:CM233,CR7:CR233&gt;cr),4),CM7:CM233,0)+6,1))</f>
        <v>BU01.JacLMH</v>
      </c>
      <c r="CN237" s="1" t="str" cm="1">
        <f t="array" aca="1" ref="CN237" ca="1">INDIRECT(ADDRESS(MATCH(LARGE(_xlfn._xlws.FILTER(CN7:CN233,CR7:CR233&gt;cr),4),CN7:CN233,0)+6,1))</f>
        <v>CI14.Amer.NNSM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BI01.RelevantJaccard</v>
      </c>
      <c r="CQ237" s="1" t="str" cm="1">
        <f t="array" aca="1" ref="CQ237" ca="1">INDIRECT(ADDRESS(MATCH(LARGE(_xlfn._xlws.FILTER(CQ7:CQ233,CR7:CR233&gt;cr),4),CQ7:CQ233,0)+6,1))</f>
        <v>AI14.SMD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CI01.IJ.Pearson</v>
      </c>
      <c r="EA237" s="6" t="str" cm="1">
        <f t="array" aca="1" ref="EA237" ca="1">INDIRECT(ADDRESS(MATCH(SMALL(_xlfn._xlws.FILTER(EA7:EA233,EF7:EF233&gt;cr),4),EA7:EA233,0)+6,1))</f>
        <v>BU07.NHMS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BI01.JaccardMulti</v>
      </c>
      <c r="EE237" s="6" t="str" cm="1">
        <f t="array" aca="1" ref="EE237" ca="1">INDIRECT(ADDRESS(MATCH(LARGE(_xlfn._xlws.FILTER(EE7:EE233,EF7:EF233&gt;cr),4),EE7:EE233,0)+6,1))</f>
        <v>BI01.IJ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BI15.NNSMJ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BI15.NNSMJ</v>
      </c>
      <c r="IQ237" s="1" t="str" cm="1">
        <f t="array" aca="1" ref="IQ237" ca="1">INDIRECT(ADDRESS(MATCH(SMALL(_xlfn._xlws.FILTER(IQ7:IQ233,IV7:IV233&gt;cr),4),IQ7:IQ233,0)+6,1))</f>
        <v>CU14.SMD.TA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AU15.NNSM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AU06.PIP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AU02.Cosine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CI14.SMD.QTI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AU03.Pearson</v>
      </c>
      <c r="C238" s="6" t="str" cm="1">
        <f t="array" aca="1" ref="C238" ca="1">INDIRECT(ADDRESS(MATCH(SMALL(_xlfn._xlws.FILTER(C7:C233,H7:H233&gt;0.5),5),C7:C233,0)+6,1))</f>
        <v>AU03.Pearson</v>
      </c>
      <c r="D238" s="6" t="str" cm="1">
        <f t="array" aca="1" ref="D238" ca="1">INDIRECT(ADDRESS(MATCH(LARGE(_xlfn._xlws.FILTER(D7:D233,H7:H233&gt;0.5),5),D7:D233,0)+6,1))</f>
        <v>AU04.MSD</v>
      </c>
      <c r="E238" s="6" t="str" cm="1">
        <f t="array" aca="1" ref="E238" ca="1">INDIRECT(ADDRESS(MATCH(LARGE(_xlfn._xlws.FILTER(E7:E233,H7:H233&gt;0.5),5),E7:E233,0)+6,1))</f>
        <v>AU02.Cosine</v>
      </c>
      <c r="F238" s="6" t="str" cm="1">
        <f t="array" aca="1" ref="F238" ca="1">INDIRECT(ADDRESS(MATCH(LARGE(_xlfn._xlws.FILTER(F7:F233,H7:H233&gt;0.5),5),F7:F233,0)+6,1))</f>
        <v>AU04.MSD</v>
      </c>
      <c r="G238" s="6" t="str" cm="1">
        <f t="array" aca="1" ref="G238" ca="1">INDIRECT(ADDRESS(MATCH(LARGE(_xlfn._xlws.FILTER(G7:G233,H7:H233&gt;0.5),5),G7:G233,0)+6,1))</f>
        <v>AU06.PIP</v>
      </c>
      <c r="H238" s="6" t="str" cm="1">
        <f t="array" aca="1" ref="H238" ca="1">INDIRECT(ADDRESS(MATCH(LARGE(_xlfn._xlws.FILTER(H7:H233,H7:H233&gt;0.5),5),H7:H233,0)+6,1))</f>
        <v>AU05.SRC</v>
      </c>
      <c r="I238" s="6" t="str" cm="1">
        <f t="array" aca="1" ref="I238" ca="1">INDIRECT(ADDRESS(MATCH(SMALL(_xlfn._xlws.FILTER(I7:I233,H7:H233&gt;0.5),5),I7:I233,0)+6,1))</f>
        <v>AU02.Cosine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e" cm="1" vm="1">
        <f t="array" aca="1" ref="R238" ca="1">INDIRECT(ADDRESS(MATCH(SMALL(_xlfn._xlws.FILTER(R7:R233,X7:X233&gt;cr),5),R7:R233,0)+6,1))</f>
        <v>#VALUE!</v>
      </c>
      <c r="S238" s="6" t="e" cm="1" vm="1">
        <f t="array" aca="1" ref="S238" ca="1">INDIRECT(ADDRESS(MATCH(SMALL(_xlfn._xlws.FILTER(S7:S233,X7:X233&gt;cr),5),S7:S233,0)+6,1))</f>
        <v>#VALUE!</v>
      </c>
      <c r="T238" s="6" t="e" cm="1" vm="1">
        <f t="array" aca="1" ref="T238" ca="1">INDIRECT(ADDRESS(MATCH(LARGE(_xlfn._xlws.FILTER(T7:T233,X7:X233&gt;cr),5),T7:T233,0)+6,1))</f>
        <v>#VALUE!</v>
      </c>
      <c r="U238" s="6" t="e" cm="1" vm="1">
        <f t="array" aca="1" ref="U238" ca="1">INDIRECT(ADDRESS(MATCH(LARGE(_xlfn._xlws.FILTER(U7:U233,X7:X233&gt;cr),5),U7:U233,0)+6,1))</f>
        <v>#VALUE!</v>
      </c>
      <c r="V238" s="6" t="e" cm="1" vm="1">
        <f t="array" aca="1" ref="V238" ca="1">INDIRECT(ADDRESS(MATCH(LARGE(_xlfn._xlws.FILTER(V7:V233,X7:X233&gt;cr),5),V7:V233,0)+6,1))</f>
        <v>#VALUE!</v>
      </c>
      <c r="W238" s="6" t="e" cm="1" vm="1">
        <f t="array" aca="1" ref="W238" ca="1">INDIRECT(ADDRESS(MATCH(LARGE(_xlfn._xlws.FILTER(W7:W233,X7:X233&gt;cr),5),W7:W233,0)+6,1))</f>
        <v>#VALUE!</v>
      </c>
      <c r="X238" s="6" t="e" cm="1" vm="1">
        <f t="array" aca="1" ref="X238" ca="1">INDIRECT(ADDRESS(MATCH(LARGE(_xlfn._xlws.FILTER(X7:X233,X7:X233&gt;cr),5),X7:X233,0)+6,1))</f>
        <v>#VALUE!</v>
      </c>
      <c r="Y238" s="6" t="e" cm="1" vm="1">
        <f t="array" aca="1" ref="Y238" ca="1">INDIRECT(ADDRESS(MATCH(SMALL(_xlfn._xlws.FILTER(Y7:Y233,X7:X233&gt;cr),5),Y7:Y233,0)+6,1))</f>
        <v>#VALUE!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CI01.IJ.Pearson</v>
      </c>
      <c r="AI238" s="6" t="str" cm="1">
        <f t="array" aca="1" ref="AI238" ca="1">INDIRECT(ADDRESS(MATCH(SMALL(_xlfn._xlws.FILTER(AI7:AI233,AN7:AN233&gt;cr),5),AI7:AI233,0)+6,1))</f>
        <v>BU03.PearsonJ</v>
      </c>
      <c r="AJ238" s="6" t="str" cm="1">
        <f t="array" aca="1" ref="AJ238" ca="1">INDIRECT(ADDRESS(MATCH(LARGE(_xlfn._xlws.FILTER(AJ7:AJ233,AN7:AN233&gt;cr),5),AJ7:AJ233,0)+6,1))</f>
        <v>BI07.NHMS.Amer</v>
      </c>
      <c r="AK238" s="6" t="str" cm="1">
        <f t="array" aca="1" ref="AK238" ca="1">INDIRECT(ADDRESS(MATCH(LARGE(_xlfn._xlws.FILTER(AK7:AK233,AN7:AN233&gt;cr),5),AK7:AK233,0)+6,1))</f>
        <v>AU15.NNSM</v>
      </c>
      <c r="AL238" s="6" t="str" cm="1">
        <f t="array" aca="1" ref="AL238" ca="1">INDIRECT(ADDRESS(MATCH(LARGE(_xlfn._xlws.FILTER(AL7:AL233,AN7:AN233&gt;cr),5),AL7:AL233,0)+6,1))</f>
        <v>BI14.HSMD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e" cm="1" vm="1">
        <f t="array" aca="1" ref="AX238" ca="1">INDIRECT(ADDRESS(MATCH(SMALL(_xlfn._xlws.FILTER(AX7:AX233,BD7:BD233&gt;cr),5),AX7:AX233,0)+6,1))</f>
        <v>#VALUE!</v>
      </c>
      <c r="AY238" s="6" t="e" cm="1" vm="1">
        <f t="array" aca="1" ref="AY238" ca="1">INDIRECT(ADDRESS(MATCH(SMALL(_xlfn._xlws.FILTER(AY7:AY233,BD7:BD233&gt;cr),5),AY7:AY233,0)+6,1))</f>
        <v>#VALUE!</v>
      </c>
      <c r="AZ238" s="6" t="e" cm="1" vm="1">
        <f t="array" aca="1" ref="AZ238" ca="1">INDIRECT(ADDRESS(MATCH(LARGE(_xlfn._xlws.FILTER(AZ7:AZ233,BD7:BD233&gt;cr),5),AZ7:AZ233,0)+6,1))</f>
        <v>#VALUE!</v>
      </c>
      <c r="BA238" s="6" t="e" cm="1" vm="1">
        <f t="array" aca="1" ref="BA238" ca="1">INDIRECT(ADDRESS(MATCH(LARGE(_xlfn._xlws.FILTER(BA7:BA233,BD7:BD233&gt;cr),5),BA7:BA233,0)+6,1))</f>
        <v>#VALUE!</v>
      </c>
      <c r="BB238" s="6" t="e" cm="1" vm="1">
        <f t="array" aca="1" ref="BB238" ca="1">INDIRECT(ADDRESS(MATCH(LARGE(_xlfn._xlws.FILTER(BB7:BB233,BD7:BD233&gt;cr),5),BB7:BB233,0)+6,1))</f>
        <v>#VALUE!</v>
      </c>
      <c r="BC238" s="6" t="e" cm="1" vm="1">
        <f t="array" aca="1" ref="BC238" ca="1">INDIRECT(ADDRESS(MATCH(LARGE(_xlfn._xlws.FILTER(BC7:BC233,BD7:BD233&gt;cr),5),BC7:BC233,0)+6,1))</f>
        <v>#VALUE!</v>
      </c>
      <c r="BD238" s="6" t="e" cm="1" vm="1">
        <f t="array" aca="1" ref="BD238" ca="1">INDIRECT(ADDRESS(MATCH(LARGE(_xlfn._xlws.FILTER(BD7:BD233,BD7:BD233&gt;cr),5),BD7:BD233,0)+6,1))</f>
        <v>#VALUE!</v>
      </c>
      <c r="BE238" s="6" t="e" cm="1" vm="1">
        <f t="array" aca="1" ref="BE238" ca="1">INDIRECT(ADDRESS(MATCH(SMALL(_xlfn._xlws.FILTER(BE7:BE233,BD7:BD233&gt;cr),5),BE7:BE233,0)+6,1))</f>
        <v>#VALUE!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AU20.OS</v>
      </c>
      <c r="CM238" s="1" t="str" cm="1">
        <f t="array" aca="1" ref="CM238" ca="1">INDIRECT(ADDRESS(MATCH(SMALL(_xlfn._xlws.FILTER(CM7:CM233,CR7:CR233&gt;cr),5),CM7:CM233,0)+6,1))</f>
        <v>BI03.PearsonJ</v>
      </c>
      <c r="CN238" s="1" t="str" cm="1">
        <f t="array" aca="1" ref="CN238" ca="1">INDIRECT(ADDRESS(MATCH(LARGE(_xlfn._xlws.FILTER(CN7:CN233,CR7:CR233&gt;cr),5),CN7:CN233,0)+6,1))</f>
        <v>CI14.SMD.CPC</v>
      </c>
      <c r="CO238" s="1" t="str" cm="1">
        <f t="array" aca="1" ref="CO238" ca="1">INDIRECT(ADDRESS(MATCH(LARGE(_xlfn._xlws.FILTER(CO7:CO233,CR7:CR233&gt;cr),5),CO7:CO233,0)+6,1))</f>
        <v>CU14.Amer.NNSM</v>
      </c>
      <c r="CP238" s="1" t="str" cm="1">
        <f t="array" aca="1" ref="CP238" ca="1">INDIRECT(ADDRESS(MATCH(LARGE(_xlfn._xlws.FILTER(CP7:CP233,CR7:CR233&gt;cr),5),CP7:CP233,0)+6,1))</f>
        <v>BI01.JaccardMulti</v>
      </c>
      <c r="CQ238" s="1" t="str" cm="1">
        <f t="array" aca="1" ref="CQ238" ca="1">INDIRECT(ADDRESS(MATCH(LARGE(_xlfn._xlws.FILTER(CQ7:CQ233,CR7:CR233&gt;cr),5),CQ7:CQ233,0)+6,1))</f>
        <v>AI14.SMD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BU07.NHMS</v>
      </c>
      <c r="EA238" s="6" t="str" cm="1">
        <f t="array" aca="1" ref="EA238" ca="1">INDIRECT(ADDRESS(MATCH(SMALL(_xlfn._xlws.FILTER(EA7:EA233,EF7:EF233&gt;cr),5),EA7:EA233,0)+6,1))</f>
        <v>CU14.SMD.TA</v>
      </c>
      <c r="EB238" s="6" t="str" cm="1">
        <f t="array" aca="1" ref="EB238" ca="1">INDIRECT(ADDRESS(MATCH(LARGE(_xlfn._xlws.FILTER(EB7:EB233,EF7:EF233&gt;cr),5),EB7:EB233,0)+6,1))</f>
        <v>BI01.RatingJaccard</v>
      </c>
      <c r="EC238" s="6" t="str" cm="1">
        <f t="array" aca="1" ref="EC238" ca="1">INDIRECT(ADDRESS(MATCH(LARGE(_xlfn._xlws.FILTER(EC7:EC233,EF7:EF233&gt;cr),5),EC7:EC233,0)+6,1))</f>
        <v>AU15.NNSM</v>
      </c>
      <c r="ED238" s="6" t="str" cm="1">
        <f t="array" aca="1" ref="ED238" ca="1">INDIRECT(ADDRESS(MATCH(LARGE(_xlfn._xlws.FILTER(ED7:ED233,EF7:EF233&gt;cr),5),ED7:ED233,0)+6,1))</f>
        <v>BI01.RelevantJaccard</v>
      </c>
      <c r="EE238" s="6" t="str" cm="1">
        <f t="array" aca="1" ref="EE238" ca="1">INDIRECT(ADDRESS(MATCH(LARGE(_xlfn._xlws.FILTER(EE7:EE233,EF7:EF233&gt;cr),5),EE7:EE233,0)+6,1))</f>
        <v>AI01.Jaccard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BI01.RelevantJaccard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BI15.NNSMJ</v>
      </c>
      <c r="IQ238" s="1" t="str" cm="1">
        <f t="array" aca="1" ref="IQ238" ca="1">INDIRECT(ADDRESS(MATCH(SMALL(_xlfn._xlws.FILTER(IQ7:IQ233,IV7:IV233&gt;cr),5),IQ7:IQ233,0)+6,1))</f>
        <v>CU01.IJ.Pearson</v>
      </c>
      <c r="IR238" s="1" t="str" cm="1">
        <f t="array" aca="1" ref="IR238" ca="1">INDIRECT(ADDRESS(MATCH(LARGE(_xlfn._xlws.FILTER(IR7:IR233,IV7:IV233&gt;cr),5),IR7:IR233,0)+6,1))</f>
        <v>BI07.PSSJ</v>
      </c>
      <c r="IS238" s="1" t="str" cm="1">
        <f t="array" aca="1" ref="IS238" ca="1">INDIRECT(ADDRESS(MATCH(LARGE(_xlfn._xlws.FILTER(IS7:IS233,IV7:IV233&gt;cr),5),IS7:IS233,0)+6,1))</f>
        <v>CU14.Amer.NNSM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BU01.RatingJaccard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BI14.HSMD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CI14.SMD.QTI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BI02.COD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2023-01-11T08:24:11Z</dcterms:modified>
</cp:coreProperties>
</file>