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JV180" i="4" a="1"/>
  <c r="JY116" i="4" a="1"/>
  <c r="JX204" i="4" a="1"/>
  <c r="EA235" i="4" a="1"/>
  <c r="HW234" i="4" a="1"/>
  <c r="JY215" i="4" a="1"/>
  <c r="CA235" i="4" a="1"/>
  <c r="FW84" i="2" a="1"/>
  <c r="KA13" i="4" a="1"/>
  <c r="BU238" i="4" a="1"/>
  <c r="FV126" i="2" a="1"/>
  <c r="JY133" i="4" a="1"/>
  <c r="FX209" i="2" a="1"/>
  <c r="FX186" i="2" a="1"/>
  <c r="FU119" i="2" a="1"/>
  <c r="FY192" i="2" a="1"/>
  <c r="DK238" i="2" a="1"/>
  <c r="JX109" i="4" a="1"/>
  <c r="R237" i="4" a="1"/>
  <c r="JZ216" i="4" a="1"/>
  <c r="DU235" i="4" a="1"/>
  <c r="FW161" i="2" a="1"/>
  <c r="FX110" i="2" a="1"/>
  <c r="KA126" i="4" a="1"/>
  <c r="JX88" i="4" a="1"/>
  <c r="FX7" i="2" a="1"/>
  <c r="JX157" i="4" a="1"/>
  <c r="BQ238" i="4" a="1"/>
  <c r="FW113" i="2" a="1"/>
  <c r="KB30" i="4" a="1"/>
  <c r="H234" i="2" a="1"/>
  <c r="DX238" i="4" a="1"/>
  <c r="FW123" i="2" a="1"/>
  <c r="CF237" i="4" a="1"/>
  <c r="T237" i="4" a="1"/>
  <c r="EB235" i="2" a="1"/>
  <c r="KC17" i="4" a="1"/>
  <c r="DZ236" i="4" a="1"/>
  <c r="FR238" i="4" a="1"/>
  <c r="DU236" i="4" a="1"/>
  <c r="BS238" i="4" a="1"/>
  <c r="GP238" i="4" a="1"/>
  <c r="FY125" i="2" a="1"/>
  <c r="EB237" i="2" a="1"/>
  <c r="DR237" i="2" a="1"/>
  <c r="JI238" i="4" a="1"/>
  <c r="BM234" i="2" a="1"/>
  <c r="JY90" i="4" a="1"/>
  <c r="DT237" i="4" a="1"/>
  <c r="JY102" i="4" a="1"/>
  <c r="FX17" i="2" a="1"/>
  <c r="KB72" i="4" a="1"/>
  <c r="GN237" i="4" a="1"/>
  <c r="KA224" i="4" a="1"/>
  <c r="FX163" i="2" a="1"/>
  <c r="KA21" i="4" a="1"/>
  <c r="FX162" i="2" a="1"/>
  <c r="FY155" i="2" a="1"/>
  <c r="FX40" i="2" a="1"/>
  <c r="BD236" i="2" a="1"/>
  <c r="JY130" i="4" a="1"/>
  <c r="JW231" i="4" a="1"/>
  <c r="DT236" i="2" a="1"/>
  <c r="AH238" i="4" a="1"/>
  <c r="KB22" i="4" a="1"/>
  <c r="KB131" i="4" a="1"/>
  <c r="FY217" i="2" a="1"/>
  <c r="BY235" i="4" a="1"/>
  <c r="D237" i="2" a="1"/>
  <c r="BG236" i="4" a="1"/>
  <c r="KA97" i="4" a="1"/>
  <c r="JZ128" i="4" a="1"/>
  <c r="KB154" i="4" a="1"/>
  <c r="AL236" i="2" a="1"/>
  <c r="JZ16" i="4" a="1"/>
  <c r="JX14" i="4" a="1"/>
  <c r="FV43" i="2" a="1"/>
  <c r="JY32" i="4" a="1"/>
  <c r="FY28" i="2" a="1"/>
  <c r="KB93" i="4" a="1"/>
  <c r="FW76" i="2" a="1"/>
  <c r="BM235" i="2" a="1"/>
  <c r="KB35" i="4" a="1"/>
  <c r="ED235" i="2" a="1"/>
  <c r="GI237" i="4" a="1"/>
  <c r="HN234" i="4" a="1"/>
  <c r="GE236" i="4" a="1"/>
  <c r="JO238" i="4" a="1"/>
  <c r="FY203" i="2" a="1"/>
  <c r="FV218" i="2" a="1"/>
  <c r="JV182" i="4" a="1"/>
  <c r="HY237" i="4" a="1"/>
  <c r="KB186" i="4" a="1"/>
  <c r="FL236" i="2" a="1"/>
  <c r="IA237" i="4" a="1"/>
  <c r="GG238" i="4" a="1"/>
  <c r="I237" i="4" a="1"/>
  <c r="JZ33" i="4" a="1"/>
  <c r="KB42" i="4" a="1"/>
  <c r="BC236" i="4" a="1"/>
  <c r="AK236" i="4" a="1"/>
  <c r="FU137" i="2" a="1"/>
  <c r="JV73" i="4" a="1"/>
  <c r="JH235" i="4" a="1"/>
  <c r="BY238" i="2" a="1"/>
  <c r="JX95" i="4" a="1"/>
  <c r="BJ238" i="4" a="1"/>
  <c r="FU102" i="2" a="1"/>
  <c r="KA46" i="4" a="1"/>
  <c r="AG234" i="4" a="1"/>
  <c r="JZ12" i="4" a="1"/>
  <c r="FW165" i="2" a="1"/>
  <c r="JH238" i="4" a="1"/>
  <c r="B234" i="2" a="1"/>
  <c r="JX72" i="4" a="1"/>
  <c r="JI234" i="4" a="1"/>
  <c r="FQ235" i="4" a="1"/>
  <c r="ES238" i="2" a="1"/>
  <c r="EK237" i="2" a="1"/>
  <c r="JY129" i="4" a="1"/>
  <c r="IC237" i="4" a="1"/>
  <c r="Z236" i="4" a="1"/>
  <c r="BP236" i="4" a="1"/>
  <c r="E236" i="4" a="1"/>
  <c r="D234" i="2" a="1"/>
  <c r="JW29" i="4" a="1"/>
  <c r="GF237" i="4" a="1"/>
  <c r="FW141" i="2" a="1"/>
  <c r="FY146" i="2" a="1"/>
  <c r="CW234" i="2" a="1"/>
  <c r="JY216" i="4" a="1"/>
  <c r="FV68" i="2" a="1"/>
  <c r="JV89" i="4" a="1"/>
  <c r="JE234" i="4" a="1"/>
  <c r="JX124" i="4" a="1"/>
  <c r="FV121" i="2" a="1"/>
  <c r="KA134" i="4" a="1"/>
  <c r="JY233" i="4" a="1"/>
  <c r="KB152" i="4" a="1"/>
  <c r="FV124" i="2" a="1"/>
  <c r="FU30" i="2" a="1"/>
  <c r="KC230" i="4" a="1"/>
  <c r="JW187" i="4" a="1"/>
  <c r="JX81" i="4" a="1"/>
  <c r="AW236" i="4" a="1"/>
  <c r="FX87" i="2" a="1"/>
  <c r="FV53" i="2" a="1"/>
  <c r="GN234" i="4" a="1"/>
  <c r="JV165" i="4" a="1"/>
  <c r="FU170" i="2" a="1"/>
  <c r="BM236" i="4" a="1"/>
  <c r="JY43" i="4" a="1"/>
  <c r="KA133" i="4" a="1"/>
  <c r="CE235" i="2" a="1"/>
  <c r="KC183" i="4" a="1"/>
  <c r="KC110" i="4" a="1"/>
  <c r="JR234" i="4" a="1"/>
  <c r="KC53" i="4" a="1"/>
  <c r="FU180" i="2" a="1"/>
  <c r="KA42" i="4" a="1"/>
  <c r="JX165" i="4" a="1"/>
  <c r="FY33" i="2" a="1"/>
  <c r="BH234" i="4" a="1"/>
  <c r="AM234" i="4" a="1"/>
  <c r="GT238" i="4" a="1"/>
  <c r="JX62" i="4" a="1"/>
  <c r="IW238" i="4" a="1"/>
  <c r="JY79" i="4" a="1"/>
  <c r="KA172" i="4" a="1"/>
  <c r="AX236" i="4" a="1"/>
  <c r="JW119" i="4" a="1"/>
  <c r="JW174" i="4" a="1"/>
  <c r="FW59" i="2" a="1"/>
  <c r="JZ138" i="4" a="1"/>
  <c r="FY188" i="2" a="1"/>
  <c r="FV66" i="2" a="1"/>
  <c r="DH235" i="2" a="1"/>
  <c r="JZ67" i="4" a="1"/>
  <c r="KB51" i="4" a="1"/>
  <c r="IX234" i="4" a="1"/>
  <c r="KA76" i="4" a="1"/>
  <c r="FV204" i="2" a="1"/>
  <c r="FP235" i="4" a="1"/>
  <c r="JV171" i="4" a="1"/>
  <c r="CA234" i="4" a="1"/>
  <c r="KB175" i="4" a="1"/>
  <c r="EI238" i="2" a="1"/>
  <c r="JZ149" i="4" a="1"/>
  <c r="HV236" i="4" a="1"/>
  <c r="FU112" i="2" a="1"/>
  <c r="GP236" i="4" a="1"/>
  <c r="FV171" i="2" a="1"/>
  <c r="FY157" i="2" a="1"/>
  <c r="FV219" i="2" a="1"/>
  <c r="FY144" i="2" a="1"/>
  <c r="JV131" i="4" a="1"/>
  <c r="JV21" i="4" a="1"/>
  <c r="EI235" i="2" a="1"/>
  <c r="DS234" i="2" a="1"/>
  <c r="BN235" i="2" a="1"/>
  <c r="KA150" i="4" a="1"/>
  <c r="BA237" i="4" a="1"/>
  <c r="JW41" i="4" a="1"/>
  <c r="FW176" i="2" a="1"/>
  <c r="IO234" i="4" a="1"/>
  <c r="JZ38" i="4" a="1"/>
  <c r="HB234" i="4" a="1"/>
  <c r="FW11" i="2" a="1"/>
  <c r="JZ106" i="4" a="1"/>
  <c r="DL235" i="2" a="1"/>
  <c r="JW10" i="4" a="1"/>
  <c r="KA190" i="4" a="1"/>
  <c r="FU80" i="2" a="1"/>
  <c r="DR235" i="4" a="1"/>
  <c r="FU194" i="2" a="1"/>
  <c r="KA74" i="4" a="1"/>
  <c r="DF234" i="4" a="1"/>
  <c r="KB115" i="4" a="1"/>
  <c r="H237" i="4" a="1"/>
  <c r="BQ236" i="4" a="1"/>
  <c r="CT234" i="4" a="1"/>
  <c r="EJ234" i="4" a="1"/>
  <c r="BR234" i="2" a="1"/>
  <c r="KB217" i="4" a="1"/>
  <c r="BZ235" i="4" a="1"/>
  <c r="KA32" i="4" a="1"/>
  <c r="KC13" i="4" a="1"/>
  <c r="CE238" i="2" a="1"/>
  <c r="Y237" i="4" a="1"/>
  <c r="FW27" i="2" a="1"/>
  <c r="JW123" i="4" a="1"/>
  <c r="JM235" i="4" a="1"/>
  <c r="EF235" i="4" a="1"/>
  <c r="DB238" i="4" a="1"/>
  <c r="KB21" i="4" a="1"/>
  <c r="CU234" i="4" a="1"/>
  <c r="FV28" i="2" a="1"/>
  <c r="JY197" i="4" a="1"/>
  <c r="FH236" i="2" a="1"/>
  <c r="II238" i="4" a="1"/>
  <c r="GE237" i="4" a="1"/>
  <c r="AZ234" i="4" a="1"/>
  <c r="IB234" i="4" a="1"/>
  <c r="IE237" i="4" a="1"/>
  <c r="JY65" i="4" a="1"/>
  <c r="JZ133" i="4" a="1"/>
  <c r="KC176" i="4" a="1"/>
  <c r="KC21" i="4" a="1"/>
  <c r="FV80" i="2" a="1"/>
  <c r="FU140" i="2" a="1"/>
  <c r="AM235" i="2" a="1"/>
  <c r="FY222" i="2" a="1"/>
  <c r="KB157" i="4" a="1"/>
  <c r="EE235" i="2" a="1"/>
  <c r="DP237" i="4" a="1"/>
  <c r="JV109" i="4" a="1"/>
  <c r="KA148" i="4" a="1"/>
  <c r="FW212" i="2" a="1"/>
  <c r="EP235" i="2" a="1"/>
  <c r="JZ142" i="4" a="1"/>
  <c r="AX238" i="4" a="1"/>
  <c r="GV235" i="4" a="1"/>
  <c r="JX43" i="4" a="1"/>
  <c r="JZ10" i="4" a="1"/>
  <c r="KC29" i="4" a="1"/>
  <c r="JX212" i="4" a="1"/>
  <c r="CC234" i="2" a="1"/>
  <c r="FX168" i="2" a="1"/>
  <c r="FV23" i="2" a="1"/>
  <c r="FU62" i="2" a="1"/>
  <c r="GA235" i="4" a="1"/>
  <c r="JZ104" i="4" a="1"/>
  <c r="DG235" i="2" a="1"/>
  <c r="BR238" i="2" a="1"/>
  <c r="JX187" i="4" a="1"/>
  <c r="JV101" i="4" a="1"/>
  <c r="FW98" i="2" a="1"/>
  <c r="JF237" i="4" a="1"/>
  <c r="KC143" i="4" a="1"/>
  <c r="JV162" i="4" a="1"/>
  <c r="JY78" i="4" a="1"/>
  <c r="JX91" i="4" a="1"/>
  <c r="JX50" i="4" a="1"/>
  <c r="AL237" i="2" a="1"/>
  <c r="JW149" i="4" a="1"/>
  <c r="CH235" i="2" a="1"/>
  <c r="KC229" i="4" a="1"/>
  <c r="BN238" i="4" a="1"/>
  <c r="KB209" i="4" a="1"/>
  <c r="FY58" i="2" a="1"/>
  <c r="JZ63" i="4" a="1"/>
  <c r="FO237" i="2" a="1"/>
  <c r="JY198" i="4" a="1"/>
  <c r="JV185" i="4" a="1"/>
  <c r="AG236" i="2" a="1"/>
  <c r="EH238" i="2" a="1"/>
  <c r="EW238" i="2" a="1"/>
  <c r="R236" i="2" a="1"/>
  <c r="KA28" i="4" a="1"/>
  <c r="JY15" i="4" a="1"/>
  <c r="FW81" i="2" a="1"/>
  <c r="Y235" i="4" a="1"/>
  <c r="Q234" i="4" a="1"/>
  <c r="JU236" i="4" a="1"/>
  <c r="T236" i="4" a="1"/>
  <c r="FU232" i="2" a="1"/>
  <c r="FW15" i="2" a="1"/>
  <c r="FG238" i="4" a="1"/>
  <c r="GT236" i="4" a="1"/>
  <c r="AB236" i="2" a="1"/>
  <c r="O236" i="4" a="1"/>
  <c r="JV96" i="4" a="1"/>
  <c r="DN236" i="2" a="1"/>
  <c r="KA68" i="4" a="1"/>
  <c r="JY142" i="4" a="1"/>
  <c r="GX238" i="4" a="1"/>
  <c r="D238" i="4" a="1"/>
  <c r="BZ234" i="4" a="1"/>
  <c r="JO237" i="4" a="1"/>
  <c r="FY152" i="2" a="1"/>
  <c r="FY185" i="2" a="1"/>
  <c r="HN238" i="4" a="1"/>
  <c r="T238" i="4" a="1"/>
  <c r="KA36" i="4" a="1"/>
  <c r="FV25" i="2" a="1"/>
  <c r="FU17" i="2" a="1"/>
  <c r="BM236" i="2" a="1"/>
  <c r="DL236" i="4" a="1"/>
  <c r="BZ238" i="4" a="1"/>
  <c r="KB31" i="4" a="1"/>
  <c r="JY87" i="4" a="1"/>
  <c r="EK236" i="4" a="1"/>
  <c r="FX221" i="2" a="1"/>
  <c r="KC175" i="4" a="1"/>
  <c r="CI236" i="4" a="1"/>
  <c r="JY191" i="4" a="1"/>
  <c r="CA238" i="4" a="1"/>
  <c r="BF237" i="2" a="1"/>
  <c r="CA237" i="2" a="1"/>
  <c r="KB166" i="4" a="1"/>
  <c r="FU57" i="2" a="1"/>
  <c r="AQ238" i="2" a="1"/>
  <c r="KC190" i="4" a="1"/>
  <c r="FV72" i="2" a="1"/>
  <c r="FW234" i="4" a="1"/>
  <c r="JW70" i="4" a="1"/>
  <c r="FV56" i="2" a="1"/>
  <c r="FY166" i="2" a="1"/>
  <c r="FW14" i="2" a="1"/>
  <c r="BE235" i="4" a="1"/>
  <c r="BA235" i="2" a="1"/>
  <c r="JW186" i="4" a="1"/>
  <c r="FV125" i="2" a="1"/>
  <c r="JW220" i="4" a="1"/>
  <c r="KC146" i="4" a="1"/>
  <c r="FL238" i="4" a="1"/>
  <c r="KB193" i="4" a="1"/>
  <c r="CW237" i="2" a="1"/>
  <c r="JZ9" i="4" a="1"/>
  <c r="JZ25" i="4" a="1"/>
  <c r="JV199" i="4" a="1"/>
  <c r="FY74" i="2" a="1"/>
  <c r="GD237" i="4" a="1"/>
  <c r="JZ204" i="4" a="1"/>
  <c r="BQ238" i="2" a="1"/>
  <c r="FB237" i="4" a="1"/>
  <c r="FU68" i="2" a="1"/>
  <c r="JY60" i="4" a="1"/>
  <c r="JY159" i="4" a="1"/>
  <c r="JC235" i="4" a="1"/>
  <c r="AS235" i="4" a="1"/>
  <c r="FU197" i="2" a="1"/>
  <c r="H238" i="2" a="1"/>
  <c r="FX183" i="2" a="1"/>
  <c r="FU210" i="2" a="1"/>
  <c r="CI238" i="4" a="1"/>
  <c r="AT237" i="2" a="1"/>
  <c r="KC55" i="4" a="1"/>
  <c r="JV58" i="4" a="1"/>
  <c r="KB41" i="4" a="1"/>
  <c r="JY17" i="4" a="1"/>
  <c r="FH238" i="2" a="1"/>
  <c r="AE234" i="4" a="1"/>
  <c r="JV46" i="4" a="1"/>
  <c r="CV235" i="2" a="1"/>
  <c r="FY13" i="2" a="1"/>
  <c r="CB238" i="2" a="1"/>
  <c r="FV188" i="2" a="1"/>
  <c r="FX208" i="2" a="1"/>
  <c r="JW135" i="4" a="1"/>
  <c r="KA90" i="4" a="1"/>
  <c r="JY218" i="4" a="1"/>
  <c r="JY164" i="4" a="1"/>
  <c r="CI234" i="4" a="1"/>
  <c r="HK236" i="4" a="1"/>
  <c r="DD235" i="2" a="1"/>
  <c r="DW234" i="2" a="1"/>
  <c r="FD237" i="2" a="1"/>
  <c r="AH235" i="4" a="1"/>
  <c r="FY47" i="2" a="1"/>
  <c r="IQ234" i="4" a="1"/>
  <c r="KB90" i="4" a="1"/>
  <c r="JZ60" i="4" a="1"/>
  <c r="HO235" i="4" a="1"/>
  <c r="JY131" i="4" a="1"/>
  <c r="KB7" i="4" a="1"/>
  <c r="DZ238" i="4" a="1"/>
  <c r="M236" i="4" a="1"/>
  <c r="GH236" i="4" a="1"/>
  <c r="FU218" i="2" a="1"/>
  <c r="JV112" i="4" a="1"/>
  <c r="HL237" i="4" a="1"/>
  <c r="CO238" i="2" a="1"/>
  <c r="AK234" i="2" a="1"/>
  <c r="FW168" i="2" a="1"/>
  <c r="JV202" i="4" a="1"/>
  <c r="KA92" i="4" a="1"/>
  <c r="JV104" i="4" a="1"/>
  <c r="KC85" i="4" a="1"/>
  <c r="DH237" i="2" a="1"/>
  <c r="FX8" i="2" a="1"/>
  <c r="KB111" i="4" a="1"/>
  <c r="EZ234" i="4" a="1"/>
  <c r="FV145" i="2" a="1"/>
  <c r="HZ238" i="4" a="1"/>
  <c r="P234" i="4" a="1"/>
  <c r="DJ236" i="4" a="1"/>
  <c r="BF234" i="2" a="1"/>
  <c r="KB62" i="4" a="1"/>
  <c r="JV47" i="4" a="1"/>
  <c r="CU234" i="2" a="1"/>
  <c r="I238" i="2" a="1"/>
  <c r="KC16" i="4" a="1"/>
  <c r="JY110" i="4" a="1"/>
  <c r="CN235" i="2" a="1"/>
  <c r="DA234" i="4" a="1"/>
  <c r="KB59" i="4" a="1"/>
  <c r="JZ13" i="4" a="1"/>
  <c r="F238" i="4" a="1"/>
  <c r="FL234" i="2" a="1"/>
  <c r="JW184" i="4" a="1"/>
  <c r="JX170" i="4" a="1"/>
  <c r="FT237" i="4" a="1"/>
  <c r="FX139" i="2" a="1"/>
  <c r="JY94" i="4" a="1"/>
  <c r="HE238" i="4" a="1"/>
  <c r="FV196" i="2" a="1"/>
  <c r="IZ236" i="4" a="1"/>
  <c r="JS236" i="4" a="1"/>
  <c r="FU161" i="2" a="1"/>
  <c r="DY234" i="2" a="1"/>
  <c r="KA8" i="4" a="1"/>
  <c r="KC68" i="4" a="1"/>
  <c r="FW54" i="2" a="1"/>
  <c r="FU208" i="2" a="1"/>
  <c r="JX45" i="4" a="1"/>
  <c r="FU79" i="2" a="1"/>
  <c r="JW156" i="4" a="1"/>
  <c r="KC39" i="4" a="1"/>
  <c r="FX28" i="2" a="1"/>
  <c r="IU237" i="4" a="1"/>
  <c r="BD234" i="2" a="1"/>
  <c r="GX236" i="4" a="1"/>
  <c r="JY219" i="4" a="1"/>
  <c r="BL234" i="4" a="1"/>
  <c r="JY121" i="4" a="1"/>
  <c r="CK236" i="4" a="1"/>
  <c r="DS236" i="4" a="1"/>
  <c r="JZ98" i="4" a="1"/>
  <c r="KC19" i="4" a="1"/>
  <c r="JZ193" i="4" a="1"/>
  <c r="CY236" i="4" a="1"/>
  <c r="FY65" i="2" a="1"/>
  <c r="AB237" i="4" a="1"/>
  <c r="FU154" i="2" a="1"/>
  <c r="JX136" i="4" a="1"/>
  <c r="IF236" i="4" a="1"/>
  <c r="JX31" i="4" a="1"/>
  <c r="JX169" i="4" a="1"/>
  <c r="FY162" i="2" a="1"/>
  <c r="FW88" i="2" a="1"/>
  <c r="JY45" i="4" a="1"/>
  <c r="JV115" i="4" a="1"/>
  <c r="FY187" i="2" a="1"/>
  <c r="FV95" i="2" a="1"/>
  <c r="KA169" i="4" a="1"/>
  <c r="EG237" i="4" a="1"/>
  <c r="FZ237" i="4" a="1"/>
  <c r="FX140" i="2" a="1"/>
  <c r="CH236" i="2" a="1"/>
  <c r="JV74" i="4" a="1"/>
  <c r="EN236" i="2" a="1"/>
  <c r="T234" i="2" a="1"/>
  <c r="JY124" i="4" a="1"/>
  <c r="JX78" i="4" a="1"/>
  <c r="JW92" i="4" a="1"/>
  <c r="KA116" i="4" a="1"/>
  <c r="JV77" i="4" a="1"/>
  <c r="JZ114" i="4" a="1"/>
  <c r="FK238" i="4" a="1"/>
  <c r="CD237" i="2" a="1"/>
  <c r="HH235" i="4" a="1"/>
  <c r="EM237" i="4" a="1"/>
  <c r="JZ185" i="4" a="1"/>
  <c r="CZ238" i="2" a="1"/>
  <c r="ED237" i="2" a="1"/>
  <c r="S238" i="4" a="1"/>
  <c r="FV39" i="2" a="1"/>
  <c r="E238" i="4" a="1"/>
  <c r="JY53" i="4" a="1"/>
  <c r="FO234" i="4" a="1"/>
  <c r="FX228" i="2" a="1"/>
  <c r="FY170" i="2" a="1"/>
  <c r="EH235" i="4" a="1"/>
  <c r="EP234" i="4" a="1"/>
  <c r="JZ174" i="4" a="1"/>
  <c r="AA234" i="4" a="1"/>
  <c r="Q234" i="2" a="1"/>
  <c r="ES235" i="4" a="1"/>
  <c r="AN234" i="2" a="1"/>
  <c r="CC238" i="4" a="1"/>
  <c r="FV14" i="2" a="1"/>
  <c r="FY61" i="2" a="1"/>
  <c r="DN238" i="2" a="1"/>
  <c r="KC173" i="4" a="1"/>
  <c r="JY118" i="4" a="1"/>
  <c r="KC156" i="4" a="1"/>
  <c r="JY223" i="4" a="1"/>
  <c r="FW205" i="2" a="1"/>
  <c r="KA164" i="4" a="1"/>
  <c r="JZ72" i="4" a="1"/>
  <c r="Q238" i="2" a="1"/>
  <c r="FM234" i="2" a="1"/>
  <c r="FX105" i="2" a="1"/>
  <c r="KC122" i="4" a="1"/>
  <c r="DH234" i="2" a="1"/>
  <c r="IS234" i="4" a="1"/>
  <c r="JV154" i="4" a="1"/>
  <c r="GZ234" i="4" a="1"/>
  <c r="BJ237" i="4" a="1"/>
  <c r="FY112" i="2" a="1"/>
  <c r="KC132" i="4" a="1"/>
  <c r="JX34" i="4" a="1"/>
  <c r="FU179" i="2" a="1"/>
  <c r="FV114" i="2" a="1"/>
  <c r="AX237" i="2" a="1"/>
  <c r="JV169" i="4" a="1"/>
  <c r="BV235" i="2" a="1"/>
  <c r="X236" i="2" a="1"/>
  <c r="JZ18" i="4" a="1"/>
  <c r="AS237" i="2" a="1"/>
  <c r="HJ237" i="4" a="1"/>
  <c r="BB237" i="2" a="1"/>
  <c r="C236" i="2" a="1"/>
  <c r="HM236" i="4" a="1"/>
  <c r="DR236" i="4" a="1"/>
  <c r="GO238" i="4" a="1"/>
  <c r="AL234" i="2" a="1"/>
  <c r="CZ237" i="2" a="1"/>
  <c r="JY71" i="4" a="1"/>
  <c r="C235" i="4" a="1"/>
  <c r="EQ235" i="2" a="1"/>
  <c r="Y238" i="2" a="1"/>
  <c r="JI235" i="4" a="1"/>
  <c r="FX171" i="2" a="1"/>
  <c r="FU94" i="2" a="1"/>
  <c r="FV154" i="2" a="1"/>
  <c r="JV179" i="4" a="1"/>
  <c r="JZ206" i="4" a="1"/>
  <c r="FY184" i="2" a="1"/>
  <c r="FU46" i="2" a="1"/>
  <c r="JV86" i="4" a="1"/>
  <c r="BR238" i="4" a="1"/>
  <c r="KA44" i="4" a="1"/>
  <c r="JX156" i="4" a="1"/>
  <c r="P235" i="2" a="1"/>
  <c r="GL237" i="4" a="1"/>
  <c r="JY203" i="4" a="1"/>
  <c r="HC236" i="4" a="1"/>
  <c r="JZ181" i="4" a="1"/>
  <c r="KA94" i="4" a="1"/>
  <c r="ES235" i="2" a="1"/>
  <c r="CS235" i="4" a="1"/>
  <c r="JZ91" i="4" a="1"/>
  <c r="JZ57" i="4" a="1"/>
  <c r="FW80" i="2" a="1"/>
  <c r="IS237" i="4" a="1"/>
  <c r="FX210" i="2" a="1"/>
  <c r="KA125" i="4" a="1"/>
  <c r="FW127" i="2" a="1"/>
  <c r="KA93" i="4" a="1"/>
  <c r="JV71" i="4" a="1"/>
  <c r="DA234" i="2" a="1"/>
  <c r="FV48" i="2" a="1"/>
  <c r="DI238" i="4" a="1"/>
  <c r="JZ223" i="4" a="1"/>
  <c r="EA235" i="2" a="1"/>
  <c r="P234" i="2" a="1"/>
  <c r="JW170" i="4" a="1"/>
  <c r="F236" i="2" a="1"/>
  <c r="KC49" i="4" a="1"/>
  <c r="AG238" i="4" a="1"/>
  <c r="JV100" i="4" a="1"/>
  <c r="JZ186" i="4" a="1"/>
  <c r="KC197" i="4" a="1"/>
  <c r="KB113" i="4" a="1"/>
  <c r="FV111" i="2" a="1"/>
  <c r="FU69" i="2" a="1"/>
  <c r="FX52" i="2" a="1"/>
  <c r="DQ234" i="2" a="1"/>
  <c r="JY115" i="4" a="1"/>
  <c r="FU89" i="2" a="1"/>
  <c r="FV176" i="2" a="1"/>
  <c r="JV114" i="4" a="1"/>
  <c r="JV174" i="4" a="1"/>
  <c r="FS235" i="2" a="1"/>
  <c r="JY141" i="4" a="1"/>
  <c r="KC58" i="4" a="1"/>
  <c r="IR236" i="4" a="1"/>
  <c r="FU150" i="2" a="1"/>
  <c r="JD236" i="4" a="1"/>
  <c r="KB126" i="4" a="1"/>
  <c r="FX167" i="2" a="1"/>
  <c r="BB237" i="4" a="1"/>
  <c r="FW33" i="2" a="1"/>
  <c r="FU200" i="2" a="1"/>
  <c r="BX237" i="4" a="1"/>
  <c r="BO238" i="2" a="1"/>
  <c r="JT238" i="4" a="1"/>
  <c r="KA184" i="4" a="1"/>
  <c r="FY175" i="2" a="1"/>
  <c r="CI238" i="2" a="1"/>
  <c r="JW126" i="4" a="1"/>
  <c r="JX164" i="4" a="1"/>
  <c r="FY124" i="2" a="1"/>
  <c r="G238" i="4" a="1"/>
  <c r="EH237" i="4" a="1"/>
  <c r="KB18" i="4" a="1"/>
  <c r="JV175" i="4" a="1"/>
  <c r="JW7" i="4" a="1"/>
  <c r="JV13" i="4" a="1"/>
  <c r="JY57" i="4" a="1"/>
  <c r="FX20" i="2" a="1"/>
  <c r="KC187" i="4" a="1"/>
  <c r="AH236" i="2" a="1"/>
  <c r="JV152" i="4" a="1"/>
  <c r="IJ236" i="4" a="1"/>
  <c r="FV24" i="2" a="1"/>
  <c r="FW209" i="2" a="1"/>
  <c r="KC223" i="4" a="1"/>
  <c r="FY228" i="2" a="1"/>
  <c r="FI236" i="2" a="1"/>
  <c r="JV128" i="4" a="1"/>
  <c r="EZ234" i="2" a="1"/>
  <c r="FY191" i="2" a="1"/>
  <c r="FW58" i="2" a="1"/>
  <c r="KA177" i="4" a="1"/>
  <c r="KB233" i="4" a="1"/>
  <c r="JV216" i="4" a="1"/>
  <c r="JW177" i="4" a="1"/>
  <c r="DM235" i="4" a="1"/>
  <c r="JV233" i="4" a="1"/>
  <c r="KC31" i="4" a="1"/>
  <c r="EF238" i="4" a="1"/>
  <c r="CY236" i="2" a="1"/>
  <c r="JX107" i="4" a="1"/>
  <c r="EV238" i="2" a="1"/>
  <c r="FC237" i="4" a="1"/>
  <c r="JW215" i="4" a="1"/>
  <c r="AC236" i="4" a="1"/>
  <c r="BC235" i="4" a="1"/>
  <c r="FG236" i="2" a="1"/>
  <c r="EH234" i="2" a="1"/>
  <c r="CS237" i="4" a="1"/>
  <c r="ET236" i="2" a="1"/>
  <c r="JF238" i="4" a="1"/>
  <c r="JZ191" i="4" a="1"/>
  <c r="FX199" i="2" a="1"/>
  <c r="JW87" i="4" a="1"/>
  <c r="CN236" i="2" a="1"/>
  <c r="EE238" i="2" a="1"/>
  <c r="FX131" i="2" a="1"/>
  <c r="IV236" i="4" a="1"/>
  <c r="FX51" i="2" a="1"/>
  <c r="BA236" i="2" a="1"/>
  <c r="IN235" i="4" a="1"/>
  <c r="FX212" i="2" a="1"/>
  <c r="FU205" i="2" a="1"/>
  <c r="CW235" i="4" a="1"/>
  <c r="GJ236" i="4" a="1"/>
  <c r="FX63" i="2" a="1"/>
  <c r="IQ238" i="4" a="1"/>
  <c r="KB191" i="4" a="1"/>
  <c r="FW170" i="2" a="1"/>
  <c r="GM235" i="4" a="1"/>
  <c r="FC234" i="4" a="1"/>
  <c r="EA238" i="2" a="1"/>
  <c r="KB144" i="4" a="1"/>
  <c r="IE238" i="4" a="1"/>
  <c r="BO236" i="4" a="1"/>
  <c r="FV233" i="2" a="1"/>
  <c r="EE236" i="4" a="1"/>
  <c r="DX237" i="4" a="1"/>
  <c r="AW236" i="2" a="1"/>
  <c r="FW229" i="2" a="1"/>
  <c r="KC181" i="4" a="1"/>
  <c r="AC234" i="2" a="1"/>
  <c r="KB177" i="4" a="1"/>
  <c r="FX34" i="2" a="1"/>
  <c r="JP236" i="4" a="1"/>
  <c r="F238" i="2" a="1"/>
  <c r="JZ175" i="4" a="1"/>
  <c r="FU18" i="2" a="1"/>
  <c r="FX119" i="2" a="1"/>
  <c r="JX178" i="4" a="1"/>
  <c r="AP238" i="2" a="1"/>
  <c r="FW155" i="2" a="1"/>
  <c r="FW169" i="2" a="1"/>
  <c r="JZ85" i="4" a="1"/>
  <c r="JV161" i="4" a="1"/>
  <c r="FY195" i="2" a="1"/>
  <c r="JW166" i="4" a="1"/>
  <c r="JX188" i="4" a="1"/>
  <c r="IL235" i="4" a="1"/>
  <c r="JZ47" i="4" a="1"/>
  <c r="AX237" i="4" a="1"/>
  <c r="KA143" i="4" a="1"/>
  <c r="FH235" i="2" a="1"/>
  <c r="JY162" i="4" a="1"/>
  <c r="AW237" i="4" a="1"/>
  <c r="BR236" i="4" a="1"/>
  <c r="BD234" i="4" a="1"/>
  <c r="FG234" i="2" a="1"/>
  <c r="FU155" i="2" a="1"/>
  <c r="JW176" i="4" a="1"/>
  <c r="FW210" i="2" a="1"/>
  <c r="JW8" i="4" a="1"/>
  <c r="JY183" i="4" a="1"/>
  <c r="FM235" i="4" a="1"/>
  <c r="IB236" i="4" a="1"/>
  <c r="KA64" i="4" a="1"/>
  <c r="JV120" i="4" a="1"/>
  <c r="EW237" i="4" a="1"/>
  <c r="KB130" i="4" a="1"/>
  <c r="KA227" i="4" a="1"/>
  <c r="FY196" i="2" a="1"/>
  <c r="FV71" i="2" a="1"/>
  <c r="JV52" i="4" a="1"/>
  <c r="ED235" i="4" a="1"/>
  <c r="JX179" i="4" a="1"/>
  <c r="KC80" i="4" a="1"/>
  <c r="KB148" i="4" a="1"/>
  <c r="AE238" i="2" a="1"/>
  <c r="JV79" i="4" a="1"/>
  <c r="KC221" i="4" a="1"/>
  <c r="JX125" i="4" a="1"/>
  <c r="FD236" i="4" a="1"/>
  <c r="JX22" i="4" a="1"/>
  <c r="FV13" i="2" a="1"/>
  <c r="JY83" i="4" a="1"/>
  <c r="KA209" i="4" a="1"/>
  <c r="DL234" i="4" a="1"/>
  <c r="JX21" i="4" a="1"/>
  <c r="KC128" i="4" a="1"/>
  <c r="BT236" i="2" a="1"/>
  <c r="DL234" i="2" a="1"/>
  <c r="KB198" i="4" a="1"/>
  <c r="AI234" i="4" a="1"/>
  <c r="KC70" i="4" a="1"/>
  <c r="KA67" i="4" a="1"/>
  <c r="BF238" i="4" a="1"/>
  <c r="JW216" i="4" a="1"/>
  <c r="BL235" i="2" a="1"/>
  <c r="BC235" i="2" a="1"/>
  <c r="GM234" i="4" a="1"/>
  <c r="BI237" i="2" a="1"/>
  <c r="KB156" i="4" a="1"/>
  <c r="DC237" i="2" a="1"/>
  <c r="FY29" i="2" a="1"/>
  <c r="AT236" i="4" a="1"/>
  <c r="FV195" i="2" a="1"/>
  <c r="EJ237" i="4" a="1"/>
  <c r="JZ23" i="4" a="1"/>
  <c r="IO236" i="4" a="1"/>
  <c r="JY180" i="4" a="1"/>
  <c r="DU238" i="2" a="1"/>
  <c r="JV143" i="4" a="1"/>
  <c r="JV81" i="4" a="1"/>
  <c r="FX154" i="2" a="1"/>
  <c r="JZ95" i="4" a="1"/>
  <c r="FY151" i="2" a="1"/>
  <c r="ID235" i="4" a="1"/>
  <c r="HA237" i="4" a="1"/>
  <c r="FY190" i="2" a="1"/>
  <c r="CZ236" i="2" a="1"/>
  <c r="FW132" i="2" a="1"/>
  <c r="EN234" i="4" a="1"/>
  <c r="FU176" i="2" a="1"/>
  <c r="KC228" i="4" a="1"/>
  <c r="GX234" i="4" a="1"/>
  <c r="FW128" i="2" a="1"/>
  <c r="FX233" i="2" a="1"/>
  <c r="Y235" i="2" a="1"/>
  <c r="DW235" i="2" a="1"/>
  <c r="FW143" i="2" a="1"/>
  <c r="FY40" i="2" a="1"/>
  <c r="X235" i="2" a="1"/>
  <c r="FU173" i="2" a="1"/>
  <c r="AC237" i="2" a="1"/>
  <c r="JE235" i="4" a="1"/>
  <c r="KA55" i="4" a="1"/>
  <c r="KB58" i="4" a="1"/>
  <c r="F236" i="4" a="1"/>
  <c r="FW47" i="2" a="1"/>
  <c r="FW179" i="2" a="1"/>
  <c r="FX71" i="2" a="1"/>
  <c r="JZ189" i="4" a="1"/>
  <c r="FU190" i="2" a="1"/>
  <c r="KB46" i="4" a="1"/>
  <c r="JW23" i="4" a="1"/>
  <c r="H237" i="2" a="1"/>
  <c r="BC238" i="4" a="1"/>
  <c r="JX89" i="4" a="1"/>
  <c r="FX134" i="2" a="1"/>
  <c r="KA230" i="4" a="1"/>
  <c r="JW52" i="4" a="1"/>
  <c r="FU237" i="4" a="1"/>
  <c r="JV189" i="4" a="1"/>
  <c r="AA236" i="4" a="1"/>
  <c r="E236" i="2" a="1"/>
  <c r="W237" i="4" a="1"/>
  <c r="CF235" i="4" a="1"/>
  <c r="JX61" i="4" a="1"/>
  <c r="CS238" i="2" a="1"/>
  <c r="FV105" i="2" a="1"/>
  <c r="FW178" i="2" a="1"/>
  <c r="FX187" i="2" a="1"/>
  <c r="M235" i="4" a="1"/>
  <c r="JX142" i="4" a="1"/>
  <c r="FX29" i="2" a="1"/>
  <c r="FY238" i="4" a="1"/>
  <c r="L238" i="2" a="1"/>
  <c r="JZ166" i="4" a="1"/>
  <c r="DI234" i="2" a="1"/>
  <c r="FE236" i="2" a="1"/>
  <c r="BZ235" i="2" a="1"/>
  <c r="FY206" i="2" a="1"/>
  <c r="FH236" i="4" a="1"/>
  <c r="FW235" i="4" a="1"/>
  <c r="AB235" i="2" a="1"/>
  <c r="JW207" i="4" a="1"/>
  <c r="JV72" i="4" a="1"/>
  <c r="BI238" i="2" a="1"/>
  <c r="FV234" i="4" a="1"/>
  <c r="EL238" i="2" a="1"/>
  <c r="EB234" i="4" a="1"/>
  <c r="FJ236" i="4" a="1"/>
  <c r="KA96" i="4" a="1"/>
  <c r="BG234" i="4" a="1"/>
  <c r="FV19" i="2" a="1"/>
  <c r="CE235" i="4" a="1"/>
  <c r="CE238" i="4" a="1"/>
  <c r="FW87" i="2" a="1"/>
  <c r="JY187" i="4" a="1"/>
  <c r="BG234" i="2" a="1"/>
  <c r="JW233" i="4" a="1"/>
  <c r="JZ227" i="4" a="1"/>
  <c r="DY235" i="4" a="1"/>
  <c r="KA182" i="4" a="1"/>
  <c r="DI234" i="4" a="1"/>
  <c r="JW25" i="4" a="1"/>
  <c r="FW207" i="2" a="1"/>
  <c r="Z237" i="4" a="1"/>
  <c r="JM237" i="4" a="1"/>
  <c r="FD235" i="2" a="1"/>
  <c r="JV220" i="4" a="1"/>
  <c r="BU237" i="4" a="1"/>
  <c r="FO235" i="2" a="1"/>
  <c r="FU160" i="2" a="1"/>
  <c r="DN235" i="4" a="1"/>
  <c r="FV107" i="2" a="1"/>
  <c r="JZ184" i="4" a="1"/>
  <c r="BI234" i="4" a="1"/>
  <c r="DF237" i="2" a="1"/>
  <c r="JW90" i="4" a="1"/>
  <c r="DS235" i="2" a="1"/>
  <c r="BI235" i="2" a="1"/>
  <c r="FV51" i="2" a="1"/>
  <c r="FW26" i="2" a="1"/>
  <c r="DC238" i="2" a="1"/>
  <c r="CS234" i="2" a="1"/>
  <c r="FX188" i="2" a="1"/>
  <c r="EZ235" i="2" a="1"/>
  <c r="CE234" i="2" a="1"/>
  <c r="FX19" i="2" a="1"/>
  <c r="BM237" i="4" a="1"/>
  <c r="DQ235" i="4" a="1"/>
  <c r="FR238" i="2" a="1"/>
  <c r="FV52" i="2" a="1"/>
  <c r="DB237" i="4" a="1"/>
  <c r="BZ236" i="4" a="1"/>
  <c r="FY15" i="2" a="1"/>
  <c r="DD236" i="2" a="1"/>
  <c r="O237" i="4" a="1"/>
  <c r="FU224" i="2" a="1"/>
  <c r="FW199" i="2" a="1"/>
  <c r="DP238" i="4" a="1"/>
  <c r="AR237" i="4" a="1"/>
  <c r="FV120" i="2" a="1"/>
  <c r="JV198" i="4" a="1"/>
  <c r="FV213" i="2" a="1"/>
  <c r="JW147" i="4" a="1"/>
  <c r="JW206" i="4" a="1"/>
  <c r="EC236" i="4" a="1"/>
  <c r="JZ136" i="4" a="1"/>
  <c r="JX117" i="4" a="1"/>
  <c r="AR237" i="2" a="1"/>
  <c r="FX93" i="2" a="1"/>
  <c r="FV115" i="2" a="1"/>
  <c r="FV150" i="2" a="1"/>
  <c r="BA238" i="4" a="1"/>
  <c r="DH236" i="4" a="1"/>
  <c r="JZ169" i="4" a="1"/>
  <c r="E237" i="2" a="1"/>
  <c r="JD237" i="4" a="1"/>
  <c r="FZ236" i="4" a="1"/>
  <c r="JZ90" i="4" a="1"/>
  <c r="FV138" i="2" a="1"/>
  <c r="JW128" i="4" a="1"/>
  <c r="KA191" i="4" a="1"/>
  <c r="JP238" i="4" a="1"/>
  <c r="FS234" i="4" a="1"/>
  <c r="KB212" i="4" a="1"/>
  <c r="AR236" i="2" a="1"/>
  <c r="JZ212" i="4" a="1"/>
  <c r="KB176" i="4" a="1"/>
  <c r="JZ156" i="4" a="1"/>
  <c r="BI236" i="2" a="1"/>
  <c r="CC236" i="2" a="1"/>
  <c r="JN238" i="4" a="1"/>
  <c r="IS238" i="4" a="1"/>
  <c r="KB125" i="4" a="1"/>
  <c r="GI236" i="4" a="1"/>
  <c r="FU216" i="2" a="1"/>
  <c r="KB167" i="4" a="1"/>
  <c r="JX19" i="4" a="1"/>
  <c r="KC94" i="4" a="1"/>
  <c r="AZ237" i="2" a="1"/>
  <c r="JZ205" i="4" a="1"/>
  <c r="JV14" i="4" a="1"/>
  <c r="FK237" i="2" a="1"/>
  <c r="JZ113" i="4" a="1"/>
  <c r="AU238" i="2" a="1"/>
  <c r="KA11" i="4" a="1"/>
  <c r="JX29" i="4" a="1"/>
  <c r="IL238" i="4" a="1"/>
  <c r="CR237" i="2" a="1"/>
  <c r="JX48" i="4" a="1"/>
  <c r="FU106" i="2" a="1"/>
  <c r="HY236" i="4" a="1"/>
  <c r="AU234" i="4" a="1"/>
  <c r="BL237" i="2" a="1"/>
  <c r="KC227" i="4" a="1"/>
  <c r="JW88" i="4" a="1"/>
  <c r="DE234" i="2" a="1"/>
  <c r="KC231" i="4" a="1"/>
  <c r="S237" i="4" a="1"/>
  <c r="JZ17" i="4" a="1"/>
  <c r="FY133" i="2" a="1"/>
  <c r="FW23" i="2" a="1"/>
  <c r="B235" i="4" a="1"/>
  <c r="KA174" i="4" a="1"/>
  <c r="KB82" i="4" a="1"/>
  <c r="JX193" i="4" a="1"/>
  <c r="FX169" i="2" a="1"/>
  <c r="FV89" i="2" a="1"/>
  <c r="DF234" i="2" a="1"/>
  <c r="DU237" i="4" a="1"/>
  <c r="JW36" i="4" a="1"/>
  <c r="GH235" i="4" a="1"/>
  <c r="HA234" i="4" a="1"/>
  <c r="JW58" i="4" a="1"/>
  <c r="KB184" i="4" a="1"/>
  <c r="KA136" i="4" a="1"/>
  <c r="IC236" i="4" a="1"/>
  <c r="GV237" i="4" a="1"/>
  <c r="JZ172" i="4" a="1"/>
  <c r="FV216" i="2" a="1"/>
  <c r="KA113" i="4" a="1"/>
  <c r="KC184" i="4" a="1"/>
  <c r="JW229" i="4" a="1"/>
  <c r="FU65" i="2" a="1"/>
  <c r="CN238" i="4" a="1"/>
  <c r="FU234" i="4" a="1"/>
  <c r="KC84" i="4" a="1"/>
  <c r="FU13" i="2" a="1"/>
  <c r="IS235" i="4" a="1"/>
  <c r="S237" i="2" a="1"/>
  <c r="JY69" i="4" a="1"/>
  <c r="AV235" i="4" a="1"/>
  <c r="CV235" i="4" a="1"/>
  <c r="JY136" i="4" a="1"/>
  <c r="CM237" i="2" a="1"/>
  <c r="JY200" i="4" a="1"/>
  <c r="KB109" i="4" a="1"/>
  <c r="CV234" i="2" a="1"/>
  <c r="D237" i="4" a="1"/>
  <c r="FX127" i="2" a="1"/>
  <c r="AZ235" i="4" a="1"/>
  <c r="FY25" i="2" a="1"/>
  <c r="KA153" i="4" a="1"/>
  <c r="FT234" i="4" a="1"/>
  <c r="FU27" i="2" a="1"/>
  <c r="JV149" i="4" a="1"/>
  <c r="FX74" i="2" a="1"/>
  <c r="JV164" i="4" a="1"/>
  <c r="FY205" i="2" a="1"/>
  <c r="GJ234" i="4" a="1"/>
  <c r="IN238" i="4" a="1"/>
  <c r="FY83" i="2" a="1"/>
  <c r="JW219" i="4" a="1"/>
  <c r="FX153" i="2" a="1"/>
  <c r="AC238" i="4" a="1"/>
  <c r="KB94" i="4" a="1"/>
  <c r="AE234" i="2" a="1"/>
  <c r="JV15" i="4" a="1"/>
  <c r="EO235" i="4" a="1"/>
  <c r="IW236" i="4" a="1"/>
  <c r="CD234" i="4" a="1"/>
  <c r="JY99" i="4" a="1"/>
  <c r="JW148" i="4" a="1"/>
  <c r="DW238" i="2" a="1"/>
  <c r="JZ66" i="4" a="1"/>
  <c r="BP237" i="4" a="1"/>
  <c r="FX170" i="2" a="1"/>
  <c r="KB27" i="4" a="1"/>
  <c r="JM238" i="4" a="1"/>
  <c r="BL236" i="4" a="1"/>
  <c r="CM237" i="4" a="1"/>
  <c r="IK238" i="4" a="1"/>
  <c r="KA47" i="4" a="1"/>
  <c r="FW187" i="2" a="1"/>
  <c r="KA163" i="4" a="1"/>
  <c r="HJ236" i="4" a="1"/>
  <c r="DK236" i="2" a="1"/>
  <c r="FW208" i="2" a="1"/>
  <c r="KB200" i="4" a="1"/>
  <c r="EZ236" i="2" a="1"/>
  <c r="IT237" i="4" a="1"/>
  <c r="JW20" i="4" a="1"/>
  <c r="FI235" i="2" a="1"/>
  <c r="JV38" i="4" a="1"/>
  <c r="KB170" i="4" a="1"/>
  <c r="CR236" i="4" a="1"/>
  <c r="JX232" i="4" a="1"/>
  <c r="AW235" i="2" a="1"/>
  <c r="KB214" i="4" a="1"/>
  <c r="BF236" i="2" a="1"/>
  <c r="FY44" i="2" a="1"/>
  <c r="FV153" i="2" a="1"/>
  <c r="FY194" i="2" a="1"/>
  <c r="DT237" i="2" a="1"/>
  <c r="S234" i="4" a="1"/>
  <c r="DA237" i="2" a="1"/>
  <c r="FW203" i="2" a="1"/>
  <c r="FW52" i="2" a="1"/>
  <c r="FW16" i="2" a="1"/>
  <c r="FV41" i="2" a="1"/>
  <c r="DH237" i="4" a="1"/>
  <c r="AV235" i="2" a="1"/>
  <c r="JX221" i="4" a="1"/>
  <c r="KB153" i="4" a="1"/>
  <c r="IJ235" i="4" a="1"/>
  <c r="L235" i="2" a="1"/>
  <c r="FU114" i="2" a="1"/>
  <c r="KC179" i="4" a="1"/>
  <c r="FK236" i="2" a="1"/>
  <c r="KB189" i="4" a="1"/>
  <c r="KC42" i="4" a="1"/>
  <c r="JZ147" i="4" a="1"/>
  <c r="FQ238" i="4" a="1"/>
  <c r="FU31" i="2" a="1"/>
  <c r="FW125" i="2" a="1"/>
  <c r="JZ92" i="4" a="1"/>
  <c r="KB13" i="4" a="1"/>
  <c r="JX44" i="4" a="1"/>
  <c r="FW129" i="2" a="1"/>
  <c r="CQ235" i="2" a="1"/>
  <c r="FY164" i="2" a="1"/>
  <c r="JW73" i="4" a="1"/>
  <c r="JZ45" i="4" a="1"/>
  <c r="FR235" i="4" a="1"/>
  <c r="JW124" i="4" a="1"/>
  <c r="JW93" i="4" a="1"/>
  <c r="DM234" i="4" a="1"/>
  <c r="JY80" i="4" a="1"/>
  <c r="JX144" i="4" a="1"/>
  <c r="CF238" i="2" a="1"/>
  <c r="KA114" i="4" a="1"/>
  <c r="AI238" i="2" a="1"/>
  <c r="KB107" i="4" a="1"/>
  <c r="JZ218" i="4" a="1"/>
  <c r="EO234" i="2" a="1"/>
  <c r="FV185" i="2" a="1"/>
  <c r="JX181" i="4" a="1"/>
  <c r="JY122" i="4" a="1"/>
  <c r="JY50" i="4" a="1"/>
  <c r="FU117" i="2" a="1"/>
  <c r="EI234" i="4" a="1"/>
  <c r="JV232" i="4" a="1"/>
  <c r="JX105" i="4" a="1"/>
  <c r="CC237" i="4" a="1"/>
  <c r="FW64" i="2" a="1"/>
  <c r="FY95" i="2" a="1"/>
  <c r="JZ134" i="4" a="1"/>
  <c r="IT236" i="4" a="1"/>
  <c r="FX62" i="2" a="1"/>
  <c r="CW238" i="4" a="1"/>
  <c r="FW7" i="2" a="1"/>
  <c r="KA87" i="4" a="1"/>
  <c r="JX98" i="4" a="1"/>
  <c r="JX191" i="4" a="1"/>
  <c r="FU230" i="2" a="1"/>
  <c r="IN236" i="4" a="1"/>
  <c r="JX99" i="4" a="1"/>
  <c r="KC163" i="4" a="1"/>
  <c r="JY199" i="4" a="1"/>
  <c r="EI236" i="2" a="1"/>
  <c r="JZ213" i="4" a="1"/>
  <c r="JW171" i="4" a="1"/>
  <c r="DP235" i="2" a="1"/>
  <c r="F234" i="2" a="1"/>
  <c r="FD234" i="2" a="1"/>
  <c r="JX42" i="4" a="1"/>
  <c r="JY49" i="4" a="1"/>
  <c r="FY91" i="2" a="1"/>
  <c r="HS235" i="4" a="1"/>
  <c r="JV140" i="4" a="1"/>
  <c r="JV39" i="4" a="1"/>
  <c r="CG235" i="4" a="1"/>
  <c r="BD236" i="4" a="1"/>
  <c r="KC131" i="4" a="1"/>
  <c r="KA63" i="4" a="1"/>
  <c r="BQ236" i="2" a="1"/>
  <c r="JZ37" i="4" a="1"/>
  <c r="JX159" i="4" a="1"/>
  <c r="JY97" i="4" a="1"/>
  <c r="FU10" i="2" a="1"/>
  <c r="EK238" i="2" a="1"/>
  <c r="FV166" i="2" a="1"/>
  <c r="FV35" i="2" a="1"/>
  <c r="FV215" i="2" a="1"/>
  <c r="ET235" i="2" a="1"/>
  <c r="KC10" i="4" a="1"/>
  <c r="FY173" i="2" a="1"/>
  <c r="KC169" i="4" a="1"/>
  <c r="FF234" i="2" a="1"/>
  <c r="CG235" i="2" a="1"/>
  <c r="FU54" i="2" a="1"/>
  <c r="FV97" i="2" a="1"/>
  <c r="JV117" i="4" a="1"/>
  <c r="KA206" i="4" a="1"/>
  <c r="FU135" i="2" a="1"/>
  <c r="FU82" i="2" a="1"/>
  <c r="KC209" i="4" a="1"/>
  <c r="IK237" i="4" a="1"/>
  <c r="CT236" i="4" a="1"/>
  <c r="CH234" i="2" a="1"/>
  <c r="CP236" i="2" a="1"/>
  <c r="JV55" i="4" a="1"/>
  <c r="CQ236" i="4" a="1"/>
  <c r="KA208" i="4" a="1"/>
  <c r="JZ182" i="4" a="1"/>
  <c r="JY38" i="4" a="1"/>
  <c r="FF237" i="2" a="1"/>
  <c r="FV69" i="2" a="1"/>
  <c r="DD237" i="2" a="1"/>
  <c r="IR237" i="4" a="1"/>
  <c r="KA144" i="4" a="1"/>
  <c r="FW130" i="2" a="1"/>
  <c r="FW57" i="2" a="1"/>
  <c r="G235" i="2" a="1"/>
  <c r="FX192" i="2" a="1"/>
  <c r="FX116" i="2" a="1"/>
  <c r="FX89" i="2" a="1"/>
  <c r="KB56" i="4" a="1"/>
  <c r="JZ180" i="4" a="1"/>
  <c r="CL234" i="2" a="1"/>
  <c r="FU38" i="2" a="1"/>
  <c r="KB106" i="4" a="1"/>
  <c r="JY66" i="4" a="1"/>
  <c r="BA238" i="2" a="1"/>
  <c r="T236" i="2" a="1"/>
  <c r="ES237" i="2" a="1"/>
  <c r="AM237" i="4" a="1"/>
  <c r="FF238" i="4" a="1"/>
  <c r="V238" i="2" a="1"/>
  <c r="JZ27" i="4" a="1"/>
  <c r="KA39" i="4" a="1"/>
  <c r="KA105" i="4" a="1"/>
  <c r="IH236" i="4" a="1"/>
  <c r="JX64" i="4" a="1"/>
  <c r="JZ179" i="4" a="1"/>
  <c r="JW162" i="4" a="1"/>
  <c r="DM238" i="4" a="1"/>
  <c r="FW49" i="2" a="1"/>
  <c r="BU236" i="2" a="1"/>
  <c r="FU203" i="2" a="1"/>
  <c r="V236" i="2" a="1"/>
  <c r="CL237" i="4" a="1"/>
  <c r="JZ7" i="4" a="1"/>
  <c r="CA236" i="2" a="1"/>
  <c r="JY153" i="4" a="1"/>
  <c r="FW163" i="2" a="1"/>
  <c r="FV187" i="2" a="1"/>
  <c r="EB234" i="2" a="1"/>
  <c r="DO234" i="4" a="1"/>
  <c r="FY111" i="2" a="1"/>
  <c r="JV90" i="4" a="1"/>
  <c r="JZ19" i="4" a="1"/>
  <c r="AA236" i="2" a="1"/>
  <c r="DF235" i="4" a="1"/>
  <c r="GD235" i="4" a="1"/>
  <c r="FW214" i="2" a="1"/>
  <c r="FV225" i="2" a="1"/>
  <c r="KA120" i="4" a="1"/>
  <c r="KA110" i="4" a="1"/>
  <c r="FU231" i="2" a="1"/>
  <c r="KC11" i="4" a="1"/>
  <c r="KA140" i="4" a="1"/>
  <c r="DM235" i="2" a="1"/>
  <c r="JZ233" i="4" a="1"/>
  <c r="BX234" i="4" a="1"/>
  <c r="CP238" i="2" a="1"/>
  <c r="DG238" i="4" a="1"/>
  <c r="HT234" i="4" a="1"/>
  <c r="FV198" i="2" a="1"/>
  <c r="KC145" i="4" a="1"/>
  <c r="JY56" i="4" a="1"/>
  <c r="JV42" i="4" a="1"/>
  <c r="KA100" i="4" a="1"/>
  <c r="KA213" i="4" a="1"/>
  <c r="X238" i="2" a="1"/>
  <c r="JY145" i="4" a="1"/>
  <c r="AN238" i="2" a="1"/>
  <c r="Y238" i="4" a="1"/>
  <c r="AG236" i="4" a="1"/>
  <c r="KC164" i="4" a="1"/>
  <c r="JW60" i="4" a="1"/>
  <c r="AQ237" i="4" a="1"/>
  <c r="JW14" i="4" a="1"/>
  <c r="JX184" i="4" a="1"/>
  <c r="BO234" i="4" a="1"/>
  <c r="KC57" i="4" a="1"/>
  <c r="EN235" i="2" a="1"/>
  <c r="KB174" i="4" a="1"/>
  <c r="T234" i="4" a="1"/>
  <c r="W234" i="2" a="1"/>
  <c r="DQ237" i="4" a="1"/>
  <c r="JW188" i="4" a="1"/>
  <c r="R234" i="2" a="1"/>
  <c r="FV83" i="2" a="1"/>
  <c r="KB14" i="4" a="1"/>
  <c r="FY45" i="2" a="1"/>
  <c r="IJ237" i="4" a="1"/>
  <c r="KB87" i="4" a="1"/>
  <c r="E237" i="4" a="1"/>
  <c r="FX21" i="2" a="1"/>
  <c r="CY235" i="4" a="1"/>
  <c r="FY179" i="2" a="1"/>
  <c r="KA167" i="4" a="1"/>
  <c r="BW234" i="4" a="1"/>
  <c r="GM238" i="4" a="1"/>
  <c r="KA200" i="4" a="1"/>
  <c r="FU142" i="2" a="1"/>
  <c r="FV163" i="2" a="1"/>
  <c r="FW48" i="2" a="1"/>
  <c r="CO237" i="2" a="1"/>
  <c r="JP237" i="4" a="1"/>
  <c r="CT236" i="2" a="1"/>
  <c r="FM238" i="2" a="1"/>
  <c r="KB66" i="4" a="1"/>
  <c r="GD234" i="4" a="1"/>
  <c r="JW218" i="4" a="1"/>
  <c r="CV236" i="2" a="1"/>
  <c r="AY236" i="2" a="1"/>
  <c r="FY52" i="2" a="1"/>
  <c r="FC236" i="4" a="1"/>
  <c r="DY235" i="2" a="1"/>
  <c r="JS234" i="4" a="1"/>
  <c r="CG236" i="4" a="1"/>
  <c r="CL236" i="4" a="1"/>
  <c r="FY201" i="2" a="1"/>
  <c r="KC7" i="4" a="1"/>
  <c r="I238" i="4" a="1"/>
  <c r="FV31" i="2" a="1"/>
  <c r="DC235" i="2" a="1"/>
  <c r="FY37" i="2" a="1"/>
  <c r="FX80" i="2" a="1"/>
  <c r="EP238" i="2" a="1"/>
  <c r="BD237" i="2" a="1"/>
  <c r="JW217" i="4" a="1"/>
  <c r="CB236" i="4" a="1"/>
  <c r="GL235" i="4" a="1"/>
  <c r="AV238" i="4" a="1"/>
  <c r="EY235" i="4" a="1"/>
  <c r="KA17" i="4" a="1"/>
  <c r="JY206" i="4" a="1"/>
  <c r="JZ109" i="4" a="1"/>
  <c r="KC90" i="4" a="1"/>
  <c r="JZ101" i="4" a="1"/>
  <c r="FW121" i="2" a="1"/>
  <c r="BL236" i="2" a="1"/>
  <c r="JY13" i="4" a="1"/>
  <c r="KB70" i="4" a="1"/>
  <c r="KA122" i="4" a="1"/>
  <c r="KA43" i="4" a="1"/>
  <c r="FU73" i="2" a="1"/>
  <c r="KC211" i="4" a="1"/>
  <c r="IC238" i="4" a="1"/>
  <c r="FV159" i="2" a="1"/>
  <c r="FV70" i="2" a="1"/>
  <c r="JX130" i="4" a="1"/>
  <c r="CP238" i="4" a="1"/>
  <c r="HZ236" i="4" a="1"/>
  <c r="FV178" i="2" a="1"/>
  <c r="K238" i="4" a="1"/>
  <c r="AY237" i="4" a="1"/>
  <c r="CK235" i="2" a="1"/>
  <c r="KC140" i="4" a="1"/>
  <c r="DO238" i="2" a="1"/>
  <c r="FW233" i="2" a="1"/>
  <c r="CZ237" i="4" a="1"/>
  <c r="JX166" i="4" a="1"/>
  <c r="FX164" i="2" a="1"/>
  <c r="JO235" i="4" a="1"/>
  <c r="FB236" i="4" a="1"/>
  <c r="IY238" i="4" a="1"/>
  <c r="DV235" i="2" a="1"/>
  <c r="KC172" i="4" a="1"/>
  <c r="FU63" i="2" a="1"/>
  <c r="AP237" i="2" a="1"/>
  <c r="JW154" i="4" a="1"/>
  <c r="GF235" i="4" a="1"/>
  <c r="JZ230" i="4" a="1"/>
  <c r="EG237" i="2" a="1"/>
  <c r="DR234" i="4" a="1"/>
  <c r="KB190" i="4" a="1"/>
  <c r="DI235" i="4" a="1"/>
  <c r="FU139" i="2" a="1"/>
  <c r="FX200" i="2" a="1"/>
  <c r="JW182" i="4" a="1"/>
  <c r="BD237" i="4" a="1"/>
  <c r="JW141" i="4" a="1"/>
  <c r="IY235" i="4" a="1"/>
  <c r="JV59" i="4" a="1"/>
  <c r="FV238" i="4" a="1"/>
  <c r="JW152" i="4" a="1"/>
  <c r="DX238" i="2" a="1"/>
  <c r="JX171" i="4" a="1"/>
  <c r="AP234" i="2" a="1"/>
  <c r="CI236" i="2" a="1"/>
  <c r="AY235" i="2" a="1"/>
  <c r="DE236" i="4" a="1"/>
  <c r="JY134" i="4" a="1"/>
  <c r="HI237" i="4" a="1"/>
  <c r="FY129" i="2" a="1"/>
  <c r="FU77" i="2" a="1"/>
  <c r="EI237" i="2" a="1"/>
  <c r="KA79" i="4" a="1"/>
  <c r="FU96" i="2" a="1"/>
  <c r="KB159" i="4" a="1"/>
  <c r="FX66" i="2" a="1"/>
  <c r="BJ237" i="2" a="1"/>
  <c r="AO238" i="2" a="1"/>
  <c r="EF238" i="2" a="1"/>
  <c r="KC149" i="4" a="1"/>
  <c r="JV111" i="4" a="1"/>
  <c r="FW173" i="2" a="1"/>
  <c r="CT238" i="2" a="1"/>
  <c r="FY141" i="2" a="1"/>
  <c r="FX36" i="2" a="1"/>
  <c r="FM235" i="2" a="1"/>
  <c r="JY202" i="4" a="1"/>
  <c r="M238" i="4" a="1"/>
  <c r="EH234" i="4" a="1"/>
  <c r="JZ93" i="4" a="1"/>
  <c r="FV47" i="2" a="1"/>
  <c r="FY210" i="2" a="1"/>
  <c r="IO237" i="4" a="1"/>
  <c r="FX194" i="2" a="1"/>
  <c r="FX96" i="2" a="1"/>
  <c r="JZ152" i="4" a="1"/>
  <c r="FY53" i="2" a="1"/>
  <c r="DX234" i="4" a="1"/>
  <c r="FX41" i="2" a="1"/>
  <c r="FW194" i="2" a="1"/>
  <c r="FV183" i="2" a="1"/>
  <c r="BY235" i="2" a="1"/>
  <c r="FX193" i="2" a="1"/>
  <c r="JX126" i="4" a="1"/>
  <c r="BO238" i="4" a="1"/>
  <c r="JV158" i="4" a="1"/>
  <c r="BB236" i="2" a="1"/>
  <c r="JX67" i="4" a="1"/>
  <c r="JV170" i="4" a="1"/>
  <c r="Z237" i="2" a="1"/>
  <c r="KC205" i="4" a="1"/>
  <c r="KA185" i="4" a="1"/>
  <c r="FY85" i="2" a="1"/>
  <c r="JY109" i="4" a="1"/>
  <c r="JV196" i="4" a="1"/>
  <c r="AD234" i="4" a="1"/>
  <c r="ER234" i="4" a="1"/>
  <c r="JV223" i="4" a="1"/>
  <c r="JV163" i="4" a="1"/>
  <c r="AE236" i="2" a="1"/>
  <c r="FW236" i="4" a="1"/>
  <c r="KC154" i="4" a="1"/>
  <c r="IK234" i="4" a="1"/>
  <c r="FY14" i="2" a="1"/>
  <c r="JG234" i="4" a="1"/>
  <c r="AK235" i="4" a="1"/>
  <c r="KC189" i="4" a="1"/>
  <c r="G237" i="4" a="1"/>
  <c r="FK236" i="4" a="1"/>
  <c r="KC82" i="4" a="1"/>
  <c r="HV238" i="4" a="1"/>
  <c r="GH237" i="4" a="1"/>
  <c r="JY194" i="4" a="1"/>
  <c r="FG237" i="4" a="1"/>
  <c r="KA37" i="4" a="1"/>
  <c r="FY80" i="2" a="1"/>
  <c r="JY117" i="4" a="1"/>
  <c r="JX133" i="4" a="1"/>
  <c r="BT234" i="2" a="1"/>
  <c r="FR234" i="2" a="1"/>
  <c r="AL235" i="2" a="1"/>
  <c r="EF237" i="4" a="1"/>
  <c r="BP237" i="2" a="1"/>
  <c r="FX16" i="2" a="1"/>
  <c r="AV236" i="2" a="1"/>
  <c r="AX235" i="2" a="1"/>
  <c r="JY157" i="4" a="1"/>
  <c r="W234" i="4" a="1"/>
  <c r="JW50" i="4" a="1"/>
  <c r="FY200" i="2" a="1"/>
  <c r="CA235" i="2" a="1"/>
  <c r="FV55" i="2" a="1"/>
  <c r="N238" i="4" a="1"/>
  <c r="KB34" i="4" a="1"/>
  <c r="JV221" i="4" a="1"/>
  <c r="JZ31" i="4" a="1"/>
  <c r="FY66" i="2" a="1"/>
  <c r="JY12" i="4" a="1"/>
  <c r="EM237" i="2" a="1"/>
  <c r="JX83" i="4" a="1"/>
  <c r="BO236" i="2" a="1"/>
  <c r="K237" i="2" a="1"/>
  <c r="FW50" i="2" a="1"/>
  <c r="EU236" i="4" a="1"/>
  <c r="JV224" i="4" a="1"/>
  <c r="BJ238" i="2" a="1"/>
  <c r="DG234" i="2" a="1"/>
  <c r="FJ234" i="4" a="1"/>
  <c r="JV184" i="4" a="1"/>
  <c r="BX237" i="2" a="1"/>
  <c r="JX113" i="4" a="1"/>
  <c r="P236" i="4" a="1"/>
  <c r="H236" i="2" a="1"/>
  <c r="ER237" i="4" a="1"/>
  <c r="JV156" i="4" a="1"/>
  <c r="EI238" i="4" a="1"/>
  <c r="JY186" i="4" a="1"/>
  <c r="DR238" i="2" a="1"/>
  <c r="JY125" i="4" a="1"/>
  <c r="CF237" i="2" a="1"/>
  <c r="FV169" i="2" a="1"/>
  <c r="EB236" i="2" a="1"/>
  <c r="JW69" i="4" a="1"/>
  <c r="DS235" i="4" a="1"/>
  <c r="FU169" i="2" a="1"/>
  <c r="KC14" i="4" a="1"/>
  <c r="JX25" i="4" a="1"/>
  <c r="JW63" i="4" a="1"/>
  <c r="FU8" i="2" a="1"/>
  <c r="EX234" i="4" a="1"/>
  <c r="DE238" i="2" a="1"/>
  <c r="JW116" i="4" a="1"/>
  <c r="FU123" i="2" a="1"/>
  <c r="JX137" i="4" a="1"/>
  <c r="FU147" i="2" a="1"/>
  <c r="CB236" i="2" a="1"/>
  <c r="JY148" i="4" a="1"/>
  <c r="FY235" i="4" a="1"/>
  <c r="EM235" i="2" a="1"/>
  <c r="GW237" i="4" a="1"/>
  <c r="BK234" i="2" a="1"/>
  <c r="Q235" i="2" a="1"/>
  <c r="CN237" i="2" a="1"/>
  <c r="BK237" i="2" a="1"/>
  <c r="FU91" i="2" a="1"/>
  <c r="JW172" i="4" a="1"/>
  <c r="FU127" i="2" a="1"/>
  <c r="JZ224" i="4" a="1"/>
  <c r="JX110" i="4" a="1"/>
  <c r="IQ235" i="4" a="1"/>
  <c r="FU33" i="2" a="1"/>
  <c r="FU141" i="2" a="1"/>
  <c r="DS234" i="4" a="1"/>
  <c r="FY30" i="2" a="1"/>
  <c r="FV212" i="2" a="1"/>
  <c r="JW105" i="4" a="1"/>
  <c r="FV103" i="2" a="1"/>
  <c r="FY218" i="2" a="1"/>
  <c r="JZ162" i="4" a="1"/>
  <c r="H235" i="4" a="1"/>
  <c r="CF238" i="4" a="1"/>
  <c r="KB25" i="4" a="1"/>
  <c r="JK238" i="4" a="1"/>
  <c r="JX9" i="4" a="1"/>
  <c r="KB102" i="4" a="1"/>
  <c r="GD238" i="4" a="1"/>
  <c r="JY172" i="4" a="1"/>
  <c r="FV135" i="2" a="1"/>
  <c r="FU19" i="2" a="1"/>
  <c r="JY224" i="4" a="1"/>
  <c r="FU202" i="2" a="1"/>
  <c r="BL237" i="4" a="1"/>
  <c r="FV186" i="2" a="1"/>
  <c r="BR235" i="4" a="1"/>
  <c r="FX56" i="2" a="1"/>
  <c r="CG237" i="4" a="1"/>
  <c r="GG236" i="4" a="1"/>
  <c r="CS238" i="4" a="1"/>
  <c r="KA225" i="4" a="1"/>
  <c r="CW235" i="2" a="1"/>
  <c r="KC195" i="4" a="1"/>
  <c r="BQ235" i="4" a="1"/>
  <c r="JX97" i="4" a="1"/>
  <c r="KC213" i="4" a="1"/>
  <c r="J235" i="2" a="1"/>
  <c r="FY135" i="2" a="1"/>
  <c r="FW71" i="2" a="1"/>
  <c r="EH235" i="2" a="1"/>
  <c r="KA38" i="4" a="1"/>
  <c r="JX141" i="4" a="1"/>
  <c r="FU212" i="2" a="1"/>
  <c r="FE235" i="4" a="1"/>
  <c r="FY198" i="2" a="1"/>
  <c r="IP237" i="4" a="1"/>
  <c r="JA235" i="4" a="1"/>
  <c r="KC51" i="4" a="1"/>
  <c r="FL237" i="2" a="1"/>
  <c r="FU44" i="2" a="1"/>
  <c r="JV219" i="4" a="1"/>
  <c r="FL235" i="2" a="1"/>
  <c r="JX177" i="4" a="1"/>
  <c r="IF238" i="4" a="1"/>
  <c r="JY77" i="4" a="1"/>
  <c r="FY100" i="2" a="1"/>
  <c r="JV147" i="4" a="1"/>
  <c r="FY104" i="2" a="1"/>
  <c r="P235" i="4" a="1"/>
  <c r="FU92" i="2" a="1"/>
  <c r="FV79" i="2" a="1"/>
  <c r="JV210" i="4" a="1"/>
  <c r="KB185" i="4" a="1"/>
  <c r="IX238" i="4" a="1"/>
  <c r="JV76" i="4" a="1"/>
  <c r="FU206" i="2" a="1"/>
  <c r="AV234" i="2" a="1"/>
  <c r="DZ237" i="4" a="1"/>
  <c r="JV12" i="4" a="1"/>
  <c r="CI237" i="4" a="1"/>
  <c r="FX225" i="2" a="1"/>
  <c r="FU9" i="2" a="1"/>
  <c r="JW43" i="4" a="1"/>
  <c r="IG234" i="4" a="1"/>
  <c r="GU236" i="4" a="1"/>
  <c r="DM234" i="2" a="1"/>
  <c r="JY230" i="4" a="1"/>
  <c r="KA147" i="4" a="1"/>
  <c r="FY75" i="2" a="1"/>
  <c r="ER238" i="4" a="1"/>
  <c r="EG234" i="4" a="1"/>
  <c r="KA62" i="4" a="1"/>
  <c r="DJ234" i="4" a="1"/>
  <c r="JW129" i="4" a="1"/>
  <c r="KC144" i="4" a="1"/>
  <c r="EV238" i="4" a="1"/>
  <c r="P237" i="2" a="1"/>
  <c r="GF236" i="4" a="1"/>
  <c r="FY108" i="2" a="1"/>
  <c r="JV64" i="4" a="1"/>
  <c r="JY61" i="4" a="1"/>
  <c r="FV18" i="2" a="1"/>
  <c r="FW45" i="2" a="1"/>
  <c r="KC33" i="4" a="1"/>
  <c r="BC238" i="2" a="1"/>
  <c r="EC234" i="2" a="1"/>
  <c r="AQ234" i="2" a="1"/>
  <c r="KB138" i="4" a="1"/>
  <c r="V234" i="4" a="1"/>
  <c r="JY42" i="4" a="1"/>
  <c r="DM237" i="2" a="1"/>
  <c r="IC234" i="4" a="1"/>
  <c r="V235" i="2" a="1"/>
  <c r="JX143" i="4" a="1"/>
  <c r="FU178" i="2" a="1"/>
  <c r="JX87" i="4" a="1"/>
  <c r="EJ236" i="2" a="1"/>
  <c r="JI237" i="4" a="1"/>
  <c r="JV139" i="4" a="1"/>
  <c r="FY143" i="2" a="1"/>
  <c r="DZ237" i="2" a="1"/>
  <c r="JX214" i="4" a="1"/>
  <c r="FY121" i="2" a="1"/>
  <c r="KA91" i="4" a="1"/>
  <c r="T237" i="2" a="1"/>
  <c r="CQ238" i="2" a="1"/>
  <c r="IM237" i="4" a="1"/>
  <c r="JW59" i="4" a="1"/>
  <c r="KA41" i="4" a="1"/>
  <c r="KC54" i="4" a="1"/>
  <c r="JX216" i="4" a="1"/>
  <c r="JW19" i="4" a="1"/>
  <c r="AG238" i="2" a="1"/>
  <c r="CE237" i="2" a="1"/>
  <c r="ER237" i="2" a="1"/>
  <c r="KA145" i="4" a="1"/>
  <c r="JY189" i="4" a="1"/>
  <c r="JV222" i="4" a="1"/>
  <c r="JZ139" i="4" a="1"/>
  <c r="JU237" i="4" a="1"/>
  <c r="B237" i="2" a="1"/>
  <c r="DJ238" i="4" a="1"/>
  <c r="FY67" i="2" a="1"/>
  <c r="JX77" i="4" a="1"/>
  <c r="JV62" i="4" a="1"/>
  <c r="EG236" i="4" a="1"/>
  <c r="KA130" i="4" a="1"/>
  <c r="DE237" i="4" a="1"/>
  <c r="FV151" i="2" a="1"/>
  <c r="JR236" i="4" a="1"/>
  <c r="FP238" i="4" a="1"/>
  <c r="HY235" i="4" a="1"/>
  <c r="JW205" i="4" a="1"/>
  <c r="EX235" i="4" a="1"/>
  <c r="JX51" i="4" a="1"/>
  <c r="FX196" i="2" a="1"/>
  <c r="HL238" i="4" a="1"/>
  <c r="FX108" i="2" a="1"/>
  <c r="JW44" i="4" a="1"/>
  <c r="JX199" i="4" a="1"/>
  <c r="JX190" i="4" a="1"/>
  <c r="FU226" i="2" a="1"/>
  <c r="CF235" i="2" a="1"/>
  <c r="JY103" i="4" a="1"/>
  <c r="FY138" i="2" a="1"/>
  <c r="KC217" i="4" a="1"/>
  <c r="FI236" i="4" a="1"/>
  <c r="FP235" i="2" a="1"/>
  <c r="JY58" i="4" a="1"/>
  <c r="FX230" i="2" a="1"/>
  <c r="JZ8" i="4" a="1"/>
  <c r="CS236" i="2" a="1"/>
  <c r="FW40" i="2" a="1"/>
  <c r="AF237" i="2" a="1"/>
  <c r="JX28" i="4" a="1"/>
  <c r="IR235" i="4" a="1"/>
  <c r="M238" i="2" a="1"/>
  <c r="JZ196" i="4" a="1"/>
  <c r="JY89" i="4" a="1"/>
  <c r="FW44" i="2" a="1"/>
  <c r="IX237" i="4" a="1"/>
  <c r="R234" i="4" a="1"/>
  <c r="FR237" i="4" a="1"/>
  <c r="HI234" i="4" a="1"/>
  <c r="KB204" i="4" a="1"/>
  <c r="JX90" i="4" a="1"/>
  <c r="FY56" i="2" a="1"/>
  <c r="KA139" i="4" a="1"/>
  <c r="JV150" i="4" a="1"/>
  <c r="CF236" i="2" a="1"/>
  <c r="GP234" i="4" a="1"/>
  <c r="FU51" i="2" a="1"/>
  <c r="JI236" i="4" a="1"/>
  <c r="JZ144" i="4" a="1"/>
  <c r="KA60" i="4" a="1"/>
  <c r="JV206" i="4" a="1"/>
  <c r="JA234" i="4" a="1"/>
  <c r="KA228" i="4" a="1"/>
  <c r="CO238" i="4" a="1"/>
  <c r="DC236" i="2" a="1"/>
  <c r="JW201" i="4" a="1"/>
  <c r="JW153" i="4" a="1"/>
  <c r="KA112" i="4" a="1"/>
  <c r="KC113" i="4" a="1"/>
  <c r="KA212" i="4" a="1"/>
  <c r="KA52" i="4" a="1"/>
  <c r="JW49" i="4" a="1"/>
  <c r="FV228" i="2" a="1"/>
  <c r="KB28" i="4" a="1"/>
  <c r="FU201" i="2" a="1"/>
  <c r="IP235" i="4" a="1"/>
  <c r="EV235" i="4" a="1"/>
  <c r="AJ237" i="2" a="1"/>
  <c r="JW18" i="4" a="1"/>
  <c r="IB235" i="4" a="1"/>
  <c r="FA236" i="2" a="1"/>
  <c r="JW144" i="4" a="1"/>
  <c r="KA168" i="4" a="1"/>
  <c r="FN235" i="2" a="1"/>
  <c r="JX198" i="4" a="1"/>
  <c r="KB229" i="4" a="1"/>
  <c r="DT238" i="2" a="1"/>
  <c r="KC88" i="4" a="1"/>
  <c r="JY161" i="4" a="1"/>
  <c r="DK236" i="4" a="1"/>
  <c r="BT234" i="4" a="1"/>
  <c r="JG235" i="4" a="1"/>
  <c r="DY236" i="2" a="1"/>
  <c r="FW60" i="2" a="1"/>
  <c r="AZ237" i="4" a="1"/>
  <c r="FX137" i="2" a="1"/>
  <c r="KB161" i="4" a="1"/>
  <c r="U236" i="2" a="1"/>
  <c r="C234" i="4" a="1"/>
  <c r="W235" i="4" a="1"/>
  <c r="JY96" i="4" a="1"/>
  <c r="FX38" i="2" a="1"/>
  <c r="JX163" i="4" a="1"/>
  <c r="FY147" i="2" a="1"/>
  <c r="FR235" i="2" a="1"/>
  <c r="JW167" i="4" a="1"/>
  <c r="FX138" i="2" a="1"/>
  <c r="U234" i="4" a="1"/>
  <c r="JX40" i="4" a="1"/>
  <c r="KC20" i="4" a="1"/>
  <c r="KC101" i="4" a="1"/>
  <c r="IM234" i="4" a="1"/>
  <c r="KC133" i="4" a="1"/>
  <c r="FV128" i="2" a="1"/>
  <c r="JQ234" i="4" a="1"/>
  <c r="FY137" i="2" a="1"/>
  <c r="FU164" i="2" a="1"/>
  <c r="JW222" i="4" a="1"/>
  <c r="N235" i="2" a="1"/>
  <c r="KC159" i="4" a="1"/>
  <c r="HU236" i="4" a="1"/>
  <c r="KC97" i="4" a="1"/>
  <c r="FU84" i="2" a="1"/>
  <c r="JW191" i="4" a="1"/>
  <c r="DX235" i="4" a="1"/>
  <c r="JY170" i="4" a="1"/>
  <c r="BX236" i="2" a="1"/>
  <c r="KB20" i="4" a="1"/>
  <c r="FV78" i="2" a="1"/>
  <c r="JQ237" i="4" a="1"/>
  <c r="BU238" i="2" a="1"/>
  <c r="JV160" i="4" a="1"/>
  <c r="FX112" i="2" a="1"/>
  <c r="Q236" i="4" a="1"/>
  <c r="EA237" i="4" a="1"/>
  <c r="CU236" i="2" a="1"/>
  <c r="JY48" i="4" a="1"/>
  <c r="AY238" i="4" a="1"/>
  <c r="EY235" i="2" a="1"/>
  <c r="JX224" i="4" a="1"/>
  <c r="FE235" i="2" a="1"/>
  <c r="KB221" i="4" a="1"/>
  <c r="FX126" i="2" a="1"/>
  <c r="AQ235" i="2" a="1"/>
  <c r="JY23" i="4" a="1"/>
  <c r="FY115" i="2" a="1"/>
  <c r="JB236" i="4" a="1"/>
  <c r="FU50" i="2" a="1"/>
  <c r="BV238" i="4" a="1"/>
  <c r="FY136" i="2" a="1"/>
  <c r="AP236" i="2" a="1"/>
  <c r="DV236" i="2" a="1"/>
  <c r="BZ236" i="2" a="1"/>
  <c r="JX84" i="4" a="1"/>
  <c r="FT235" i="2" a="1"/>
  <c r="AF234" i="2" a="1"/>
  <c r="KC30" i="4" a="1"/>
  <c r="FY208" i="2" a="1"/>
  <c r="ES237" i="4" a="1"/>
  <c r="CG234" i="2" a="1"/>
  <c r="JZ62" i="4" a="1"/>
  <c r="HF235" i="4" a="1"/>
  <c r="GZ236" i="4" a="1"/>
  <c r="Z234" i="4" a="1"/>
  <c r="BB238" i="2" a="1"/>
  <c r="FV194" i="2" a="1"/>
  <c r="EC236" i="2" a="1"/>
  <c r="AS237" i="4" a="1"/>
  <c r="FU99" i="2" a="1"/>
  <c r="KA194" i="4" a="1"/>
  <c r="L236" i="2" a="1"/>
  <c r="FU220" i="2" a="1"/>
  <c r="CY237" i="4" a="1"/>
  <c r="FY132" i="2" a="1"/>
  <c r="FW99" i="2" a="1"/>
  <c r="JY184" i="4" a="1"/>
  <c r="JV32" i="4" a="1"/>
  <c r="KB80" i="4" a="1"/>
  <c r="JZ61" i="4" a="1"/>
  <c r="HX234" i="4" a="1"/>
  <c r="JW12" i="4" a="1"/>
  <c r="FX43" i="2" a="1"/>
  <c r="FX160" i="2" a="1"/>
  <c r="AA235" i="4" a="1"/>
  <c r="KB78" i="4" a="1"/>
  <c r="FV184" i="2" a="1"/>
  <c r="JC237" i="4" a="1"/>
  <c r="JX211" i="4" a="1"/>
  <c r="AC238" i="2" a="1"/>
  <c r="KC147" i="4" a="1"/>
  <c r="CO236" i="2" a="1"/>
  <c r="JX112" i="4" a="1"/>
  <c r="JV60" i="4" a="1"/>
  <c r="JV49" i="4" a="1"/>
  <c r="CT234" i="2" a="1"/>
  <c r="JV146" i="4" a="1"/>
  <c r="GL238" i="4" a="1"/>
  <c r="JX35" i="4" a="1"/>
  <c r="FW118" i="2" a="1"/>
  <c r="FX231" i="2" a="1"/>
  <c r="KC27" i="4" a="1"/>
  <c r="FU133" i="2" a="1"/>
  <c r="KA108" i="4" a="1"/>
  <c r="T235" i="2" a="1"/>
  <c r="KB163" i="4" a="1"/>
  <c r="HR238" i="4" a="1"/>
  <c r="GJ238" i="4" a="1"/>
  <c r="DU236" i="2" a="1"/>
  <c r="FW231" i="2" a="1"/>
  <c r="EM234" i="4" a="1"/>
  <c r="JZ130" i="4" a="1"/>
  <c r="JY146" i="4" a="1"/>
  <c r="KC38" i="4" a="1"/>
  <c r="GR234" i="4" a="1"/>
  <c r="JV78" i="4" a="1"/>
  <c r="JY27" i="4" a="1"/>
  <c r="JW158" i="4" a="1"/>
  <c r="KA83" i="4" a="1"/>
  <c r="FW136" i="2" a="1"/>
  <c r="KA229" i="4" a="1"/>
  <c r="G235" i="4" a="1"/>
  <c r="AR236" i="4" a="1"/>
  <c r="FW75" i="2" a="1"/>
  <c r="FV100" i="2" a="1"/>
  <c r="BK236" i="2" a="1"/>
  <c r="JZ89" i="4" a="1"/>
  <c r="DN235" i="2" a="1"/>
  <c r="BS235" i="4" a="1"/>
  <c r="FW111" i="2" a="1"/>
  <c r="EW234" i="2" a="1"/>
  <c r="HU238" i="4" a="1"/>
  <c r="IF234" i="4" a="1"/>
  <c r="IV235" i="4" a="1"/>
  <c r="JX149" i="4" a="1"/>
  <c r="DZ235" i="4" a="1"/>
  <c r="FX238" i="4" a="1"/>
  <c r="EK234" i="2" a="1"/>
  <c r="FY43" i="2" a="1"/>
  <c r="KA25" i="4" a="1"/>
  <c r="CN237" i="4" a="1"/>
  <c r="FX121" i="2" a="1"/>
  <c r="KC35" i="4" a="1"/>
  <c r="KB119" i="4" a="1"/>
  <c r="HB237" i="4" a="1"/>
  <c r="JZ64" i="4" a="1"/>
  <c r="JW103" i="4" a="1"/>
  <c r="Q237" i="2" a="1"/>
  <c r="BL238" i="4" a="1"/>
  <c r="FU188" i="2" a="1"/>
  <c r="JZ74" i="4" a="1"/>
  <c r="JK235" i="4" a="1"/>
  <c r="V237" i="2" a="1"/>
  <c r="CR235" i="4" a="1"/>
  <c r="IH238" i="4" a="1"/>
  <c r="FY107" i="2" a="1"/>
  <c r="GZ238" i="4" a="1"/>
  <c r="DB235" i="4" a="1"/>
  <c r="JW61" i="4" a="1"/>
  <c r="KA217" i="4" a="1"/>
  <c r="KC210" i="4" a="1"/>
  <c r="FI238" i="2" a="1"/>
  <c r="BI236" i="4" a="1"/>
  <c r="C235" i="2" a="1"/>
  <c r="KB155" i="4" a="1"/>
  <c r="CU238" i="2" a="1"/>
  <c r="FX234" i="4" a="1"/>
  <c r="JY52" i="4" a="1"/>
  <c r="Z238" i="4" a="1"/>
  <c r="FU45" i="2" a="1"/>
  <c r="BM238" i="2" a="1"/>
  <c r="JU235" i="4" a="1"/>
  <c r="FU41" i="2" a="1"/>
  <c r="EP236" i="4" a="1"/>
  <c r="JT236" i="4" a="1"/>
  <c r="KC148" i="4" a="1"/>
  <c r="CV238" i="4" a="1"/>
  <c r="FU199" i="2" a="1"/>
  <c r="DU235" i="2" a="1"/>
  <c r="ED237" i="4" a="1"/>
  <c r="FW42" i="2" a="1"/>
  <c r="EG238" i="4" a="1"/>
  <c r="JV145" i="4" a="1"/>
  <c r="EX236" i="2" a="1"/>
  <c r="BR236" i="2" a="1"/>
  <c r="FV27" i="2" a="1"/>
  <c r="EW235" i="4" a="1"/>
  <c r="EP236" i="2" a="1"/>
  <c r="FW145" i="2" a="1"/>
  <c r="JX135" i="4" a="1"/>
  <c r="JX111" i="4" a="1"/>
  <c r="JV110" i="4" a="1"/>
  <c r="IU234" i="4" a="1"/>
  <c r="FU229" i="2" a="1"/>
  <c r="KB8" i="4" a="1"/>
  <c r="FX92" i="2" a="1"/>
  <c r="KA124" i="4" a="1"/>
  <c r="JK234" i="4" a="1"/>
  <c r="JY228" i="4" a="1"/>
  <c r="FB235" i="4" a="1"/>
  <c r="BU235" i="2" a="1"/>
  <c r="FE234" i="4" a="1"/>
  <c r="CQ235" i="4" a="1"/>
  <c r="KA196" i="4" a="1"/>
  <c r="JX20" i="4" a="1"/>
  <c r="HB236" i="4" a="1"/>
  <c r="FH237" i="2" a="1"/>
  <c r="BQ235" i="2" a="1"/>
  <c r="GV236" i="4" a="1"/>
  <c r="JV148" i="4" a="1"/>
  <c r="FU7" i="2" a="1"/>
  <c r="FX219" i="2" a="1"/>
  <c r="FX98" i="2" a="1"/>
  <c r="JW94" i="4" a="1"/>
  <c r="JZ159" i="4" a="1"/>
  <c r="JN234" i="4" a="1"/>
  <c r="JW112" i="4" a="1"/>
  <c r="DF236" i="4" a="1"/>
  <c r="BH236" i="2" a="1"/>
  <c r="JY220" i="4" a="1"/>
  <c r="JZ165" i="4" a="1"/>
  <c r="CT238" i="4" a="1"/>
  <c r="CI234" i="2" a="1"/>
  <c r="AH236" i="4" a="1"/>
  <c r="GF234" i="4" a="1"/>
  <c r="FX143" i="2" a="1"/>
  <c r="KB96" i="4" a="1"/>
  <c r="EK238" i="4" a="1"/>
  <c r="IZ238" i="4" a="1"/>
  <c r="CY235" i="2" a="1"/>
  <c r="JZ24" i="4" a="1"/>
  <c r="JZ75" i="4" a="1"/>
  <c r="BH235" i="4" a="1"/>
  <c r="EF236" i="2" a="1"/>
  <c r="HW235" i="4" a="1"/>
  <c r="AZ234" i="2" a="1"/>
  <c r="FV227" i="2" a="1"/>
  <c r="X237" i="2" a="1"/>
  <c r="KB17" i="4" a="1"/>
  <c r="KA65" i="4" a="1"/>
  <c r="JV68" i="4" a="1"/>
  <c r="KB211" i="4" a="1"/>
  <c r="JV45" i="4" a="1"/>
  <c r="AR235" i="4" a="1"/>
  <c r="DF236" i="2" a="1"/>
  <c r="JY150" i="4" a="1"/>
  <c r="FU128" i="2" a="1"/>
  <c r="FU227" i="2" a="1"/>
  <c r="EY238" i="2" a="1"/>
  <c r="JX65" i="4" a="1"/>
  <c r="DE235" i="2" a="1"/>
  <c r="FN237" i="2" a="1"/>
  <c r="KA40" i="4" a="1"/>
  <c r="JX228" i="4" a="1"/>
  <c r="GE235" i="4" a="1"/>
  <c r="AT237" i="4" a="1"/>
  <c r="BI234" i="2" a="1"/>
  <c r="FY214" i="2" a="1"/>
  <c r="FV15" i="2" a="1"/>
  <c r="J237" i="2" a="1"/>
  <c r="FO238" i="4" a="1"/>
  <c r="JQ238" i="4" a="1"/>
  <c r="DH238" i="2" a="1"/>
  <c r="KA199" i="4" a="1"/>
  <c r="JW106" i="4" a="1"/>
  <c r="JM234" i="4" a="1"/>
  <c r="DA235" i="4" a="1"/>
  <c r="FY64" i="2" a="1"/>
  <c r="AN237" i="2" a="1"/>
  <c r="GC237" i="4" a="1"/>
  <c r="KC87" i="4" a="1"/>
  <c r="AD238" i="4" a="1"/>
  <c r="DC235" i="4" a="1"/>
  <c r="JZ71" i="4" a="1"/>
  <c r="JW227" i="4" a="1"/>
  <c r="R235" i="2" a="1"/>
  <c r="FU115" i="2" a="1"/>
  <c r="KC199" i="4" a="1"/>
  <c r="FS237" i="4" a="1"/>
  <c r="KA233" i="4" a="1"/>
  <c r="O238" i="4" a="1"/>
  <c r="FV208" i="2" a="1"/>
  <c r="KA59" i="4" a="1"/>
  <c r="B236" i="2" a="1"/>
  <c r="KB147" i="4" a="1"/>
  <c r="FU87" i="2" a="1"/>
  <c r="KB202" i="4" a="1"/>
  <c r="FY149" i="2" a="1"/>
  <c r="EB237" i="4" a="1"/>
  <c r="DJ236" i="2" a="1"/>
  <c r="KA192" i="4" a="1"/>
  <c r="HO236" i="4" a="1"/>
  <c r="BE234" i="2" a="1"/>
  <c r="JX189" i="4" a="1"/>
  <c r="CC235" i="4" a="1"/>
  <c r="Y236" i="4" a="1"/>
  <c r="FU125" i="2" a="1"/>
  <c r="JX11" i="4" a="1"/>
  <c r="FV84" i="2" a="1"/>
  <c r="FV96" i="2" a="1"/>
  <c r="FX136" i="2" a="1"/>
  <c r="FW122" i="2" a="1"/>
  <c r="JY188" i="4" a="1"/>
  <c r="FL235" i="4" a="1"/>
  <c r="FQ236" i="2" a="1"/>
  <c r="EJ235" i="4" a="1"/>
  <c r="JY114" i="4" a="1"/>
  <c r="BH235" i="2" a="1"/>
  <c r="CE236" i="4" a="1"/>
  <c r="JY175" i="4" a="1"/>
  <c r="HS236" i="4" a="1"/>
  <c r="FV237" i="4" a="1"/>
  <c r="FU152" i="2" a="1"/>
  <c r="JX46" i="4" a="1"/>
  <c r="FY134" i="2" a="1"/>
  <c r="CP237" i="4" a="1"/>
  <c r="FX149" i="2" a="1"/>
  <c r="EL237" i="2" a="1"/>
  <c r="CN236" i="4" a="1"/>
  <c r="CM238" i="2" a="1"/>
  <c r="JZ97" i="4" a="1"/>
  <c r="KB207" i="4" a="1"/>
  <c r="KC166" i="4" a="1"/>
  <c r="EJ237" i="2" a="1"/>
  <c r="KC76" i="4" a="1"/>
  <c r="FM236" i="2" a="1"/>
  <c r="JV92" i="4" a="1"/>
  <c r="AX234" i="2" a="1"/>
  <c r="KA12" i="4" a="1"/>
  <c r="JV181" i="4" a="1"/>
  <c r="HV237" i="4" a="1"/>
  <c r="JZ44" i="4" a="1"/>
  <c r="JV83" i="4" a="1"/>
  <c r="BO237" i="4" a="1"/>
  <c r="FY168" i="2" a="1"/>
  <c r="KB226" i="4" a="1"/>
  <c r="JY62" i="4" a="1"/>
  <c r="FX47" i="2" a="1"/>
  <c r="CD235" i="2" a="1"/>
  <c r="JZ140" i="4" a="1"/>
  <c r="JY169" i="4" a="1"/>
  <c r="JW26" i="4" a="1"/>
  <c r="JV207" i="4" a="1"/>
  <c r="FC237" i="2" a="1"/>
  <c r="JN235" i="4" a="1"/>
  <c r="EE234" i="2" a="1"/>
  <c r="FX65" i="2" a="1"/>
  <c r="BV237" i="2" a="1"/>
  <c r="FV146" i="2" a="1"/>
  <c r="JW200" i="4" a="1"/>
  <c r="JW75" i="4" a="1"/>
  <c r="GO237" i="4" a="1"/>
  <c r="JY37" i="4" a="1"/>
  <c r="FV133" i="2" a="1"/>
  <c r="BB236" i="4" a="1"/>
  <c r="KA78" i="4" a="1"/>
  <c r="JZ49" i="4" a="1"/>
  <c r="KA232" i="4" a="1"/>
  <c r="FV148" i="2" a="1"/>
  <c r="FU153" i="2" a="1"/>
  <c r="IN237" i="4" a="1"/>
  <c r="JV155" i="4" a="1"/>
  <c r="JW169" i="4" a="1"/>
  <c r="DB235" i="2" a="1"/>
  <c r="CK237" i="2" a="1"/>
  <c r="BT237" i="2" a="1"/>
  <c r="JZ120" i="4" a="1"/>
  <c r="HJ238" i="4" a="1"/>
  <c r="KC178" i="4" a="1"/>
  <c r="DD237" i="4" a="1"/>
  <c r="EX234" i="2" a="1"/>
  <c r="FS234" i="2" a="1"/>
  <c r="KC71" i="4" a="1"/>
  <c r="KC109" i="4" a="1"/>
  <c r="EQ237" i="4" a="1"/>
  <c r="EA238" i="4" a="1"/>
  <c r="IQ236" i="4" a="1"/>
  <c r="FW158" i="2" a="1"/>
  <c r="JW159" i="4" a="1"/>
  <c r="KA202" i="4" a="1"/>
  <c r="GY238" i="4" a="1"/>
  <c r="GY235" i="4" a="1"/>
  <c r="FW28" i="2" a="1"/>
  <c r="JP234" i="4" a="1"/>
  <c r="FX177" i="2" a="1"/>
  <c r="KC99" i="4" a="1"/>
  <c r="KC127" i="4" a="1"/>
  <c r="FY207" i="2" a="1"/>
  <c r="F235" i="2" a="1"/>
  <c r="JW113" i="4" a="1"/>
  <c r="DT238" i="4" a="1"/>
  <c r="FY109" i="2" a="1"/>
  <c r="AC236" i="2" a="1"/>
  <c r="JW127" i="4" a="1"/>
  <c r="JV218" i="4" a="1"/>
  <c r="JY40" i="4" a="1"/>
  <c r="FU23" i="2" a="1"/>
  <c r="AH235" i="2" a="1"/>
  <c r="CT235" i="2" a="1"/>
  <c r="DC236" i="4" a="1"/>
  <c r="KC125" i="4" a="1"/>
  <c r="IG236" i="4" a="1"/>
  <c r="FY231" i="2" a="1"/>
  <c r="FG235" i="2" a="1"/>
  <c r="FY123" i="2" a="1"/>
  <c r="FX46" i="2" a="1"/>
  <c r="FV77" i="2" a="1"/>
  <c r="EO234" i="4" a="1"/>
  <c r="JY132" i="4" a="1"/>
  <c r="JX115" i="4" a="1"/>
  <c r="CB235" i="4" a="1"/>
  <c r="FU52" i="2" a="1"/>
  <c r="HQ238" i="4" a="1"/>
  <c r="GN236" i="4" a="1"/>
  <c r="FX10" i="2" a="1"/>
  <c r="CS235" i="2" a="1"/>
  <c r="FX44" i="2" a="1"/>
  <c r="GH238" i="4" a="1"/>
  <c r="FY49" i="2" a="1"/>
  <c r="FX165" i="2" a="1"/>
  <c r="B236" i="4" a="1"/>
  <c r="JW210" i="4" a="1"/>
  <c r="BY236" i="4" a="1"/>
  <c r="KA151" i="4" a="1"/>
  <c r="FU209" i="2" a="1"/>
  <c r="FW135" i="2" a="1"/>
  <c r="ES238" i="4" a="1"/>
  <c r="GT237" i="4" a="1"/>
  <c r="ES236" i="4" a="1"/>
  <c r="AZ238" i="4" a="1"/>
  <c r="HH236" i="4" a="1"/>
  <c r="AT234" i="2" a="1"/>
  <c r="JZ170" i="4" a="1"/>
  <c r="JX226" i="4" a="1"/>
  <c r="JV41" i="4" a="1"/>
  <c r="FT234" i="2" a="1"/>
  <c r="FW114" i="2" a="1"/>
  <c r="F235" i="4" a="1"/>
  <c r="EL235" i="2" a="1"/>
  <c r="JW39" i="4" a="1"/>
  <c r="KC114" i="4" a="1"/>
  <c r="FW91" i="2" a="1"/>
  <c r="JX94" i="4" a="1"/>
  <c r="FX84" i="2" a="1"/>
  <c r="BC237" i="2" a="1"/>
  <c r="FV82" i="2" a="1"/>
  <c r="JV43" i="4" a="1"/>
  <c r="FW85" i="2" a="1"/>
  <c r="O235" i="2" a="1"/>
  <c r="JV40" i="4" a="1"/>
  <c r="FX59" i="2" a="1"/>
  <c r="FU109" i="2" a="1"/>
  <c r="HX237" i="4" a="1"/>
  <c r="BF237" i="4" a="1"/>
  <c r="ET237" i="4" a="1"/>
  <c r="AV238" i="2" a="1"/>
  <c r="FV165" i="2" a="1"/>
  <c r="FY172" i="2" a="1"/>
  <c r="JV91" i="4" a="1"/>
  <c r="AE237" i="4" a="1"/>
  <c r="J238" i="4" a="1"/>
  <c r="BY237" i="2" a="1"/>
  <c r="FQ236" i="4" a="1"/>
  <c r="BZ238" i="2" a="1"/>
  <c r="JX66" i="4" a="1"/>
  <c r="FW142" i="2" a="1"/>
  <c r="FV157" i="2" a="1"/>
  <c r="JV153" i="4" a="1"/>
  <c r="JX180" i="4" a="1"/>
  <c r="DS237" i="2" a="1"/>
  <c r="BS237" i="2" a="1"/>
  <c r="FY225" i="2" a="1"/>
  <c r="FU32" i="2" a="1"/>
  <c r="EU238" i="2" a="1"/>
  <c r="EU236" i="2" a="1"/>
  <c r="K234" i="4" a="1"/>
  <c r="KB195" i="4" a="1"/>
  <c r="JK237" i="4" a="1"/>
  <c r="KC66" i="4" a="1"/>
  <c r="FV85" i="2" a="1"/>
  <c r="JY51" i="4" a="1"/>
  <c r="DQ235" i="2" a="1"/>
  <c r="FV88" i="2" a="1"/>
  <c r="FW202" i="2" a="1"/>
  <c r="AY237" i="2" a="1"/>
  <c r="BX238" i="4" a="1"/>
  <c r="FH234" i="2" a="1"/>
  <c r="EF234" i="4" a="1"/>
  <c r="FY106" i="2" a="1"/>
  <c r="CB238" i="4" a="1"/>
  <c r="JW132" i="4" a="1"/>
  <c r="JZ127" i="4" a="1"/>
  <c r="JZ177" i="4" a="1"/>
  <c r="JV226" i="4" a="1"/>
  <c r="FU235" i="4" a="1"/>
  <c r="BL234" i="2" a="1"/>
  <c r="DH235" i="4" a="1"/>
  <c r="FY130" i="2" a="1"/>
  <c r="FX12" i="2" a="1"/>
  <c r="K238" i="2" a="1"/>
  <c r="FV65" i="2" a="1"/>
  <c r="FU101" i="2" a="1"/>
  <c r="FR237" i="2" a="1"/>
  <c r="FU228" i="2" a="1"/>
  <c r="FX113" i="2" a="1"/>
  <c r="IO235" i="4" a="1"/>
  <c r="KB183" i="4" a="1"/>
  <c r="CZ234" i="2" a="1"/>
  <c r="DC237" i="4" a="1"/>
  <c r="JX223" i="4" a="1"/>
  <c r="JZ52" i="4" a="1"/>
  <c r="FF235" i="2" a="1"/>
  <c r="DD235" i="4" a="1"/>
  <c r="KC112" i="4" a="1"/>
  <c r="HD235" i="4" a="1"/>
  <c r="JV108" i="4" a="1"/>
  <c r="AY235" i="4" a="1"/>
  <c r="JX200" i="4" a="1"/>
  <c r="HM237" i="4" a="1"/>
  <c r="CU236" i="4" a="1"/>
  <c r="AL237" i="4" a="1"/>
  <c r="DI235" i="2" a="1"/>
  <c r="FN234" i="4" a="1"/>
  <c r="DL238" i="2" a="1"/>
  <c r="FY22" i="2" a="1"/>
  <c r="FU95" i="2" a="1"/>
  <c r="Q237" i="4" a="1"/>
  <c r="EZ235" i="4" a="1"/>
  <c r="Y234" i="2" a="1"/>
  <c r="GA238" i="4" a="1"/>
  <c r="KB33" i="4" a="1"/>
  <c r="JX54" i="4" a="1"/>
  <c r="KC103" i="4" a="1"/>
  <c r="JY64" i="4" a="1"/>
  <c r="KC89" i="4" a="1"/>
  <c r="GC234" i="4" a="1"/>
  <c r="CP234" i="4" a="1"/>
  <c r="W235" i="2" a="1"/>
  <c r="JZ28" i="4" a="1"/>
  <c r="KC204" i="4" a="1"/>
  <c r="CH238" i="2" a="1"/>
  <c r="IW235" i="4" a="1"/>
  <c r="KC34" i="4" a="1"/>
  <c r="FV131" i="2" a="1"/>
  <c r="JY231" i="4" a="1"/>
  <c r="JY160" i="4" a="1"/>
  <c r="FV11" i="2" a="1"/>
  <c r="U238" i="4" a="1"/>
  <c r="KA131" i="4" a="1"/>
  <c r="FV181" i="2" a="1"/>
  <c r="HP234" i="4" a="1"/>
  <c r="EL236" i="4" a="1"/>
  <c r="DK235" i="2" a="1"/>
  <c r="JW107" i="4" a="1"/>
  <c r="FY76" i="2" a="1"/>
  <c r="BJ234" i="2" a="1"/>
  <c r="E234" i="4" a="1"/>
  <c r="HT237" i="4" a="1"/>
  <c r="JV217" i="4" a="1"/>
  <c r="FX176" i="2" a="1"/>
  <c r="DH234" i="4" a="1"/>
  <c r="JV10" i="4" a="1"/>
  <c r="FX83" i="2" a="1"/>
  <c r="FV101" i="2" a="1"/>
  <c r="JZ158" i="4" a="1"/>
  <c r="KB108" i="4" a="1"/>
  <c r="BO235" i="2" a="1"/>
  <c r="JZ123" i="4" a="1"/>
  <c r="KA193" i="4" a="1"/>
  <c r="KC196" i="4" a="1"/>
  <c r="BW237" i="2" a="1"/>
  <c r="AT238" i="2" a="1"/>
  <c r="FW73" i="2" a="1"/>
  <c r="ET238" i="4" a="1"/>
  <c r="FV93" i="2" a="1"/>
  <c r="GC235" i="4" a="1"/>
  <c r="IE234" i="4" a="1"/>
  <c r="FY183" i="2" a="1"/>
  <c r="AZ236" i="2" a="1"/>
  <c r="JZ108" i="4" a="1"/>
  <c r="N237" i="4" a="1"/>
  <c r="FX61" i="2" a="1"/>
  <c r="EQ235" i="4" a="1"/>
  <c r="JZ88" i="4" a="1"/>
  <c r="FA236" i="4" a="1"/>
  <c r="FM234" i="4" a="1"/>
  <c r="JA238" i="4" a="1"/>
  <c r="EF236" i="4" a="1"/>
  <c r="JX209" i="4" a="1"/>
  <c r="FW106" i="2" a="1"/>
  <c r="CK237" i="4" a="1"/>
  <c r="FU107" i="2" a="1"/>
  <c r="CO234" i="4" a="1"/>
  <c r="KA95" i="4" a="1"/>
  <c r="JW66" i="4" a="1"/>
  <c r="HB238" i="4" a="1"/>
  <c r="CK238" i="2" a="1"/>
  <c r="FG235" i="4" a="1"/>
  <c r="JX183" i="4" a="1"/>
  <c r="JY232" i="4" a="1"/>
  <c r="JY212" i="4" a="1"/>
  <c r="DN237" i="4" a="1"/>
  <c r="FU217" i="2" a="1"/>
  <c r="AD236" i="4" a="1"/>
  <c r="G234" i="2" a="1"/>
  <c r="HH237" i="4" a="1"/>
  <c r="FW150" i="2" a="1"/>
  <c r="FU166" i="2" a="1"/>
  <c r="EC235" i="2" a="1"/>
  <c r="FU113" i="2" a="1"/>
  <c r="CL238" i="2" a="1"/>
  <c r="BP238" i="4" a="1"/>
  <c r="FU43" i="2" a="1"/>
  <c r="AL236" i="4" a="1"/>
  <c r="L237" i="4" a="1"/>
  <c r="KB181" i="4" a="1"/>
  <c r="JW77" i="4" a="1"/>
  <c r="KA186" i="4" a="1"/>
  <c r="DM236" i="4" a="1"/>
  <c r="FW225" i="2" a="1"/>
  <c r="CH237" i="2" a="1"/>
  <c r="JV144" i="4" a="1"/>
  <c r="FW182" i="2" a="1"/>
  <c r="O238" i="2" a="1"/>
  <c r="FV46" i="2" a="1"/>
  <c r="JX38" i="4" a="1"/>
  <c r="AY234" i="4" a="1"/>
  <c r="BE237" i="4" a="1"/>
  <c r="EY234" i="2" a="1"/>
  <c r="M234" i="2" a="1"/>
  <c r="FW21" i="2" a="1"/>
  <c r="HQ235" i="4" a="1"/>
  <c r="AJ238" i="2" a="1"/>
  <c r="KC63" i="4" a="1"/>
  <c r="FX173" i="2" a="1"/>
  <c r="FY114" i="2" a="1"/>
  <c r="FG237" i="2" a="1"/>
  <c r="JV125" i="4" a="1"/>
  <c r="FO234" i="2" a="1"/>
  <c r="HC238" i="4" a="1"/>
  <c r="FW159" i="2" a="1"/>
  <c r="DL238" i="4" a="1"/>
  <c r="EX237" i="4" a="1"/>
  <c r="AE235" i="2" a="1"/>
  <c r="JV229" i="4" a="1"/>
  <c r="FW137" i="2" a="1"/>
  <c r="KB79" i="4" a="1"/>
  <c r="DW238" i="4" a="1"/>
  <c r="GR235" i="4" a="1"/>
  <c r="CO235" i="4" a="1"/>
  <c r="CU235" i="2" a="1"/>
  <c r="JW28" i="4" a="1"/>
  <c r="HW236" i="4" a="1"/>
  <c r="KA214" i="4" a="1"/>
  <c r="FI237" i="4" a="1"/>
  <c r="BN234" i="4" a="1"/>
  <c r="KB77" i="4" a="1"/>
  <c r="JZ192" i="4" a="1"/>
  <c r="FW149" i="2" a="1"/>
  <c r="GI235" i="4" a="1"/>
  <c r="JZ78" i="4" a="1"/>
  <c r="KC18" i="4" a="1"/>
  <c r="BT238" i="4" a="1"/>
  <c r="FC236" i="2" a="1"/>
  <c r="DK238" i="4" a="1"/>
  <c r="EM238" i="2" a="1"/>
  <c r="JD234" i="4" a="1"/>
  <c r="FW22" i="2" a="1"/>
  <c r="DW236" i="2" a="1"/>
  <c r="FN235" i="4" a="1"/>
  <c r="JV33" i="4" a="1"/>
  <c r="JV200" i="4" a="1"/>
  <c r="FU163" i="2" a="1"/>
  <c r="JL237" i="4" a="1"/>
  <c r="KC151" i="4" a="1"/>
  <c r="JZ229" i="4" a="1"/>
  <c r="FA238" i="2" a="1"/>
  <c r="JW89" i="4" a="1"/>
  <c r="BN238" i="2" a="1"/>
  <c r="FJ237" i="4" a="1"/>
  <c r="CF234" i="4" a="1"/>
  <c r="BW238" i="2" a="1"/>
  <c r="B234" i="4" a="1"/>
  <c r="FU191" i="2" a="1"/>
  <c r="KC174" i="4" a="1"/>
  <c r="BA234" i="4" a="1"/>
  <c r="JV16" i="4" a="1"/>
  <c r="JV56" i="4" a="1"/>
  <c r="AT234" i="4" a="1"/>
  <c r="JW221" i="4" a="1"/>
  <c r="JX168" i="4" a="1"/>
  <c r="FU129" i="2" a="1"/>
  <c r="CD237" i="4" a="1"/>
  <c r="R235" i="4" a="1"/>
  <c r="FX128" i="2" a="1"/>
  <c r="JZ100" i="4" a="1"/>
  <c r="CI235" i="4" a="1"/>
  <c r="HY238" i="4" a="1"/>
  <c r="JV230" i="4" a="1"/>
  <c r="DJ237" i="4" a="1"/>
  <c r="CK234" i="2" a="1"/>
  <c r="FX206" i="2" a="1"/>
  <c r="JY104" i="4" a="1"/>
  <c r="JY227" i="4" a="1"/>
  <c r="FW166" i="2" a="1"/>
  <c r="FW181" i="2" a="1"/>
  <c r="JY29" i="4" a="1"/>
  <c r="EV237" i="4" a="1"/>
  <c r="JX134" i="4" a="1"/>
  <c r="EZ237" i="2" a="1"/>
  <c r="FY97" i="2" a="1"/>
  <c r="CH234" i="4" a="1"/>
  <c r="JW15" i="4" a="1"/>
  <c r="JZ135" i="4" a="1"/>
  <c r="FY50" i="2" a="1"/>
  <c r="KC198" i="4" a="1"/>
  <c r="JW161" i="4" a="1"/>
  <c r="KC81" i="4" a="1"/>
  <c r="BP238" i="2" a="1"/>
  <c r="FV90" i="2" a="1"/>
  <c r="FV143" i="2" a="1"/>
  <c r="V234" i="2" a="1"/>
  <c r="FB236" i="2" a="1"/>
  <c r="JV215" i="4" a="1"/>
  <c r="JY119" i="4" a="1"/>
  <c r="KC120" i="4" a="1"/>
  <c r="FU132" i="2" a="1"/>
  <c r="KA118" i="4" a="1"/>
  <c r="FV232" i="2" a="1"/>
  <c r="JZ103" i="4" a="1"/>
  <c r="FV119" i="2" a="1"/>
  <c r="HT236" i="4" a="1"/>
  <c r="JW118" i="4" a="1"/>
  <c r="KC188" i="4" a="1"/>
  <c r="FY20" i="2" a="1"/>
  <c r="JY44" i="4" a="1"/>
  <c r="KB205" i="4" a="1"/>
  <c r="KC37" i="4" a="1"/>
  <c r="AX238" i="2" a="1"/>
  <c r="FU219" i="2" a="1"/>
  <c r="HJ234" i="4" a="1"/>
  <c r="FV236" i="4" a="1"/>
  <c r="J236" i="4" a="1"/>
  <c r="FU110" i="2" a="1"/>
  <c r="FR236" i="4" a="1"/>
  <c r="JY158" i="4" a="1"/>
  <c r="FQ237" i="2" a="1"/>
  <c r="JW56" i="4" a="1"/>
  <c r="HC237" i="4" a="1"/>
  <c r="AN238" i="4" a="1"/>
  <c r="KC225" i="4" a="1"/>
  <c r="JW142" i="4" a="1"/>
  <c r="KB81" i="4" a="1"/>
  <c r="KA155" i="4" a="1"/>
  <c r="AS235" i="2" a="1"/>
  <c r="FY18" i="2" a="1"/>
  <c r="AY234" i="2" a="1"/>
  <c r="JW155" i="4" a="1"/>
  <c r="II237" i="4" a="1"/>
  <c r="JX162" i="4" a="1"/>
  <c r="GC236" i="4" a="1"/>
  <c r="HZ234" i="4" a="1"/>
  <c r="FY59" i="2" a="1"/>
  <c r="FV134" i="2" a="1"/>
  <c r="FK237" i="4" a="1"/>
  <c r="DE234" i="4" a="1"/>
  <c r="JV23" i="4" a="1"/>
  <c r="HJ235" i="4" a="1"/>
  <c r="FV235" i="4" a="1"/>
  <c r="FV207" i="2" a="1"/>
  <c r="JV69" i="4" a="1"/>
  <c r="FW37" i="2" a="1"/>
  <c r="FW96" i="2" a="1"/>
  <c r="JV51" i="4" a="1"/>
  <c r="F237" i="2" a="1"/>
  <c r="AC234" i="4" a="1"/>
  <c r="FA237" i="4" a="1"/>
  <c r="AA234" i="2" a="1"/>
  <c r="JZ232" i="4" a="1"/>
  <c r="IU236" i="4" a="1"/>
  <c r="KA71" i="4" a="1"/>
  <c r="ET236" i="4" a="1"/>
  <c r="CJ237" i="2" a="1"/>
  <c r="CX238" i="2" a="1"/>
  <c r="CW238" i="2" a="1"/>
  <c r="IF237" i="4" a="1"/>
  <c r="JZ214" i="4" a="1"/>
  <c r="GP235" i="4" a="1"/>
  <c r="JY35" i="4" a="1"/>
  <c r="BG237" i="2" a="1"/>
  <c r="EN238" i="4" a="1"/>
  <c r="FV32" i="2" a="1"/>
  <c r="JW204" i="4" a="1"/>
  <c r="FI237" i="2" a="1"/>
  <c r="KB220" i="4" a="1"/>
  <c r="FY93" i="2" a="1"/>
  <c r="Z235" i="4" a="1"/>
  <c r="JX116" i="4" a="1"/>
  <c r="U236" i="4" a="1"/>
  <c r="BI235" i="4" a="1"/>
  <c r="CU235" i="4" a="1"/>
  <c r="KB110" i="4" a="1"/>
  <c r="AI237" i="4" a="1"/>
  <c r="JY20" i="4" a="1"/>
  <c r="E235" i="4" a="1"/>
  <c r="JX213" i="4" a="1"/>
  <c r="FV113" i="2" a="1"/>
  <c r="FV217" i="2" a="1"/>
  <c r="BB235" i="4" a="1"/>
  <c r="DW236" i="4" a="1"/>
  <c r="HS237" i="4" a="1"/>
  <c r="HH238" i="4" a="1"/>
  <c r="JV225" i="4" a="1"/>
  <c r="FS238" i="2" a="1"/>
  <c r="BZ237" i="4" a="1"/>
  <c r="CC237" i="2" a="1"/>
  <c r="KA149" i="4" a="1"/>
  <c r="FV231" i="2" a="1"/>
  <c r="JW168" i="4" a="1"/>
  <c r="FY63" i="2" a="1"/>
  <c r="JY222" i="4" a="1"/>
  <c r="KC160" i="4" a="1"/>
  <c r="FX185" i="2" a="1"/>
  <c r="FX97" i="2" a="1"/>
  <c r="FU214" i="2" a="1"/>
  <c r="JW136" i="4" a="1"/>
  <c r="JX151" i="4" a="1"/>
  <c r="JX147" i="4" a="1"/>
  <c r="CH236" i="4" a="1"/>
  <c r="KC161" i="4" a="1"/>
  <c r="KA29" i="4" a="1"/>
  <c r="DA238" i="4" a="1"/>
  <c r="JX217" i="4" a="1"/>
  <c r="JV30" i="4" a="1"/>
  <c r="KB227" i="4" a="1"/>
  <c r="DV235" i="4" a="1"/>
  <c r="KA57" i="4" a="1"/>
  <c r="FV170" i="2" a="1"/>
  <c r="EX237" i="2" a="1"/>
  <c r="JW17" i="4" a="1"/>
  <c r="FX32" i="2" a="1"/>
  <c r="JW140" i="4" a="1"/>
  <c r="CP236" i="4" a="1"/>
  <c r="DV236" i="4" a="1"/>
  <c r="FU193" i="2" a="1"/>
  <c r="JY67" i="4" a="1"/>
  <c r="FY165" i="2" a="1"/>
  <c r="HX235" i="4" a="1"/>
  <c r="BU236" i="4" a="1"/>
  <c r="KB15" i="4" a="1"/>
  <c r="FA235" i="4" a="1"/>
  <c r="FU37" i="2" a="1"/>
  <c r="KC186" i="4" a="1"/>
  <c r="JX231" i="4" a="1"/>
  <c r="FU64" i="2" a="1"/>
  <c r="FW103" i="2" a="1"/>
  <c r="ES234" i="2" a="1"/>
  <c r="FU138" i="2" a="1"/>
  <c r="JW27" i="4" a="1"/>
  <c r="CG234" i="4" a="1"/>
  <c r="FX135" i="2" a="1"/>
  <c r="EW238" i="4" a="1"/>
  <c r="JW193" i="4" a="1"/>
  <c r="KA221" i="4" a="1"/>
  <c r="FW219" i="2" a="1"/>
  <c r="FU238" i="4" a="1"/>
  <c r="JW54" i="4" a="1"/>
  <c r="DY234" i="4" a="1"/>
  <c r="KC207" i="4" a="1"/>
  <c r="JY214" i="4" a="1"/>
  <c r="JY33" i="4" a="1"/>
  <c r="FU21" i="2" a="1"/>
  <c r="KB158" i="4" a="1"/>
  <c r="N234" i="4" a="1"/>
  <c r="JW157" i="4" a="1"/>
  <c r="AS236" i="4" a="1"/>
  <c r="FW238" i="4" a="1"/>
  <c r="T235" i="4" a="1"/>
  <c r="KC74" i="4" a="1"/>
  <c r="FV45" i="2" a="1"/>
  <c r="JY174" i="4" a="1"/>
  <c r="H234" i="4" a="1"/>
  <c r="KC153" i="4" a="1"/>
  <c r="FX39" i="2" a="1"/>
  <c r="JW224" i="4" a="1"/>
  <c r="CA238" i="2" a="1"/>
  <c r="BN236" i="4" a="1"/>
  <c r="DE237" i="2" a="1"/>
  <c r="FY178" i="2" a="1"/>
  <c r="DG236" i="2" a="1"/>
  <c r="JW108" i="4" a="1"/>
  <c r="JX24" i="4" a="1"/>
  <c r="KB97" i="4" a="1"/>
  <c r="EM235" i="4" a="1"/>
  <c r="BD238" i="2" a="1"/>
  <c r="FY21" i="2" a="1"/>
  <c r="BK235" i="4" a="1"/>
  <c r="JX93" i="4" a="1"/>
  <c r="CT235" i="4" a="1"/>
  <c r="JX225" i="4" a="1"/>
  <c r="FY73" i="2" a="1"/>
  <c r="BJ234" i="4" a="1"/>
  <c r="EH236" i="2" a="1"/>
  <c r="AB238" i="4" a="1"/>
  <c r="DU234" i="2" a="1"/>
  <c r="FX190" i="2" a="1"/>
  <c r="BD235" i="2" a="1"/>
  <c r="FW171" i="2" a="1"/>
  <c r="FU225" i="2" a="1"/>
  <c r="AK237" i="2" a="1"/>
  <c r="KB95" i="4" a="1"/>
  <c r="S238" i="2" a="1"/>
  <c r="JW178" i="4" a="1"/>
  <c r="GB236" i="4" a="1"/>
  <c r="FU25" i="2" a="1"/>
  <c r="AI236" i="4" a="1"/>
  <c r="HD236" i="4" a="1"/>
  <c r="JW211" i="4" a="1"/>
  <c r="AH234" i="4" a="1"/>
  <c r="JW138" i="4" a="1"/>
  <c r="GY237" i="4" a="1"/>
  <c r="KA99" i="4" a="1"/>
  <c r="FU15" i="2" a="1"/>
  <c r="AR235" i="2" a="1"/>
  <c r="JV168" i="4" a="1"/>
  <c r="KC162" i="4" a="1"/>
  <c r="KB84" i="4" a="1"/>
  <c r="KC192" i="4" a="1"/>
  <c r="JA236" i="4" a="1"/>
  <c r="FV67" i="2" a="1"/>
  <c r="DR237" i="4" a="1"/>
  <c r="JX96" i="4" a="1"/>
  <c r="JW24" i="4" a="1"/>
  <c r="BX235" i="4" a="1"/>
  <c r="EE234" i="4" a="1"/>
  <c r="JV8" i="4" a="1"/>
  <c r="KC206" i="4" a="1"/>
  <c r="FV179" i="2" a="1"/>
  <c r="KA51" i="4" a="1"/>
  <c r="FX77" i="2" a="1"/>
  <c r="DK237" i="2" a="1"/>
  <c r="KA123" i="4" a="1"/>
  <c r="IJ238" i="4" a="1"/>
  <c r="FW79" i="2" a="1"/>
  <c r="JD235" i="4" a="1"/>
  <c r="FX218" i="2" a="1"/>
  <c r="KA56" i="4" a="1"/>
  <c r="KC134" i="4" a="1"/>
  <c r="BM234" i="4" a="1"/>
  <c r="FW188" i="2" a="1"/>
  <c r="FW133" i="2" a="1"/>
  <c r="EX236" i="4" a="1"/>
  <c r="HU237" i="4" a="1"/>
  <c r="BJ235" i="2" a="1"/>
  <c r="JN237" i="4" a="1"/>
  <c r="FY89" i="2" a="1"/>
  <c r="BC237" i="4" a="1"/>
  <c r="KC77" i="4" a="1"/>
  <c r="CQ237" i="4" a="1"/>
  <c r="JW78" i="4" a="1"/>
  <c r="KB182" i="4" a="1"/>
  <c r="FV110" i="2" a="1"/>
  <c r="CD238" i="4" a="1"/>
  <c r="FW192" i="2" a="1"/>
  <c r="JV93" i="4" a="1"/>
  <c r="DU238" i="4" a="1"/>
  <c r="FW172" i="2" a="1"/>
  <c r="C238" i="2" a="1"/>
  <c r="AQ237" i="2" a="1"/>
  <c r="FU108" i="2" a="1"/>
  <c r="KA216" i="4" a="1"/>
  <c r="GM236" i="4" a="1"/>
  <c r="EJ238" i="2" a="1"/>
  <c r="KC182" i="4" a="1"/>
  <c r="HF237" i="4" a="1"/>
  <c r="KC139" i="4" a="1"/>
  <c r="JZ231" i="4" a="1"/>
  <c r="DZ234" i="4" a="1"/>
  <c r="EN235" i="4" a="1"/>
  <c r="AI235" i="2" a="1"/>
  <c r="JV195" i="4" a="1"/>
  <c r="DN236" i="4" a="1"/>
  <c r="FX174" i="2" a="1"/>
  <c r="KA205" i="4" a="1"/>
  <c r="GD236" i="4" a="1"/>
  <c r="CK238" i="4" a="1"/>
  <c r="K236" i="2" a="1"/>
  <c r="FU28" i="2" a="1"/>
  <c r="JW139" i="4" a="1"/>
  <c r="EP237" i="2" a="1"/>
  <c r="KA53" i="4" a="1"/>
  <c r="FU66" i="2" a="1"/>
  <c r="KB76" i="4" a="1"/>
  <c r="JZ54" i="4" a="1"/>
  <c r="JY7" i="4" a="1"/>
  <c r="FU195" i="2" a="1"/>
  <c r="FU159" i="2" a="1"/>
  <c r="EG236" i="2" a="1"/>
  <c r="KB60" i="4" a="1"/>
  <c r="FU168" i="2" a="1"/>
  <c r="JZ110" i="4" a="1"/>
  <c r="JW96" i="4" a="1"/>
  <c r="CE237" i="4" a="1"/>
  <c r="FW8" i="2" a="1"/>
  <c r="CJ236" i="2" a="1"/>
  <c r="FX115" i="2" a="1"/>
  <c r="AB236" i="4" a="1"/>
  <c r="FW115" i="2" a="1"/>
  <c r="KA207" i="4" a="1"/>
  <c r="EV234" i="4" a="1"/>
  <c r="CW236" i="4" a="1"/>
  <c r="JX58" i="4" a="1"/>
  <c r="BG236" i="2" a="1"/>
  <c r="FX147" i="2" a="1"/>
  <c r="FW146" i="2" a="1"/>
  <c r="B238" i="2" a="1"/>
  <c r="FU198" i="2" a="1"/>
  <c r="DD238" i="2" a="1"/>
  <c r="DJ238" i="2" a="1"/>
  <c r="CD236" i="4" a="1"/>
  <c r="JZ143" i="4" a="1"/>
  <c r="JP235" i="4" a="1"/>
  <c r="IE236" i="4" a="1"/>
  <c r="CA236" i="4" a="1"/>
  <c r="JZ225" i="4" a="1"/>
  <c r="FW102" i="2" a="1"/>
  <c r="FY101" i="2" a="1"/>
  <c r="JY137" i="4" a="1"/>
  <c r="JW65" i="4" a="1"/>
  <c r="FY139" i="2" a="1"/>
  <c r="FY55" i="2" a="1"/>
  <c r="FV223" i="2" a="1"/>
  <c r="Z235" i="2" a="1"/>
  <c r="BS238" i="2" a="1"/>
  <c r="FU162" i="2" a="1"/>
  <c r="V238" i="4" a="1"/>
  <c r="DS237" i="4" a="1"/>
  <c r="AP236" i="4" a="1"/>
  <c r="FX70" i="2" a="1"/>
  <c r="KB143" i="4" a="1"/>
  <c r="JU234" i="4" a="1"/>
  <c r="KC208" i="4" a="1"/>
  <c r="KB127" i="4" a="1"/>
  <c r="CR238" i="4" a="1"/>
  <c r="FX151" i="2" a="1"/>
  <c r="KC202" i="4" a="1"/>
  <c r="DI237" i="4" a="1"/>
  <c r="HI235" i="4" a="1"/>
  <c r="FX161" i="2" a="1"/>
  <c r="JX108" i="4" a="1"/>
  <c r="FV129" i="2" a="1"/>
  <c r="FX223" i="2" a="1"/>
  <c r="FV203" i="2" a="1"/>
  <c r="KA127" i="4" a="1"/>
  <c r="FY71" i="2" a="1"/>
  <c r="JW9" i="4" a="1"/>
  <c r="KB197" i="4" a="1"/>
  <c r="FW24" i="2" a="1"/>
  <c r="BR237" i="2" a="1"/>
  <c r="FY96" i="2" a="1"/>
  <c r="ED236" i="2" a="1"/>
  <c r="DG234" i="4" a="1"/>
  <c r="FY223" i="2" a="1"/>
  <c r="JR238" i="4" a="1"/>
  <c r="FU196" i="2" a="1"/>
  <c r="IA238" i="4" a="1"/>
  <c r="IG238" i="4" a="1"/>
  <c r="EI236" i="4" a="1"/>
  <c r="KC75" i="4" a="1"/>
  <c r="DK234" i="2" a="1"/>
  <c r="FY167" i="2" a="1"/>
  <c r="CB234" i="4" a="1"/>
  <c r="JY100" i="4" a="1"/>
  <c r="AB238" i="2" a="1"/>
  <c r="JV27" i="4" a="1"/>
  <c r="AQ238" i="4" a="1"/>
  <c r="DH238" i="4" a="1"/>
  <c r="DY237" i="2" a="1"/>
  <c r="CK235" i="4" a="1"/>
  <c r="FQ238" i="2" a="1"/>
  <c r="BY236" i="2" a="1"/>
  <c r="FY78" i="2" a="1"/>
  <c r="FX114" i="2" a="1"/>
  <c r="KC167" i="4" a="1"/>
  <c r="KB140" i="4" a="1"/>
  <c r="HA235" i="4" a="1"/>
  <c r="JX52" i="4" a="1"/>
  <c r="FX24" i="2" a="1"/>
  <c r="IY236" i="4" a="1"/>
  <c r="FW193" i="2" a="1"/>
  <c r="KA34" i="4" a="1"/>
  <c r="CG237" i="2" a="1"/>
  <c r="FL237" i="4" a="1"/>
  <c r="BK235" i="2" a="1"/>
  <c r="KC105" i="4" a="1"/>
  <c r="KC41" i="4" a="1"/>
  <c r="JV197" i="4" a="1"/>
  <c r="JV159" i="4" a="1"/>
  <c r="DW235" i="4" a="1"/>
  <c r="HP235" i="4" a="1"/>
  <c r="EY236" i="2" a="1"/>
  <c r="JZ160" i="4" a="1"/>
  <c r="JW45" i="4" a="1"/>
  <c r="FU35" i="2" a="1"/>
  <c r="FE238" i="4" a="1"/>
  <c r="JY54" i="4" a="1"/>
  <c r="FY171" i="2" a="1"/>
  <c r="KC102" i="4" a="1"/>
  <c r="KA9" i="4" a="1"/>
  <c r="CX235" i="2" a="1"/>
  <c r="JW11" i="4" a="1"/>
  <c r="AJ234" i="2" a="1"/>
  <c r="KA117" i="4" a="1"/>
  <c r="JX207" i="4" a="1"/>
  <c r="KC137" i="4" a="1"/>
  <c r="KA102" i="4" a="1"/>
  <c r="FF234" i="4" a="1"/>
  <c r="FX72" i="2" a="1"/>
  <c r="JZ58" i="4" a="1"/>
  <c r="IQ237" i="4" a="1"/>
  <c r="KA138" i="4" a="1"/>
  <c r="JX53" i="4" a="1"/>
  <c r="JV124" i="4" a="1"/>
  <c r="FX88" i="2" a="1"/>
  <c r="KB69" i="4" a="1"/>
  <c r="JW198" i="4" a="1"/>
  <c r="BO235" i="4" a="1"/>
  <c r="JW104" i="4" a="1"/>
  <c r="KB52" i="4" a="1"/>
  <c r="K235" i="4" a="1"/>
  <c r="JB235" i="4" a="1"/>
  <c r="DJ237" i="2" a="1"/>
  <c r="FY90" i="2" a="1"/>
  <c r="AO238" i="4" a="1"/>
  <c r="HZ237" i="4" a="1"/>
  <c r="BQ237" i="4" a="1"/>
  <c r="JW102" i="4" a="1"/>
  <c r="BC236" i="2" a="1"/>
  <c r="Y234" i="4" a="1"/>
  <c r="KC194" i="4" a="1"/>
  <c r="JY204" i="4" a="1"/>
  <c r="KB228" i="4" a="1"/>
  <c r="FI234" i="2" a="1"/>
  <c r="FW186" i="2" a="1"/>
  <c r="DC234" i="4" a="1"/>
  <c r="FY36" i="2" a="1"/>
  <c r="FU145" i="2" a="1"/>
  <c r="FU78" i="2" a="1"/>
  <c r="BS237" i="4" a="1"/>
  <c r="JW131" i="4" a="1"/>
  <c r="JY41" i="4" a="1"/>
  <c r="AU234" i="2" a="1"/>
  <c r="FW151" i="2" a="1"/>
  <c r="KC185" i="4" a="1"/>
  <c r="BV236" i="2" a="1"/>
  <c r="FV38" i="2" a="1"/>
  <c r="FX124" i="2" a="1"/>
  <c r="FY70" i="2" a="1"/>
  <c r="BN235" i="4" a="1"/>
  <c r="AB234" i="4" a="1"/>
  <c r="JY147" i="4" a="1"/>
  <c r="JZ145" i="4" a="1"/>
  <c r="KC136" i="4" a="1"/>
  <c r="JY19" i="4" a="1"/>
  <c r="JY177" i="4" a="1"/>
  <c r="KA195" i="4" a="1"/>
  <c r="JV48" i="4" a="1"/>
  <c r="FX49" i="2" a="1"/>
  <c r="JZ194" i="4" a="1"/>
  <c r="DC238" i="4" a="1"/>
  <c r="HD237" i="4" a="1"/>
  <c r="AS238" i="4" a="1"/>
  <c r="KC142" i="4" a="1"/>
  <c r="FV206" i="2" a="1"/>
  <c r="EY237" i="2" a="1"/>
  <c r="CR238" i="2" a="1"/>
  <c r="FY221" i="2" a="1"/>
  <c r="FK234" i="2" a="1"/>
  <c r="KA141" i="4" a="1"/>
  <c r="IM238" i="4" a="1"/>
  <c r="FV220" i="2" a="1"/>
  <c r="E238" i="2" a="1"/>
  <c r="FU24" i="2" a="1"/>
  <c r="FY68" i="2" a="1"/>
  <c r="HQ236" i="4" a="1"/>
  <c r="JY209" i="4" a="1"/>
  <c r="FV42" i="2" a="1"/>
  <c r="FP237" i="4" a="1"/>
  <c r="GQ235" i="4" a="1"/>
  <c r="FW124" i="2" a="1"/>
  <c r="FU29" i="2" a="1"/>
  <c r="JZ187" i="4" a="1"/>
  <c r="JW130" i="4" a="1"/>
  <c r="JB234" i="4" a="1"/>
  <c r="EH236" i="4" a="1"/>
  <c r="JQ236" i="4" a="1"/>
  <c r="JZ167" i="4" a="1"/>
  <c r="JX150" i="4" a="1"/>
  <c r="JV44" i="4" a="1"/>
  <c r="HW237" i="4" a="1"/>
  <c r="FW29" i="2" a="1"/>
  <c r="JW47" i="4" a="1"/>
  <c r="KA104" i="4" a="1"/>
  <c r="FU90" i="2" a="1"/>
  <c r="JW143" i="4" a="1"/>
  <c r="DB234" i="2" a="1"/>
  <c r="BY238" i="4" a="1"/>
  <c r="JY105" i="4" a="1"/>
  <c r="FW222" i="2" a="1"/>
  <c r="FY230" i="2" a="1"/>
  <c r="FY156" i="2" a="1"/>
  <c r="AO237" i="2" a="1"/>
  <c r="JY123" i="4" a="1"/>
  <c r="JW214" i="4" a="1"/>
  <c r="JV227" i="4" a="1"/>
  <c r="FW197" i="2" a="1"/>
  <c r="FE236" i="4" a="1"/>
  <c r="JY72" i="4" a="1"/>
  <c r="DY238" i="4" a="1"/>
  <c r="FX106" i="2" a="1"/>
  <c r="IT235" i="4" a="1"/>
  <c r="BH237" i="4" a="1"/>
  <c r="FX224" i="2" a="1"/>
  <c r="FX148" i="2" a="1"/>
  <c r="BV234" i="2" a="1"/>
  <c r="JC238" i="4" a="1"/>
  <c r="HU235" i="4" a="1"/>
  <c r="JY111" i="4" a="1"/>
  <c r="JW62" i="4" a="1"/>
  <c r="JA237" i="4" a="1"/>
  <c r="CQ234" i="2" a="1"/>
  <c r="JZ48" i="4" a="1"/>
  <c r="KB116" i="4" a="1"/>
  <c r="FX180" i="2" a="1"/>
  <c r="FB237" i="2" a="1"/>
  <c r="KB39" i="4" a="1"/>
  <c r="JX203" i="4" a="1"/>
  <c r="JZ43" i="4" a="1"/>
  <c r="JE236" i="4" a="1"/>
  <c r="JV214" i="4" a="1"/>
  <c r="GU234" i="4" a="1"/>
  <c r="FU130" i="2" a="1"/>
  <c r="KC60" i="4" a="1"/>
  <c r="DP235" i="4" a="1"/>
  <c r="KC216" i="4" a="1"/>
  <c r="DG235" i="4" a="1"/>
  <c r="FV49" i="2" a="1"/>
  <c r="JW31" i="4" a="1"/>
  <c r="JX32" i="4" a="1"/>
  <c r="FX130" i="2" a="1"/>
  <c r="EX235" i="2" a="1"/>
  <c r="JZ87" i="4" a="1"/>
  <c r="JX219" i="4" a="1"/>
  <c r="AO236" i="4" a="1"/>
  <c r="FO236" i="4" a="1"/>
  <c r="CP237" i="2" a="1"/>
  <c r="G238" i="2" a="1"/>
  <c r="FV17" i="2" a="1"/>
  <c r="JX218" i="4" a="1"/>
  <c r="FW51" i="2" a="1"/>
  <c r="KA210" i="4" a="1"/>
  <c r="FX26" i="2" a="1"/>
  <c r="EZ237" i="4" a="1"/>
  <c r="JW80" i="4" a="1"/>
  <c r="FX31" i="2" a="1"/>
  <c r="JV123" i="4" a="1"/>
  <c r="JX215" i="4" a="1"/>
  <c r="DQ236" i="2" a="1"/>
  <c r="BX234" i="2" a="1"/>
  <c r="FW228" i="2" a="1"/>
  <c r="JV213" i="4" a="1"/>
  <c r="FW82" i="2" a="1"/>
  <c r="BS235" i="2" a="1"/>
  <c r="JZ115" i="4" a="1"/>
  <c r="FV60" i="2" a="1"/>
  <c r="FW36" i="2" a="1"/>
  <c r="FH238" i="4" a="1"/>
  <c r="DP236" i="4" a="1"/>
  <c r="FY79" i="2" a="1"/>
  <c r="KB104" i="4" a="1"/>
  <c r="FV87" i="2" a="1"/>
  <c r="KA176" i="4" a="1"/>
  <c r="FP236" i="4" a="1"/>
  <c r="KC152" i="4" a="1"/>
  <c r="JX69" i="4" a="1"/>
  <c r="BK236" i="4" a="1"/>
  <c r="FY186" i="2" a="1"/>
  <c r="KA129" i="4" a="1"/>
  <c r="DC234" i="2" a="1"/>
  <c r="JV28" i="4" a="1"/>
  <c r="FV229" i="2" a="1"/>
  <c r="FW17" i="2" a="1"/>
  <c r="DO237" i="2" a="1"/>
  <c r="KC121" i="4" a="1"/>
  <c r="AQ236" i="2" a="1"/>
  <c r="FT238" i="2" a="1"/>
  <c r="FY103" i="2" a="1"/>
  <c r="S236" i="4" a="1"/>
  <c r="FY88" i="2" a="1"/>
  <c r="FY159" i="2" a="1"/>
  <c r="JV22" i="4" a="1"/>
  <c r="KA98" i="4" a="1"/>
  <c r="FW119" i="2" a="1"/>
  <c r="CS234" i="4" a="1"/>
  <c r="KC86" i="4" a="1"/>
  <c r="O234" i="4" a="1"/>
  <c r="FV173" i="2" a="1"/>
  <c r="W237" i="2" a="1"/>
  <c r="FX226" i="2" a="1"/>
  <c r="FU97" i="2" a="1"/>
  <c r="JX175" i="4" a="1"/>
  <c r="EA237" i="2" a="1"/>
  <c r="FU22" i="2" a="1"/>
  <c r="FY62" i="2" a="1"/>
  <c r="EN238" i="2" a="1"/>
  <c r="JW57" i="4" a="1"/>
  <c r="JY108" i="4" a="1"/>
  <c r="JX146" i="4" a="1"/>
  <c r="AJ234" i="4" a="1"/>
  <c r="CJ235" i="4" a="1"/>
  <c r="E234" i="2" a="1"/>
  <c r="FV86" i="2" a="1"/>
  <c r="CL238" i="4" a="1"/>
  <c r="KC117" i="4" a="1"/>
  <c r="KB172" i="4" a="1"/>
  <c r="AX235" i="4" a="1"/>
  <c r="BN237" i="2" a="1"/>
  <c r="FV122" i="2" a="1"/>
  <c r="FY102" i="2" a="1"/>
  <c r="FU71" i="2" a="1"/>
  <c r="FY199" i="2" a="1"/>
  <c r="EJ238" i="4" a="1"/>
  <c r="C234" i="2" a="1"/>
  <c r="FV211" i="2" a="1"/>
  <c r="FW97" i="2" a="1"/>
  <c r="FS236" i="2" a="1"/>
  <c r="JY211" i="4" a="1"/>
  <c r="DB236" i="2" a="1"/>
  <c r="FX182" i="2" a="1"/>
  <c r="J234" i="2" a="1"/>
  <c r="KB179" i="4" a="1"/>
  <c r="JX174" i="4" a="1"/>
  <c r="FV175" i="2" a="1"/>
  <c r="JW230" i="4" a="1"/>
  <c r="BE236" i="4" a="1"/>
  <c r="FF236" i="2" a="1"/>
  <c r="JX158" i="4" a="1"/>
  <c r="HG238" i="4" a="1"/>
  <c r="AZ238" i="2" a="1"/>
  <c r="IZ234" i="4" a="1"/>
  <c r="DL237" i="4" a="1"/>
  <c r="FU192" i="2" a="1"/>
  <c r="EM236" i="2" a="1"/>
  <c r="JY155" i="4" a="1"/>
  <c r="AO236" i="2" a="1"/>
  <c r="FX201" i="2" a="1"/>
  <c r="JW160" i="4" a="1"/>
  <c r="FX236" i="4" a="1"/>
  <c r="JW133" i="4" a="1"/>
  <c r="FX67" i="2" a="1"/>
  <c r="JY193" i="4" a="1"/>
  <c r="CO236" i="4" a="1"/>
  <c r="KB187" i="4" a="1"/>
  <c r="JY210" i="4" a="1"/>
  <c r="JV98" i="4" a="1"/>
  <c r="JY101" i="4" a="1"/>
  <c r="ED234" i="2" a="1"/>
  <c r="DR234" i="2" a="1"/>
  <c r="DM238" i="2" a="1"/>
  <c r="JX139" i="4" a="1"/>
  <c r="FV226" i="2" a="1"/>
  <c r="II235" i="4" a="1"/>
  <c r="KC171" i="4" a="1"/>
  <c r="HG236" i="4" a="1"/>
  <c r="EQ234" i="4" a="1"/>
  <c r="FT237" i="2" a="1"/>
  <c r="KB114" i="4" a="1"/>
  <c r="FT236" i="2" a="1"/>
  <c r="JX172" i="4" a="1"/>
  <c r="JV18" i="4" a="1"/>
  <c r="JY91" i="4" a="1"/>
  <c r="JZ55" i="4" a="1"/>
  <c r="FX23" i="2" a="1"/>
  <c r="Q238" i="4" a="1"/>
  <c r="FJ237" i="2" a="1"/>
  <c r="KB206" i="4" a="1"/>
  <c r="IG237" i="4" a="1"/>
  <c r="KC24" i="4" a="1"/>
  <c r="JV7" i="4" a="1"/>
  <c r="JX152" i="4" a="1"/>
  <c r="EQ236" i="2" a="1"/>
  <c r="FW12" i="2" a="1"/>
  <c r="JX57" i="4" a="1"/>
  <c r="CK236" i="2" a="1"/>
  <c r="AW238" i="4" a="1"/>
  <c r="IM236" i="4" a="1"/>
  <c r="FW221" i="2" a="1"/>
  <c r="GT234" i="4" a="1"/>
  <c r="KB150" i="4" a="1"/>
  <c r="DT236" i="4" a="1"/>
  <c r="BG238" i="2" a="1"/>
  <c r="BP234" i="2" a="1"/>
  <c r="CJ238" i="2" a="1"/>
  <c r="FU223" i="2" a="1"/>
  <c r="JX100" i="4" a="1"/>
  <c r="AH234" i="2" a="1"/>
  <c r="JX106" i="4" a="1"/>
  <c r="JX208" i="4" a="1"/>
  <c r="FC235" i="4" a="1"/>
  <c r="FU34" i="2" a="1"/>
  <c r="JZ220" i="4" a="1"/>
  <c r="FU26" i="2" a="1"/>
  <c r="JX155" i="4" a="1"/>
  <c r="JX80" i="4" a="1"/>
  <c r="AV236" i="4" a="1"/>
  <c r="FW68" i="2" a="1"/>
  <c r="FX48" i="2" a="1"/>
  <c r="JW196" i="4" a="1"/>
  <c r="KC124" i="4" a="1"/>
  <c r="IW237" i="4" a="1"/>
  <c r="FX207" i="2" a="1"/>
  <c r="IR238" i="4" a="1"/>
  <c r="FC234" i="2" a="1"/>
  <c r="KA181" i="4" a="1"/>
  <c r="ED236" i="4" a="1"/>
  <c r="FV201" i="2" a="1"/>
  <c r="JJ235" i="4" a="1"/>
  <c r="X237" i="4" a="1"/>
  <c r="EG235" i="4" a="1"/>
  <c r="GS238" i="4" a="1"/>
  <c r="GF238" i="4" a="1"/>
  <c r="FU156" i="2" a="1"/>
  <c r="KC215" i="4" a="1"/>
  <c r="FW183" i="2" a="1"/>
  <c r="JW72" i="4" a="1"/>
  <c r="FX122" i="2" a="1"/>
  <c r="FY26" i="2" a="1"/>
  <c r="FV199" i="2" a="1"/>
  <c r="DQ234" i="4" a="1"/>
  <c r="GQ234" i="4" a="1"/>
  <c r="KA48" i="4" a="1"/>
  <c r="KB201" i="4" a="1"/>
  <c r="KB121" i="4" a="1"/>
  <c r="KC233" i="4" a="1"/>
  <c r="AB235" i="4" a="1"/>
  <c r="DH236" i="2" a="1"/>
  <c r="KC96" i="4" a="1"/>
  <c r="JV130" i="4" a="1"/>
  <c r="FW237" i="4" a="1"/>
  <c r="JV34" i="4" a="1"/>
  <c r="FJ234" i="2" a="1"/>
  <c r="JW67" i="4" a="1"/>
  <c r="AN236" i="2" a="1"/>
  <c r="KB44" i="4" a="1"/>
  <c r="JY84" i="4" a="1"/>
  <c r="KC79" i="4" a="1"/>
  <c r="JX101" i="4" a="1"/>
  <c r="EF234" i="2" a="1"/>
  <c r="HH234" i="4" a="1"/>
  <c r="FV118" i="2" a="1"/>
  <c r="X234" i="4" a="1"/>
  <c r="JZ59" i="4" a="1"/>
  <c r="JV126" i="4" a="1"/>
  <c r="BV238" i="2" a="1"/>
  <c r="FW190" i="2" a="1"/>
  <c r="GC238" i="4" a="1"/>
  <c r="JX82" i="4" a="1"/>
  <c r="HK235" i="4" a="1"/>
  <c r="HZ235" i="4" a="1"/>
  <c r="IX235" i="4" a="1"/>
  <c r="JW192" i="4" a="1"/>
  <c r="FX75" i="2" a="1"/>
  <c r="JW114" i="4" a="1"/>
  <c r="JZ50" i="4" a="1"/>
  <c r="JW98" i="4" a="1"/>
  <c r="KB203" i="4" a="1"/>
  <c r="JY192" i="4" a="1"/>
  <c r="KB67" i="4" a="1"/>
  <c r="KB196" i="4" a="1"/>
  <c r="AK236" i="2" a="1"/>
  <c r="FU213" i="2" a="1"/>
  <c r="FN238" i="2" a="1"/>
  <c r="KB99" i="4" a="1"/>
  <c r="AA235" i="2" a="1"/>
  <c r="DX236" i="2" a="1"/>
  <c r="T238" i="2" a="1"/>
  <c r="IP238" i="4" a="1"/>
  <c r="FX175" i="2" a="1"/>
  <c r="FY119" i="2" a="1"/>
  <c r="EB238" i="4" a="1"/>
  <c r="KB169" i="4" a="1"/>
  <c r="FV130" i="2" a="1"/>
  <c r="FW30" i="2" a="1"/>
  <c r="JY85" i="4" a="1"/>
  <c r="CQ234" i="4" a="1"/>
  <c r="JY92" i="4" a="1"/>
  <c r="FW185" i="2" a="1"/>
  <c r="ET238" i="2" a="1"/>
  <c r="CX237" i="4" a="1"/>
  <c r="AQ236" i="4" a="1"/>
  <c r="FU11" i="2" a="1"/>
  <c r="JU238" i="4" a="1"/>
  <c r="HF236" i="4" a="1"/>
  <c r="FU98" i="2" a="1"/>
  <c r="KA86" i="4" a="1"/>
  <c r="FX191" i="2" a="1"/>
  <c r="FW226" i="2" a="1"/>
  <c r="II236" i="4" a="1"/>
  <c r="KC45" i="4" a="1"/>
  <c r="JZ83" i="4" a="1"/>
  <c r="KC180" i="4" a="1"/>
  <c r="FV221" i="2" a="1"/>
  <c r="HF234" i="4" a="1"/>
  <c r="JV137" i="4" a="1"/>
  <c r="FX222" i="2" a="1"/>
  <c r="FY163" i="2" a="1"/>
  <c r="KC47" i="4" a="1"/>
  <c r="BB234" i="4" a="1"/>
  <c r="B237" i="4" a="1"/>
  <c r="KC36" i="4" a="1"/>
  <c r="I237" i="2" a="1"/>
  <c r="JY46" i="4" a="1"/>
  <c r="KC138" i="4" a="1"/>
  <c r="JW213" i="4" a="1"/>
  <c r="FX178" i="2" a="1"/>
  <c r="JW122" i="4" a="1"/>
  <c r="FW70" i="2" a="1"/>
  <c r="AT235" i="4" a="1"/>
  <c r="V236" i="4" a="1"/>
  <c r="KB146" i="4" a="1"/>
  <c r="FU157" i="2" a="1"/>
  <c r="FV117" i="2" a="1"/>
  <c r="KC64" i="4" a="1"/>
  <c r="FW211" i="2" a="1"/>
  <c r="IY237" i="4" a="1"/>
  <c r="JV82" i="4" a="1"/>
  <c r="IL236" i="4" a="1"/>
  <c r="KC92" i="4" a="1"/>
  <c r="FV168" i="2" a="1"/>
  <c r="FY98" i="2" a="1"/>
  <c r="JZ151" i="4" a="1"/>
  <c r="KA166" i="4" a="1"/>
  <c r="BT236" i="4" a="1"/>
  <c r="JV134" i="4" a="1"/>
  <c r="KA160" i="4" a="1"/>
  <c r="AE237" i="2" a="1"/>
  <c r="FX123" i="2" a="1"/>
  <c r="JX18" i="4" a="1"/>
  <c r="KB171" i="4" a="1"/>
  <c r="HN235" i="4" a="1"/>
  <c r="FX18" i="2" a="1"/>
  <c r="JG236" i="4" a="1"/>
  <c r="FW215" i="2" a="1"/>
  <c r="CQ236" i="2" a="1"/>
  <c r="CO235" i="2" a="1"/>
  <c r="S236" i="2" a="1"/>
  <c r="U237" i="2" a="1"/>
  <c r="FX129" i="2" a="1"/>
  <c r="CW234" i="4" a="1"/>
  <c r="KC123" i="4" a="1"/>
  <c r="KC150" i="4" a="1"/>
  <c r="FV167" i="2" a="1"/>
  <c r="JY144" i="4" a="1"/>
  <c r="EE236" i="2" a="1"/>
  <c r="FV174" i="2" a="1"/>
  <c r="JZ137" i="4" a="1"/>
  <c r="JY30" i="4" a="1"/>
  <c r="FY87" i="2" a="1"/>
  <c r="FU222" i="2" a="1"/>
  <c r="FU59" i="2" a="1"/>
  <c r="CA234" i="2" a="1"/>
  <c r="DL236" i="2" a="1"/>
  <c r="BY234" i="2" a="1"/>
  <c r="KB92" i="4" a="1"/>
  <c r="FV75" i="2" a="1"/>
  <c r="DM236" i="2" a="1"/>
  <c r="JV173" i="4" a="1"/>
  <c r="FV94" i="2" a="1"/>
  <c r="BZ237" i="2" a="1"/>
  <c r="HO238" i="4" a="1"/>
  <c r="KB101" i="4" a="1"/>
  <c r="FW77" i="2" a="1"/>
  <c r="FU88" i="2" a="1"/>
  <c r="KB88" i="4" a="1"/>
  <c r="FU148" i="2" a="1"/>
  <c r="FY34" i="2" a="1"/>
  <c r="KC158" i="4" a="1"/>
  <c r="EI235" i="4" a="1"/>
  <c r="P236" i="2" a="1"/>
  <c r="JV70" i="4" a="1"/>
  <c r="JW86" i="4" a="1"/>
  <c r="FX214" i="2" a="1"/>
  <c r="CB234" i="2" a="1"/>
  <c r="FW195" i="2" a="1"/>
  <c r="FW43" i="2" a="1"/>
  <c r="BP234" i="4" a="1"/>
  <c r="HI236" i="4" a="1"/>
  <c r="CJ234" i="4" a="1"/>
  <c r="FU149" i="2" a="1"/>
  <c r="FU215" i="2" a="1"/>
  <c r="JC236" i="4" a="1"/>
  <c r="CN238" i="2" a="1"/>
  <c r="EA236" i="4" a="1"/>
  <c r="FX53" i="2" a="1"/>
  <c r="JV118" i="4" a="1"/>
  <c r="J234" i="4" a="1"/>
  <c r="CV237" i="4" a="1"/>
  <c r="JX39" i="4" a="1"/>
  <c r="DJ235" i="2" a="1"/>
  <c r="EY234" i="4" a="1"/>
  <c r="JV231" i="4" a="1"/>
  <c r="BQ234" i="4" a="1"/>
  <c r="FX232" i="2" a="1"/>
  <c r="FU187" i="2" a="1"/>
  <c r="FV210" i="2" a="1"/>
  <c r="GM237" i="4" a="1"/>
  <c r="AH237" i="2" a="1"/>
  <c r="AZ236" i="4" a="1"/>
  <c r="GQ238" i="4" a="1"/>
  <c r="JL234" i="4" a="1"/>
  <c r="EQ238" i="2" a="1"/>
  <c r="JX41" i="4" a="1"/>
  <c r="FV162" i="2" a="1"/>
  <c r="KA222" i="4" a="1"/>
  <c r="HG235" i="4" a="1"/>
  <c r="GJ235" i="4" a="1"/>
  <c r="DT234" i="4" a="1"/>
  <c r="FU189" i="2" a="1"/>
  <c r="JW37" i="4" a="1"/>
  <c r="KA189" i="4" a="1"/>
  <c r="FU143" i="2" a="1"/>
  <c r="BK238" i="2" a="1"/>
  <c r="KA50" i="4" a="1"/>
  <c r="JV193" i="4" a="1"/>
  <c r="BM238" i="4" a="1"/>
  <c r="AZ235" i="2" a="1"/>
  <c r="FV158" i="2" a="1"/>
  <c r="KB173" i="4" a="1"/>
  <c r="JY221" i="4" a="1"/>
  <c r="JZ219" i="4" a="1"/>
  <c r="AU236" i="4" a="1"/>
  <c r="FW34" i="2" a="1"/>
  <c r="FW31" i="2" a="1"/>
  <c r="FV34" i="2" a="1"/>
  <c r="AN235" i="4" a="1"/>
  <c r="IU238" i="4" a="1"/>
  <c r="AJ238" i="4" a="1"/>
  <c r="DV237" i="4" a="1"/>
  <c r="FX30" i="2" a="1"/>
  <c r="EN237" i="2" a="1"/>
  <c r="AO235" i="2" a="1"/>
  <c r="KA157" i="4" a="1"/>
  <c r="GW235" i="4" a="1"/>
  <c r="KC193" i="4" a="1"/>
  <c r="JY95" i="4" a="1"/>
  <c r="JZ122" i="4" a="1"/>
  <c r="JY140" i="4" a="1"/>
  <c r="FY92" i="2" a="1"/>
  <c r="JY178" i="4" a="1"/>
  <c r="JY74" i="4" a="1"/>
  <c r="JW68" i="4" a="1"/>
  <c r="FX142" i="2" a="1"/>
  <c r="FL236" i="4" a="1"/>
  <c r="DM237" i="4" a="1"/>
  <c r="BG237" i="4" a="1"/>
  <c r="HK237" i="4" a="1"/>
  <c r="KC15" i="4" a="1"/>
  <c r="FQ234" i="4" a="1"/>
  <c r="DP234" i="4" a="1"/>
  <c r="KC116" i="4" a="1"/>
  <c r="ER235" i="4" a="1"/>
  <c r="HP238" i="4" a="1"/>
  <c r="FW167" i="2" a="1"/>
  <c r="ET234" i="2" a="1"/>
  <c r="DS236" i="2" a="1"/>
  <c r="HX236" i="4" a="1"/>
  <c r="JW228" i="4" a="1"/>
  <c r="FO235" i="4" a="1"/>
  <c r="AA237" i="2" a="1"/>
  <c r="FW201" i="2" a="1"/>
  <c r="KC224" i="4" a="1"/>
  <c r="FU48" i="2" a="1"/>
  <c r="JX121" i="4" a="1"/>
  <c r="AO234" i="4" a="1"/>
  <c r="FX82" i="2" a="1"/>
  <c r="DJ234" i="2" a="1"/>
  <c r="AY238" i="2" a="1"/>
  <c r="CL235" i="4" a="1"/>
  <c r="FU146" i="2" a="1"/>
  <c r="FW139" i="2" a="1"/>
  <c r="KA103" i="4" a="1"/>
  <c r="FX60" i="2" a="1"/>
  <c r="JY201" i="4" a="1"/>
  <c r="KA183" i="4" a="1"/>
  <c r="AK238" i="4" a="1"/>
  <c r="R236" i="4" a="1"/>
  <c r="JY76" i="4" a="1"/>
  <c r="M235" i="2" a="1"/>
  <c r="JZ40" i="4" a="1"/>
  <c r="CZ235" i="2" a="1"/>
  <c r="FX95" i="2" a="1"/>
  <c r="HO234" i="4" a="1"/>
  <c r="KA204" i="4" a="1"/>
  <c r="DQ236" i="4" a="1"/>
  <c r="AJ236" i="4" a="1"/>
  <c r="JZ195" i="4" a="1"/>
  <c r="JZ141" i="4" a="1"/>
  <c r="AU235" i="2" a="1"/>
  <c r="FV99" i="2" a="1"/>
  <c r="GW234" i="4" a="1"/>
  <c r="FU158" i="2" a="1"/>
  <c r="JY126" i="4" a="1"/>
  <c r="CH237" i="4" a="1"/>
  <c r="KB216" i="4" a="1"/>
  <c r="JV209" i="4" a="1"/>
  <c r="CF236" i="4" a="1"/>
  <c r="JX173" i="4" a="1"/>
  <c r="JZ146" i="4" a="1"/>
  <c r="FW152" i="2" a="1"/>
  <c r="KB9" i="4" a="1"/>
  <c r="CT237" i="2" a="1"/>
  <c r="FX152" i="2" a="1"/>
  <c r="FW94" i="2" a="1"/>
  <c r="FE237" i="4" a="1"/>
  <c r="FT236" i="4" a="1"/>
  <c r="FW216" i="2" a="1"/>
  <c r="BP236" i="2" a="1"/>
  <c r="JV133" i="4" a="1"/>
  <c r="EB238" i="2" a="1"/>
  <c r="KB73" i="4" a="1"/>
  <c r="JY151" i="4" a="1"/>
  <c r="JW38" i="4" a="1"/>
  <c r="FV63" i="2" a="1"/>
  <c r="EU235" i="2" a="1"/>
  <c r="EV236" i="4" a="1"/>
  <c r="Z238" i="2" a="1"/>
  <c r="KC129" i="4" a="1"/>
  <c r="IB237" i="4" a="1"/>
  <c r="KB224" i="4" a="1"/>
  <c r="JX233" i="4" a="1"/>
  <c r="KB128" i="4" a="1"/>
  <c r="JY185" i="4" a="1"/>
  <c r="JV107" i="4" a="1"/>
  <c r="HC234" i="4" a="1"/>
  <c r="KA201" i="4" a="1"/>
  <c r="KB64" i="4" a="1"/>
  <c r="R238" i="2" a="1"/>
  <c r="DJ235" i="4" a="1"/>
  <c r="AU237" i="4" a="1"/>
  <c r="DQ238" i="2" a="1"/>
  <c r="FU175" i="2" a="1"/>
  <c r="FY128" i="2" a="1"/>
  <c r="JZ131" i="4" a="1"/>
  <c r="AS236" i="2" a="1"/>
  <c r="FW104" i="2" a="1"/>
  <c r="FW83" i="2" a="1"/>
  <c r="FW224" i="2" a="1"/>
  <c r="JV63" i="4" a="1"/>
  <c r="AF234" i="4" a="1"/>
  <c r="FU14" i="2" a="1"/>
  <c r="CF234" i="2" a="1"/>
  <c r="AM234" i="2" a="1"/>
  <c r="FV102" i="2" a="1"/>
  <c r="KC155" i="4" a="1"/>
  <c r="JE238" i="4" a="1"/>
  <c r="IK235" i="4" a="1"/>
  <c r="DI236" i="2" a="1"/>
  <c r="AK237" i="4" a="1"/>
  <c r="DV234" i="2" a="1"/>
  <c r="KC28" i="4" a="1"/>
  <c r="FW120" i="2" a="1"/>
  <c r="JV25" i="4" a="1"/>
  <c r="JZ154" i="4" a="1"/>
  <c r="JX13" i="4" a="1"/>
  <c r="HP236" i="4" a="1"/>
  <c r="C236" i="4" a="1"/>
  <c r="JZ35" i="4" a="1"/>
  <c r="JV11" i="4" a="1"/>
  <c r="HM234" i="4" a="1"/>
  <c r="JW125" i="4" a="1"/>
  <c r="JV26" i="4" a="1"/>
  <c r="DA235" i="2" a="1"/>
  <c r="AJ237" i="4" a="1"/>
  <c r="AN235" i="2" a="1"/>
  <c r="DD234" i="4" a="1"/>
  <c r="DY236" i="4" a="1"/>
  <c r="JB238" i="4" a="1"/>
  <c r="KC157" i="4" a="1"/>
  <c r="JY205" i="4" a="1"/>
  <c r="KC220" i="4" a="1"/>
  <c r="JW42" i="4" a="1"/>
  <c r="EE238" i="4" a="1"/>
  <c r="BW236" i="2" a="1"/>
  <c r="BM237" i="2" a="1"/>
  <c r="BL235" i="4" a="1"/>
  <c r="KB43" i="4" a="1"/>
  <c r="FU100" i="2" a="1"/>
  <c r="GS234" i="4" a="1"/>
  <c r="KA66" i="4" a="1"/>
  <c r="DR236" i="2" a="1"/>
  <c r="EP234" i="2" a="1"/>
  <c r="JY63" i="4" a="1"/>
  <c r="KA14" i="4" a="1"/>
  <c r="JZ15" i="4" a="1"/>
  <c r="BT235" i="4" a="1"/>
  <c r="KA223" i="4" a="1"/>
  <c r="KC98" i="4" a="1"/>
  <c r="FK238" i="2" a="1"/>
  <c r="FU165" i="2" a="1"/>
  <c r="FE237" i="2" a="1"/>
  <c r="FY181" i="2" a="1"/>
  <c r="KC126" i="4" a="1"/>
  <c r="FV40" i="2" a="1"/>
  <c r="KA203" i="4" a="1"/>
  <c r="AO234" i="2" a="1"/>
  <c r="HN236" i="4" a="1"/>
  <c r="K234" i="2" a="1"/>
  <c r="GK237" i="4" a="1"/>
  <c r="JV65" i="4" a="1"/>
  <c r="II234" i="4" a="1"/>
  <c r="BC234" i="2" a="1"/>
  <c r="FW61" i="2" a="1"/>
  <c r="FY127" i="2" a="1"/>
  <c r="KA119" i="4" a="1"/>
  <c r="JV29" i="4" a="1"/>
  <c r="JV138" i="4" a="1"/>
  <c r="KA137" i="4" a="1"/>
  <c r="JZ41" i="4" a="1"/>
  <c r="KA85" i="4" a="1"/>
  <c r="KC95" i="4" a="1"/>
  <c r="JW181" i="4" a="1"/>
  <c r="JZ46" i="4" a="1"/>
  <c r="AT236" i="2" a="1"/>
  <c r="G234" i="4" a="1"/>
  <c r="CQ237" i="2" a="1"/>
  <c r="KB89" i="4" a="1"/>
  <c r="FX155" i="2" a="1"/>
  <c r="DI237" i="2" a="1"/>
  <c r="BT237" i="4" a="1"/>
  <c r="AP235" i="2" a="1"/>
  <c r="FU221" i="2" a="1"/>
  <c r="JW51" i="4" a="1"/>
  <c r="DB236" i="4" a="1"/>
  <c r="GV238" i="4" a="1"/>
  <c r="FX13" i="2" a="1"/>
  <c r="EP238" i="4" a="1"/>
  <c r="BV234" i="4" a="1"/>
  <c r="CJ237" i="4" a="1"/>
  <c r="JV105" i="4" a="1"/>
  <c r="JY167" i="4" a="1"/>
  <c r="FX118" i="2" a="1"/>
  <c r="KA226" i="4" a="1"/>
  <c r="BX238" i="2" a="1"/>
  <c r="K236" i="4" a="1"/>
  <c r="FN234" i="2" a="1"/>
  <c r="DK235" i="4" a="1"/>
  <c r="IA236" i="4" a="1"/>
  <c r="HT238" i="4" a="1"/>
  <c r="FW223" i="2" a="1"/>
  <c r="GK238" i="4" a="1"/>
  <c r="JX153" i="4" a="1"/>
  <c r="KC26" i="4" a="1"/>
  <c r="KB83" i="4" a="1"/>
  <c r="JX123" i="4" a="1"/>
  <c r="ET237" i="2" a="1"/>
  <c r="KB210" i="4" a="1"/>
  <c r="KB47" i="4" a="1"/>
  <c r="BB238" i="4" a="1"/>
  <c r="CJ234" i="2" a="1"/>
  <c r="EU234" i="2" a="1"/>
  <c r="JX182" i="4" a="1"/>
  <c r="KC212" i="4" a="1"/>
  <c r="KC44" i="4" a="1"/>
  <c r="JJ234" i="4" a="1"/>
  <c r="GQ237" i="4" a="1"/>
  <c r="HK234" i="4" a="1"/>
  <c r="JW212" i="4" a="1"/>
  <c r="JX16" i="4" a="1"/>
  <c r="KC69" i="4" a="1"/>
  <c r="FW93" i="2" a="1"/>
  <c r="FX22" i="2" a="1"/>
  <c r="JW64" i="4" a="1"/>
  <c r="JZ80" i="4" a="1"/>
  <c r="JZ209" i="4" a="1"/>
  <c r="FX111" i="2" a="1"/>
  <c r="BG235" i="2" a="1"/>
  <c r="JX132" i="4" a="1"/>
  <c r="JJ237" i="4" a="1"/>
  <c r="BW234" i="2" a="1"/>
  <c r="FW74" i="2" a="1"/>
  <c r="HF238" i="4" a="1"/>
  <c r="JV57" i="4" a="1"/>
  <c r="EU235" i="4" a="1"/>
  <c r="KB122" i="4" a="1"/>
  <c r="CP235" i="4" a="1"/>
  <c r="DI238" i="2" a="1"/>
  <c r="FV147" i="2" a="1"/>
  <c r="ED238" i="4" a="1"/>
  <c r="FW232" i="2" a="1"/>
  <c r="DG236" i="4" a="1"/>
  <c r="BW237" i="4" a="1"/>
  <c r="CR237" i="4" a="1"/>
  <c r="FQ235" i="2" a="1"/>
  <c r="FV74" i="2" a="1"/>
  <c r="GS237" i="4" a="1"/>
  <c r="KC40" i="4" a="1"/>
  <c r="AG234" i="2" a="1"/>
  <c r="JZ163" i="4" a="1"/>
  <c r="FX58" i="2" a="1"/>
  <c r="AM238" i="2" a="1"/>
  <c r="EI237" i="4" a="1"/>
  <c r="KA109" i="4" a="1"/>
  <c r="FX35" i="2" a="1"/>
  <c r="JX26" i="4" a="1"/>
  <c r="KA73" i="4" a="1"/>
  <c r="FG234" i="4" a="1"/>
  <c r="KB123" i="4" a="1"/>
  <c r="JY229" i="4" a="1"/>
  <c r="DD238" i="4" a="1"/>
  <c r="FW53" i="2" a="1"/>
  <c r="KC168" i="4" a="1"/>
  <c r="KB117" i="4" a="1"/>
  <c r="FY23" i="2" a="1"/>
  <c r="FW180" i="2" a="1"/>
  <c r="U237" i="4" a="1"/>
  <c r="JV61" i="4" a="1"/>
  <c r="KC200" i="4" a="1"/>
  <c r="FX213" i="2" a="1"/>
  <c r="GP237" i="4" a="1"/>
  <c r="FJ238" i="2" a="1"/>
  <c r="L234" i="4" a="1"/>
  <c r="FW72" i="2" a="1"/>
  <c r="BW235" i="2" a="1"/>
  <c r="AD235" i="2" a="1"/>
  <c r="AE238" i="4" a="1"/>
  <c r="FY82" i="2" a="1"/>
  <c r="CP235" i="2" a="1"/>
  <c r="CX234" i="2" a="1"/>
  <c r="JX59" i="4" a="1"/>
  <c r="BS234" i="4" a="1"/>
  <c r="BU234" i="2" a="1"/>
  <c r="FY215" i="2" a="1"/>
  <c r="JZ111" i="4" a="1"/>
  <c r="W236" i="2" a="1"/>
  <c r="FY154" i="2" a="1"/>
  <c r="Q235" i="4" a="1"/>
  <c r="FW174" i="2" a="1"/>
  <c r="CM234" i="2" a="1"/>
  <c r="JV204" i="4" a="1"/>
  <c r="FX50" i="2" a="1"/>
  <c r="JV102" i="4" a="1"/>
  <c r="Y237" i="2" a="1"/>
  <c r="JV50" i="4" a="1"/>
  <c r="EM238" i="4" a="1"/>
  <c r="FY131" i="2" a="1"/>
  <c r="CA237" i="4" a="1"/>
  <c r="JX119" i="4" a="1"/>
  <c r="DY237" i="4" a="1"/>
  <c r="AF236" i="2" a="1"/>
  <c r="N234" i="2" a="1"/>
  <c r="JX120" i="4" a="1"/>
  <c r="J235" i="4" a="1"/>
  <c r="DO235" i="2" a="1"/>
  <c r="DO237" i="4" a="1"/>
  <c r="AM236" i="2" a="1"/>
  <c r="AJ235" i="2" a="1"/>
  <c r="JY135" i="4" a="1"/>
  <c r="ID236" i="4" a="1"/>
  <c r="AW238" i="2" a="1"/>
  <c r="FY211" i="2" a="1"/>
  <c r="KB225" i="4" a="1"/>
  <c r="O236" i="2" a="1"/>
  <c r="I234" i="2" a="1"/>
  <c r="FX204" i="2" a="1"/>
  <c r="JZ73" i="4" a="1"/>
  <c r="JV24" i="4" a="1"/>
  <c r="GN235" i="4" a="1"/>
  <c r="R238" i="4" a="1"/>
  <c r="HV234" i="4" a="1"/>
  <c r="JZ190" i="4" a="1"/>
  <c r="P238" i="4" a="1"/>
  <c r="EA236" i="2" a="1"/>
  <c r="FC235" i="2" a="1"/>
  <c r="JZ21" i="4" a="1"/>
  <c r="EF237" i="2" a="1"/>
  <c r="FW92" i="2" a="1"/>
  <c r="JV166" i="4" a="1"/>
  <c r="U234" i="2" a="1"/>
  <c r="FD238" i="2" a="1"/>
  <c r="JV84" i="4" a="1"/>
  <c r="JV85" i="4" a="1"/>
  <c r="JZ211" i="4" a="1"/>
  <c r="FW18" i="2" a="1"/>
  <c r="EC237" i="2" a="1"/>
  <c r="KB168" i="4" a="1"/>
  <c r="G236" i="4" a="1"/>
  <c r="GB238" i="4" a="1"/>
  <c r="JX79" i="4" a="1"/>
  <c r="FY153" i="2" a="1"/>
  <c r="ET235" i="4" a="1"/>
  <c r="S235" i="2" a="1"/>
  <c r="JX73" i="4" a="1"/>
  <c r="FU93" i="2" a="1"/>
  <c r="CW236" i="2" a="1"/>
  <c r="BJ235" i="4" a="1"/>
  <c r="KA45" i="4" a="1"/>
  <c r="KB141" i="4" a="1"/>
  <c r="JW223" i="4" a="1"/>
  <c r="EK235" i="4" a="1"/>
  <c r="GB235" i="4" a="1"/>
  <c r="JZ56" i="4" a="1"/>
  <c r="FV189" i="2" a="1"/>
  <c r="JZ207" i="4" a="1"/>
  <c r="AV234" i="4" a="1"/>
  <c r="FG236" i="4" a="1"/>
  <c r="KA197" i="4" a="1"/>
  <c r="JB237" i="4" a="1"/>
  <c r="JV53" i="4" a="1"/>
  <c r="HR234" i="4" a="1"/>
  <c r="KA179" i="4" a="1"/>
  <c r="FW41" i="2" a="1"/>
  <c r="KA198" i="4" a="1"/>
  <c r="FW206" i="2" a="1"/>
  <c r="KA219" i="4" a="1"/>
  <c r="IV237" i="4" a="1"/>
  <c r="FX197" i="2" a="1"/>
  <c r="CM234" i="4" a="1"/>
  <c r="FJ235" i="2" a="1"/>
  <c r="AF235" i="2" a="1"/>
  <c r="R237" i="2" a="1"/>
  <c r="JY18" i="4" a="1"/>
  <c r="JY81" i="4" a="1"/>
  <c r="GX235" i="4" a="1"/>
  <c r="DK234" i="4" a="1"/>
  <c r="JY113" i="4" a="1"/>
  <c r="ER238" i="2" a="1"/>
  <c r="CM235" i="2" a="1"/>
  <c r="EY237" i="4" a="1"/>
  <c r="FP238" i="2" a="1"/>
  <c r="JX103" i="4" a="1"/>
  <c r="DE236" i="2" a="1"/>
  <c r="JX222" i="4" a="1"/>
  <c r="BO234" i="2" a="1"/>
  <c r="AB237" i="2" a="1"/>
  <c r="FD236" i="2" a="1"/>
  <c r="KC165" i="4" a="1"/>
  <c r="FY233" i="2" a="1"/>
  <c r="FX184" i="2" a="1"/>
  <c r="JV132" i="4" a="1"/>
  <c r="KA35" i="4" a="1"/>
  <c r="JW194" i="4" a="1"/>
  <c r="KB38" i="4" a="1"/>
  <c r="FY140" i="2" a="1"/>
  <c r="FX217" i="2" a="1"/>
  <c r="FX227" i="2" a="1"/>
  <c r="DA238" i="2" a="1"/>
  <c r="CE236" i="2" a="1"/>
  <c r="AR238" i="4" a="1"/>
  <c r="FY189" i="2" a="1"/>
  <c r="JZ222" i="4" a="1"/>
  <c r="CB237" i="4" a="1"/>
  <c r="GU237" i="4" a="1"/>
  <c r="DE235" i="4" a="1"/>
  <c r="KA215" i="4" a="1"/>
  <c r="U235" i="4" a="1"/>
  <c r="JV151" i="4" a="1"/>
  <c r="BR237" i="4" a="1"/>
  <c r="FX179" i="2" a="1"/>
  <c r="DO236" i="2" a="1"/>
  <c r="JY127" i="4" a="1"/>
  <c r="KC25" i="4" a="1"/>
  <c r="AF238" i="4" a="1"/>
  <c r="FM237" i="2" a="1"/>
  <c r="DA236" i="2" a="1"/>
  <c r="EL235" i="4" a="1"/>
  <c r="FW9" i="2" a="1"/>
  <c r="BA234" i="2" a="1"/>
  <c r="JY31" i="4" a="1"/>
  <c r="FU204" i="2" a="1"/>
  <c r="EJ234" i="2" a="1"/>
  <c r="FD234" i="4" a="1"/>
  <c r="FW56" i="2" a="1"/>
  <c r="J236" i="2" a="1"/>
  <c r="JS238" i="4" a="1"/>
  <c r="JY152" i="4" a="1"/>
  <c r="BS234" i="2" a="1"/>
  <c r="EL237" i="4" a="1"/>
  <c r="KC59" i="4" a="1"/>
  <c r="FY113" i="2" a="1"/>
  <c r="FX45" i="2" a="1"/>
  <c r="FY232" i="2" a="1"/>
  <c r="FV7" i="2" a="1"/>
  <c r="FV116" i="2" a="1"/>
  <c r="FV12" i="2" a="1"/>
  <c r="EL234" i="4" a="1"/>
  <c r="JX196" i="4" a="1"/>
  <c r="DX237" i="2" a="1"/>
  <c r="FX9" i="2" a="1"/>
  <c r="BA237" i="2" a="1"/>
  <c r="KA72" i="4" a="1"/>
  <c r="BZ234" i="2" a="1"/>
  <c r="BE238" i="2" a="1"/>
  <c r="JW165" i="4" a="1"/>
  <c r="GV234" i="4" a="1"/>
  <c r="KB85" i="4" a="1"/>
  <c r="JX17" i="4" a="1"/>
  <c r="JW195" i="4" a="1"/>
  <c r="JW189" i="4" a="1"/>
  <c r="EG235" i="2" a="1"/>
  <c r="JX63" i="4" a="1"/>
  <c r="FU151" i="2" a="1"/>
  <c r="BS236" i="4" a="1"/>
  <c r="JW209" i="4" a="1"/>
  <c r="FN237" i="4" a="1"/>
  <c r="AW237" i="2" a="1"/>
  <c r="B238" i="4" a="1"/>
  <c r="FW86" i="2" a="1"/>
  <c r="FX195" i="2" a="1"/>
  <c r="BN237" i="4" a="1"/>
  <c r="JW74" i="4" a="1"/>
  <c r="DO236" i="4" a="1"/>
  <c r="EZ238" i="2" a="1"/>
  <c r="JV97" i="4" a="1"/>
  <c r="KB223" i="4" a="1"/>
  <c r="JX10" i="4" a="1"/>
  <c r="HN237" i="4" a="1"/>
  <c r="FX42" i="2" a="1"/>
  <c r="FV112" i="2" a="1"/>
  <c r="FR236" i="2" a="1"/>
  <c r="KC119" i="4" a="1"/>
  <c r="JV94" i="4" a="1"/>
  <c r="JZ118" i="4" a="1"/>
  <c r="EK234" i="4" a="1"/>
  <c r="KB45" i="4" a="1"/>
  <c r="DP238" i="2" a="1"/>
  <c r="CO237" i="4" a="1"/>
  <c r="JE237" i="4" a="1"/>
  <c r="AK238" i="2" a="1"/>
  <c r="FV92" i="2" a="1"/>
  <c r="BK237" i="4" a="1"/>
  <c r="JY55" i="4" a="1"/>
  <c r="KA156" i="4" a="1"/>
  <c r="G236" i="2" a="1"/>
  <c r="KB160" i="4" a="1"/>
  <c r="JZ201" i="4" a="1"/>
  <c r="JW120" i="4" a="1"/>
  <c r="CX237" i="2" a="1"/>
  <c r="FY41" i="2" a="1"/>
  <c r="CD236" i="2" a="1"/>
  <c r="KB36" i="4" a="1"/>
  <c r="JW232" i="4" a="1"/>
  <c r="CY237" i="2" a="1"/>
  <c r="GR237" i="4" a="1"/>
  <c r="EY236" i="4" a="1"/>
  <c r="M237" i="2" a="1"/>
  <c r="FY77" i="2" a="1"/>
  <c r="JY165" i="4" a="1"/>
  <c r="JV87" i="4" a="1"/>
  <c r="X236" i="4" a="1"/>
  <c r="CL234" i="4" a="1"/>
  <c r="KA128" i="4" a="1"/>
  <c r="FW140" i="2" a="1"/>
  <c r="DS238" i="2" a="1"/>
  <c r="HV235" i="4" a="1"/>
  <c r="FV191" i="2" a="1"/>
  <c r="JH236" i="4" a="1"/>
  <c r="AS234" i="4" a="1"/>
  <c r="KA15" i="4" a="1"/>
  <c r="JZ198" i="4" a="1"/>
  <c r="FQ234" i="2" a="1"/>
  <c r="JY173" i="4" a="1"/>
  <c r="JV20" i="4" a="1"/>
  <c r="DB237" i="2" a="1"/>
  <c r="FE234" i="2" a="1"/>
  <c r="JY59" i="4" a="1"/>
  <c r="FN236" i="4" a="1"/>
  <c r="KB139" i="4" a="1"/>
  <c r="FU131" i="2" a="1"/>
  <c r="FX150" i="2" a="1"/>
  <c r="KA159" i="4" a="1"/>
  <c r="FA234" i="4" a="1"/>
  <c r="FX120" i="2" a="1"/>
  <c r="IR234" i="4" a="1"/>
  <c r="DZ234" i="2" a="1"/>
  <c r="BK234" i="4" a="1"/>
  <c r="DT235" i="2" a="1"/>
  <c r="FU122" i="2" a="1"/>
  <c r="FU56" i="2" a="1"/>
  <c r="JV9" i="4" a="1"/>
  <c r="KA170" i="4" a="1"/>
  <c r="JW40" i="4" a="1"/>
  <c r="FV202" i="2" a="1"/>
  <c r="JW110" i="4" a="1"/>
  <c r="KC177" i="4" a="1"/>
  <c r="JJ236" i="4" a="1"/>
  <c r="CZ236" i="4" a="1"/>
  <c r="FU60" i="2" a="1"/>
  <c r="FW38" i="2" a="1"/>
  <c r="JW202" i="4" a="1"/>
  <c r="JZ208" i="4" a="1"/>
  <c r="ID238" i="4" a="1"/>
  <c r="FU211" i="2" a="1"/>
  <c r="JY39" i="4" a="1"/>
  <c r="BW236" i="4" a="1"/>
  <c r="FK235" i="2" a="1"/>
  <c r="JV95" i="4" a="1"/>
  <c r="FY10" i="2" a="1"/>
  <c r="JZ121" i="4" a="1"/>
  <c r="FV140" i="2" a="1"/>
  <c r="AL234" i="4" a="1"/>
  <c r="FY7" i="2" a="1"/>
  <c r="KB218" i="4" a="1"/>
  <c r="DQ237" i="2" a="1"/>
  <c r="JZ22" i="4" a="1"/>
  <c r="JX56" i="4" a="1"/>
  <c r="KA10" i="4" a="1"/>
  <c r="EA234" i="4" a="1"/>
  <c r="FX117" i="2" a="1"/>
  <c r="CL236" i="2" a="1"/>
  <c r="FY224" i="2" a="1"/>
  <c r="FF238" i="2" a="1"/>
  <c r="FX202" i="2" a="1"/>
  <c r="H236" i="4" a="1"/>
  <c r="FY226" i="2" a="1"/>
  <c r="FY229" i="2" a="1"/>
  <c r="JY181" i="4" a="1"/>
  <c r="FX90" i="2" a="1"/>
  <c r="CC236" i="4" a="1"/>
  <c r="FV16" i="2" a="1"/>
  <c r="JZ116" i="4" a="1"/>
  <c r="HK238" i="4" a="1"/>
  <c r="JW48" i="4" a="1"/>
  <c r="EE237" i="2" a="1"/>
  <c r="FV33" i="2" a="1"/>
  <c r="CD235" i="4" a="1"/>
  <c r="FW105" i="2" a="1"/>
  <c r="FU70" i="2" a="1"/>
  <c r="AT235" i="2" a="1"/>
  <c r="IV234" i="4" a="1"/>
  <c r="JY182" i="4" a="1"/>
  <c r="KB222" i="4" a="1"/>
  <c r="BO237" i="2" a="1"/>
  <c r="FX91" i="2" a="1"/>
  <c r="FX27" i="2" a="1"/>
  <c r="JZ178" i="4" a="1"/>
  <c r="CV236" i="4" a="1"/>
  <c r="DP234" i="2" a="1"/>
  <c r="JW117" i="4" a="1"/>
  <c r="FW134" i="2" a="1"/>
  <c r="CX236" i="2" a="1"/>
  <c r="KB232" i="4" a="1"/>
  <c r="FU172" i="2" a="1"/>
  <c r="FY9" i="2" a="1"/>
  <c r="JY149" i="4" a="1"/>
  <c r="BX235" i="2" a="1"/>
  <c r="AI238" i="4" a="1"/>
  <c r="FV59" i="2" a="1"/>
  <c r="FY160" i="2" a="1"/>
  <c r="FY116" i="2" a="1"/>
  <c r="FY31" i="2" a="1"/>
  <c r="FW217" i="2" a="1"/>
  <c r="KA26" i="4" a="1"/>
  <c r="AE236" i="4" a="1"/>
  <c r="CQ238" i="4" a="1"/>
  <c r="FX172" i="2" a="1"/>
  <c r="BJ236" i="2" a="1"/>
  <c r="DT234" i="2" a="1"/>
  <c r="JZ29" i="4" a="1"/>
  <c r="KB105" i="4" a="1"/>
  <c r="FU75" i="2" a="1"/>
  <c r="FU81" i="2" a="1"/>
  <c r="AH238" i="2" a="1"/>
  <c r="KB57" i="4" a="1"/>
  <c r="GW236" i="4" a="1"/>
  <c r="EJ236" i="4" a="1"/>
  <c r="FV139" i="2" a="1"/>
  <c r="W238" i="4" a="1"/>
  <c r="AD235" i="4" a="1"/>
  <c r="JV17" i="4" a="1"/>
  <c r="JX138" i="4" a="1"/>
  <c r="FY94" i="2" a="1"/>
  <c r="FV106" i="2" a="1"/>
  <c r="KB118" i="4" a="1"/>
  <c r="JV116" i="4" a="1"/>
  <c r="CN235" i="4" a="1"/>
  <c r="JZ32" i="4" a="1"/>
  <c r="BF238" i="2" a="1"/>
  <c r="KB37" i="4" a="1"/>
  <c r="IA235" i="4" a="1"/>
  <c r="EW234" i="4" a="1"/>
  <c r="AF238" i="2" a="1"/>
  <c r="FY24" i="2" a="1"/>
  <c r="JZ79" i="4" a="1"/>
  <c r="KA88" i="4" a="1"/>
  <c r="KC226" i="4" a="1"/>
  <c r="FV104" i="2" a="1"/>
  <c r="IF235" i="4" a="1"/>
  <c r="I235" i="2" a="1"/>
  <c r="DW237" i="2" a="1"/>
  <c r="ER235" i="2" a="1"/>
  <c r="DE238" i="4" a="1"/>
  <c r="FV26" i="2" a="1"/>
  <c r="JW53" i="4" a="1"/>
  <c r="KA152" i="4" a="1"/>
  <c r="FA235" i="2" a="1"/>
  <c r="FX146" i="2" a="1"/>
  <c r="GA236" i="4" a="1"/>
  <c r="BF235" i="2" a="1"/>
  <c r="FV172" i="2" a="1"/>
  <c r="KB103" i="4" a="1"/>
  <c r="JZ70" i="4" a="1"/>
  <c r="JY28" i="4" a="1"/>
  <c r="KC115" i="4" a="1"/>
  <c r="KB53" i="4" a="1"/>
  <c r="JT234" i="4" a="1"/>
  <c r="KA115" i="4" a="1"/>
  <c r="FY236" i="4" a="1"/>
  <c r="CW237" i="4" a="1"/>
  <c r="JX76" i="4" a="1"/>
  <c r="JV119" i="4" a="1"/>
  <c r="FY169" i="2" a="1"/>
  <c r="CJ238" i="4" a="1"/>
  <c r="AL235" i="4" a="1"/>
  <c r="BE236" i="2" a="1"/>
  <c r="FW101" i="2" a="1"/>
  <c r="FW66" i="2" a="1"/>
  <c r="FU40" i="2" a="1"/>
  <c r="FI235" i="4" a="1"/>
  <c r="KB213" i="4" a="1"/>
  <c r="KA69" i="4" a="1"/>
  <c r="JX154" i="4" a="1"/>
  <c r="JZ53" i="4" a="1"/>
  <c r="X238" i="4" a="1"/>
  <c r="DF238" i="4" a="1"/>
  <c r="FV177" i="2" a="1"/>
  <c r="JD238" i="4" a="1"/>
  <c r="KA188" i="4" a="1"/>
  <c r="FV54" i="2" a="1"/>
  <c r="JZ39" i="4" a="1"/>
  <c r="FL238" i="2" a="1"/>
  <c r="JV228" i="4" a="1"/>
  <c r="JW33" i="4" a="1"/>
  <c r="FO236" i="2" a="1"/>
  <c r="JF235" i="4" a="1"/>
  <c r="FF235" i="4" a="1"/>
  <c r="JY154" i="4" a="1"/>
  <c r="KA175" i="4" a="1"/>
  <c r="FU207" i="2" a="1"/>
  <c r="FW55" i="2" a="1"/>
  <c r="FV193" i="2" a="1"/>
  <c r="EL238" i="4" a="1"/>
  <c r="JX148" i="4" a="1"/>
  <c r="EL236" i="2" a="1"/>
  <c r="FY150" i="2" a="1"/>
  <c r="AR234" i="4" a="1"/>
  <c r="AN236" i="4" a="1"/>
  <c r="JW225" i="4" a="1"/>
  <c r="E235" i="2" a="1"/>
  <c r="DZ236" i="2" a="1"/>
  <c r="FX211" i="2" a="1"/>
  <c r="KB145" i="4" a="1"/>
  <c r="IC235" i="4" a="1"/>
  <c r="EN236" i="4" a="1"/>
  <c r="FX33" i="2" a="1"/>
  <c r="W236" i="4" a="1"/>
  <c r="FZ238" i="4" a="1"/>
  <c r="FV91" i="2" a="1"/>
  <c r="JZ155" i="4" a="1"/>
  <c r="HR235" i="4" a="1"/>
  <c r="FU124" i="2" a="1"/>
  <c r="CV234" i="4" a="1"/>
  <c r="JV208" i="4" a="1"/>
  <c r="EP235" i="4" a="1"/>
  <c r="DV234" i="4" a="1"/>
  <c r="JY138" i="4" a="1"/>
  <c r="FX104" i="2" a="1"/>
  <c r="FX235" i="4" a="1"/>
  <c r="KA77" i="4" a="1"/>
  <c r="GW238" i="4" a="1"/>
  <c r="JY11" i="4" a="1"/>
  <c r="FV29" i="2" a="1"/>
  <c r="P237" i="4" a="1"/>
  <c r="CY238" i="4" a="1"/>
  <c r="BE234" i="4" a="1"/>
  <c r="EE235" i="4" a="1"/>
  <c r="JW109" i="4" a="1"/>
  <c r="AA238" i="4" a="1"/>
  <c r="JW175" i="4" a="1"/>
  <c r="FU184" i="2" a="1"/>
  <c r="FX220" i="2" a="1"/>
  <c r="FV200" i="2" a="1"/>
  <c r="FY12" i="2" a="1"/>
  <c r="FX73" i="2" a="1"/>
  <c r="IP236" i="4" a="1"/>
  <c r="JY16" i="4" a="1"/>
  <c r="FY176" i="2" a="1"/>
  <c r="JX140" i="4" a="1"/>
  <c r="BX236" i="4" a="1"/>
  <c r="FW32" i="2" a="1"/>
  <c r="JW85" i="4" a="1"/>
  <c r="DU237" i="2" a="1"/>
  <c r="EA234" i="2" a="1"/>
  <c r="EX238" i="2" a="1"/>
  <c r="FV192" i="2" a="1"/>
  <c r="JW183" i="4" a="1"/>
  <c r="FX103" i="2" a="1"/>
  <c r="JW164" i="4" a="1"/>
  <c r="FW230" i="2" a="1"/>
  <c r="HL234" i="4" a="1"/>
  <c r="JZ82" i="4" a="1"/>
  <c r="FU47" i="2" a="1"/>
  <c r="IL234" i="4" a="1"/>
  <c r="KC46" i="4" a="1"/>
  <c r="AA238" i="2" a="1"/>
  <c r="FY180" i="2" a="1"/>
  <c r="AW235" i="4" a="1"/>
  <c r="JY213" i="4" a="1"/>
  <c r="C238" i="4" a="1"/>
  <c r="FX125" i="2" a="1"/>
  <c r="FY84" i="2" a="1"/>
  <c r="EQ237" i="2" a="1"/>
  <c r="IG235" i="4" a="1"/>
  <c r="FU86" i="2" a="1"/>
  <c r="JY93" i="4" a="1"/>
  <c r="AS238" i="2" a="1"/>
  <c r="AE235" i="4" a="1"/>
  <c r="FW196" i="2" a="1"/>
  <c r="IV238" i="4" a="1"/>
  <c r="KA18" i="4" a="1"/>
  <c r="AK234" i="4" a="1"/>
  <c r="JW185" i="4" a="1"/>
  <c r="JX37" i="4" a="1"/>
  <c r="JX30" i="4" a="1"/>
  <c r="FV144" i="2" a="1"/>
  <c r="KB199" i="4" a="1"/>
  <c r="IW234" i="4" a="1"/>
  <c r="GT235" i="4" a="1"/>
  <c r="HC235" i="4" a="1"/>
  <c r="AL238" i="2" a="1"/>
  <c r="JW145" i="4" a="1"/>
  <c r="JZ94" i="4" a="1"/>
  <c r="EW237" i="2" a="1"/>
  <c r="FU36" i="2" a="1"/>
  <c r="FV36" i="2" a="1"/>
  <c r="FW107" i="2" a="1"/>
  <c r="JY98" i="4" a="1"/>
  <c r="FV132" i="2" a="1"/>
  <c r="JW55" i="4" a="1"/>
  <c r="FW147" i="2" a="1"/>
  <c r="FX25" i="2" a="1"/>
  <c r="AG237" i="2" a="1"/>
  <c r="AD234" i="2" a="1"/>
  <c r="EX238" i="4" a="1"/>
  <c r="FY177" i="2" a="1"/>
  <c r="CK234" i="4" a="1"/>
  <c r="HL236" i="4" a="1"/>
  <c r="DO234" i="2" a="1"/>
  <c r="F234" i="4" a="1"/>
  <c r="HE237" i="4" a="1"/>
  <c r="JX205" i="4" a="1"/>
  <c r="KA158" i="4" a="1"/>
  <c r="DW234" i="4" a="1"/>
  <c r="KA58" i="4" a="1"/>
  <c r="FW13" i="2" a="1"/>
  <c r="FX101" i="2" a="1"/>
  <c r="BG238" i="4" a="1"/>
  <c r="JW151" i="4" a="1"/>
  <c r="FX14" i="2" a="1"/>
  <c r="JY10" i="4" a="1"/>
  <c r="CX235" i="4" a="1"/>
  <c r="JX33" i="4" a="1"/>
  <c r="EC235" i="4" a="1"/>
  <c r="FW10" i="2" a="1"/>
  <c r="CD238" i="2" a="1"/>
  <c r="FY42" i="2" a="1"/>
  <c r="KC203" i="4" a="1"/>
  <c r="FU236" i="4" a="1"/>
  <c r="IZ237" i="4" a="1"/>
  <c r="JW150" i="4" a="1"/>
  <c r="JV66" i="4" a="1"/>
  <c r="K237" i="4" a="1"/>
  <c r="GU235" i="4" a="1"/>
  <c r="FU61" i="2" a="1"/>
  <c r="JY8" i="4" a="1"/>
  <c r="JW76" i="4" a="1"/>
  <c r="EQ236" i="4" a="1"/>
  <c r="FU233" i="2" a="1"/>
  <c r="JM236" i="4" a="1"/>
  <c r="K235" i="2" a="1"/>
  <c r="N236" i="2" a="1"/>
  <c r="DS238" i="4" a="1"/>
  <c r="JZ117" i="4" a="1"/>
  <c r="JK236" i="4" a="1"/>
  <c r="KA70" i="4" a="1"/>
  <c r="FV155" i="2" a="1"/>
  <c r="EV236" i="2" a="1"/>
  <c r="DN234" i="2" a="1"/>
  <c r="FR234" i="4" a="1"/>
  <c r="JW71" i="4" a="1"/>
  <c r="IP234" i="4" a="1"/>
  <c r="KB55" i="4" a="1"/>
  <c r="GI234" i="4" a="1"/>
  <c r="KA49" i="4" a="1"/>
  <c r="FX69" i="2" a="1"/>
  <c r="HO237" i="4" a="1"/>
  <c r="JW83" i="4" a="1"/>
  <c r="KB142" i="4" a="1"/>
  <c r="JX167" i="4" a="1"/>
  <c r="JZ129" i="4" a="1"/>
  <c r="FK234" i="4" a="1"/>
  <c r="IK236" i="4" a="1"/>
  <c r="KA162" i="4" a="1"/>
  <c r="AA237" i="4" a="1"/>
  <c r="KB19" i="4" a="1"/>
  <c r="FY46" i="2" a="1"/>
  <c r="KC78" i="4" a="1"/>
  <c r="HE236" i="4" a="1"/>
  <c r="KA19" i="4" a="1"/>
  <c r="EO236" i="2" a="1"/>
  <c r="GE234" i="4" a="1"/>
  <c r="JY112" i="4" a="1"/>
  <c r="EP237" i="4" a="1"/>
  <c r="CU238" i="4" a="1"/>
  <c r="AI234" i="2" a="1"/>
  <c r="BK238" i="4" a="1"/>
  <c r="JH237" i="4" a="1"/>
  <c r="AP235" i="4" a="1"/>
  <c r="JY171" i="4" a="1"/>
  <c r="FU103" i="2" a="1"/>
  <c r="JZ210" i="4" a="1"/>
  <c r="I236" i="2" a="1"/>
  <c r="FW157" i="2" a="1"/>
  <c r="KC135" i="4" a="1"/>
  <c r="AJ235" i="4" a="1"/>
  <c r="JZ96" i="4" a="1"/>
  <c r="JY73" i="4" a="1"/>
  <c r="JV142" i="4" a="1"/>
  <c r="JW95" i="4" a="1"/>
  <c r="KA61" i="4" a="1"/>
  <c r="JX128" i="4" a="1"/>
  <c r="JO236" i="4" a="1"/>
  <c r="JZ202" i="4" a="1"/>
  <c r="JY217" i="4" a="1"/>
  <c r="GG234" i="4" a="1"/>
  <c r="CR234" i="2" a="1"/>
  <c r="KC91" i="4" a="1"/>
  <c r="IU235" i="4" a="1"/>
  <c r="CS237" i="2" a="1"/>
  <c r="FY81" i="2" a="1"/>
  <c r="JX47" i="4" a="1"/>
  <c r="BL238" i="2" a="1"/>
  <c r="FB234" i="4" a="1"/>
  <c r="EH238" i="4" a="1"/>
  <c r="JV80" i="4" a="1"/>
  <c r="KA187" i="4" a="1"/>
  <c r="FY126" i="2" a="1"/>
  <c r="FY99" i="2" a="1"/>
  <c r="L237" i="2" a="1"/>
  <c r="IN234" i="4" a="1"/>
  <c r="S235" i="4" a="1"/>
  <c r="FX68" i="2" a="1"/>
  <c r="ES236" i="2" a="1"/>
  <c r="JX127" i="4" a="1"/>
  <c r="DV237" i="2" a="1"/>
  <c r="BB234" i="2" a="1"/>
  <c r="FW35" i="2" a="1"/>
  <c r="KA80" i="4" a="1"/>
  <c r="IH234" i="4" a="1"/>
  <c r="FY219" i="2" a="1"/>
  <c r="JW146" i="4" a="1"/>
  <c r="FY69" i="2" a="1"/>
  <c r="KA132" i="4" a="1"/>
  <c r="EW236" i="4" a="1"/>
  <c r="JW100" i="4" a="1"/>
  <c r="FW62" i="2" a="1"/>
  <c r="HA238" i="4" a="1"/>
  <c r="KC12" i="4" a="1"/>
  <c r="JX229" i="4" a="1"/>
  <c r="FY227" i="2" a="1"/>
  <c r="FU111" i="2" a="1"/>
  <c r="JW22" i="4" a="1"/>
  <c r="IT234" i="4" a="1"/>
  <c r="JW79" i="4" a="1"/>
  <c r="B235" i="2" a="1"/>
  <c r="AX236" i="2" a="1"/>
  <c r="EM234" i="2" a="1"/>
  <c r="GY236" i="4" a="1"/>
  <c r="JX186" i="4" a="1"/>
  <c r="AL238" i="4" a="1"/>
  <c r="JW121" i="4" a="1"/>
  <c r="AU236" i="2" a="1"/>
  <c r="IZ235" i="4" a="1"/>
  <c r="FX107" i="2" a="1"/>
  <c r="EW236" i="2" a="1"/>
  <c r="JX60" i="4" a="1"/>
  <c r="CM236" i="4" a="1"/>
  <c r="L238" i="4" a="1"/>
  <c r="FV8" i="2" a="1"/>
  <c r="KA16" i="4" a="1"/>
  <c r="JZ107" i="4" a="1"/>
  <c r="DY238" i="2" a="1"/>
  <c r="KB208" i="4" a="1"/>
  <c r="FY117" i="2" a="1"/>
  <c r="KB149" i="4" a="1"/>
  <c r="CM236" i="2" a="1"/>
  <c r="BG235" i="4" a="1"/>
  <c r="AM237" i="2" a="1"/>
  <c r="AB234" i="2" a="1"/>
  <c r="BN236" i="2" a="1"/>
  <c r="FY32" i="2" a="1"/>
  <c r="KB11" i="4" a="1"/>
  <c r="JZ76" i="4" a="1"/>
  <c r="KA84" i="4" a="1"/>
  <c r="FV214" i="2" a="1"/>
  <c r="AN234" i="4" a="1"/>
  <c r="JY195" i="4" a="1"/>
  <c r="FY220" i="2" a="1"/>
  <c r="JY9" i="4" a="1"/>
  <c r="JZ84" i="4" a="1"/>
  <c r="AW234" i="4" a="1"/>
  <c r="GH234" i="4" a="1"/>
  <c r="FN236" i="2" a="1"/>
  <c r="FU105" i="2" a="1"/>
  <c r="HL235" i="4" a="1"/>
  <c r="EK235" i="2" a="1"/>
  <c r="FW117" i="2" a="1"/>
  <c r="KB23" i="4" a="1"/>
  <c r="CZ234" i="4" a="1"/>
  <c r="FX216" i="2" a="1"/>
  <c r="JX201" i="4" a="1"/>
  <c r="FW144" i="2" a="1"/>
  <c r="JZ188" i="4" a="1"/>
  <c r="AF236" i="4" a="1"/>
  <c r="FU53" i="2" a="1"/>
  <c r="FV73" i="2" a="1"/>
  <c r="KC52" i="4" a="1"/>
  <c r="JX210" i="4" a="1"/>
  <c r="BS236" i="2" a="1"/>
  <c r="JC234" i="4" a="1"/>
  <c r="JH234" i="4" a="1"/>
  <c r="CC238" i="2" a="1"/>
  <c r="DT235" i="4" a="1"/>
  <c r="CG236" i="2" a="1"/>
  <c r="JY107" i="4" a="1"/>
  <c r="DX236" i="4" a="1"/>
  <c r="FY27" i="2" a="1"/>
  <c r="M236" i="2" a="1"/>
  <c r="C237" i="4" a="1"/>
  <c r="JX75" i="4" a="1"/>
  <c r="HG237" i="4" a="1"/>
  <c r="DA237" i="4" a="1"/>
  <c r="JY26" i="4" a="1"/>
  <c r="FX15" i="2" a="1"/>
  <c r="GG237" i="4" a="1"/>
  <c r="JZ102" i="4" a="1"/>
  <c r="HQ237" i="4" a="1"/>
  <c r="JZ203" i="4" a="1"/>
  <c r="HR236" i="4" a="1"/>
  <c r="FZ234" i="4" a="1"/>
  <c r="EW235" i="2" a="1"/>
  <c r="BF234" i="4" a="1"/>
  <c r="DU234" i="4" a="1"/>
  <c r="EQ238" i="4" a="1"/>
  <c r="FY213" i="2" a="1"/>
  <c r="BH236" i="4" a="1"/>
  <c r="JX15" i="4" a="1"/>
  <c r="KC43" i="4" a="1"/>
  <c r="HG234" i="4" a="1"/>
  <c r="EB236" i="4" a="1"/>
  <c r="KB134" i="4" a="1"/>
  <c r="Y236" i="2" a="1"/>
  <c r="JZ197" i="4" a="1"/>
  <c r="CI235" i="2" a="1"/>
  <c r="CZ235" i="4" a="1"/>
  <c r="KB32" i="4" a="1"/>
  <c r="BC234" i="4" a="1"/>
  <c r="EL234" i="2" a="1"/>
  <c r="BF236" i="4" a="1"/>
  <c r="JY143" i="4" a="1"/>
  <c r="JX85" i="4" a="1"/>
  <c r="GK235" i="4" a="1"/>
  <c r="FV209" i="2" a="1"/>
  <c r="AD237" i="4" a="1"/>
  <c r="JZ34" i="4" a="1"/>
  <c r="D235" i="2" a="1"/>
  <c r="J237" i="4" a="1"/>
  <c r="AI237" i="2" a="1"/>
  <c r="EY238" i="4" a="1"/>
  <c r="S234" i="2" a="1"/>
  <c r="JV121" i="4" a="1"/>
  <c r="GA237" i="4" a="1"/>
  <c r="KC130" i="4" a="1"/>
  <c r="FW204" i="2" a="1"/>
  <c r="FU126" i="2" a="1"/>
  <c r="FV21" i="2" a="1"/>
  <c r="JY163" i="4" a="1"/>
  <c r="JZ69" i="4" a="1"/>
  <c r="KA146" i="4" a="1"/>
  <c r="JZ77" i="4" a="1"/>
  <c r="FU20" i="2" a="1"/>
  <c r="FX166" i="2" a="1"/>
  <c r="EO237" i="2" a="1"/>
  <c r="FV222" i="2" a="1"/>
  <c r="KA180" i="4" a="1"/>
  <c r="DV238" i="2" a="1"/>
  <c r="FD237" i="4" a="1"/>
  <c r="KC83" i="4" a="1"/>
  <c r="FY8" i="2" a="1"/>
  <c r="CV238" i="2" a="1"/>
  <c r="JW134" i="4" a="1"/>
  <c r="KB120" i="4" a="1"/>
  <c r="JX161" i="4" a="1"/>
  <c r="FW162" i="2" a="1"/>
  <c r="KC73" i="4" a="1"/>
  <c r="JV188" i="4" a="1"/>
  <c r="KB100" i="4" a="1"/>
  <c r="JY128" i="4" a="1"/>
  <c r="FX94" i="2" a="1"/>
  <c r="BV237" i="4" a="1"/>
  <c r="FV136" i="2" a="1"/>
  <c r="KC22" i="4" a="1"/>
  <c r="FV98" i="2" a="1"/>
  <c r="FY158" i="2" a="1"/>
  <c r="JV36" i="4" a="1"/>
  <c r="JX104" i="4" a="1"/>
  <c r="N238" i="2" a="1"/>
  <c r="AC235" i="4" a="1"/>
  <c r="CH235" i="4" a="1"/>
  <c r="JY82" i="4" a="1"/>
  <c r="JV190" i="4" a="1"/>
  <c r="DX234" i="2" a="1"/>
  <c r="DK237" i="4" a="1"/>
  <c r="AM236" i="4" a="1"/>
  <c r="IT238" i="4" a="1"/>
  <c r="FV123" i="2" a="1"/>
  <c r="IB238" i="4" a="1"/>
  <c r="I234" i="4" a="1"/>
  <c r="L234" i="2" a="1"/>
  <c r="KC93" i="4" a="1"/>
  <c r="EC237" i="4" a="1"/>
  <c r="KA111" i="4" a="1"/>
  <c r="JZ199" i="4" a="1"/>
  <c r="FV197" i="2" a="1"/>
  <c r="JZ126" i="4" a="1"/>
  <c r="JV203" i="4" a="1"/>
  <c r="KA211" i="4" a="1"/>
  <c r="JV122" i="4" a="1"/>
  <c r="JZ20" i="4" a="1"/>
  <c r="KB215" i="4" a="1"/>
  <c r="FU136" i="2" a="1"/>
  <c r="KA23" i="4" a="1"/>
  <c r="FX37" i="2" a="1"/>
  <c r="JW16" i="4" a="1"/>
  <c r="KC107" i="4" a="1"/>
  <c r="JV192" i="4" a="1"/>
  <c r="JZ183" i="4" a="1"/>
  <c r="GO235" i="4" a="1"/>
  <c r="KB71" i="4" a="1"/>
  <c r="FB238" i="4" a="1"/>
  <c r="JV177" i="4" a="1"/>
  <c r="FS237" i="2" a="1"/>
  <c r="JZ65" i="4" a="1"/>
  <c r="FU58" i="2" a="1"/>
  <c r="AQ235" i="4" a="1"/>
  <c r="FV161" i="2" a="1"/>
  <c r="JW111" i="4" a="1"/>
  <c r="U235" i="2" a="1"/>
  <c r="JW82" i="4" a="1"/>
  <c r="JW115" i="4" a="1"/>
  <c r="BU237" i="2" a="1"/>
  <c r="DG237" i="2" a="1"/>
  <c r="BU235" i="4" a="1"/>
  <c r="FV152" i="2" a="1"/>
  <c r="FV61" i="2" a="1"/>
  <c r="DG238" i="2" a="1"/>
  <c r="BD235" i="4" a="1"/>
  <c r="BF235" i="4" a="1"/>
  <c r="AW234" i="2" a="1"/>
  <c r="JX192" i="4" a="1"/>
  <c r="HW238" i="4" a="1"/>
  <c r="IO238" i="4" a="1"/>
  <c r="KA173" i="4" a="1"/>
  <c r="JV19" i="4" a="1"/>
  <c r="FY11" i="2" a="1"/>
  <c r="KB136" i="4" a="1"/>
  <c r="AG235" i="4" a="1"/>
  <c r="HY234" i="4" a="1"/>
  <c r="GN238" i="4" a="1"/>
  <c r="IE235" i="4" a="1"/>
  <c r="KB137" i="4" a="1"/>
  <c r="FQ237" i="4" a="1"/>
  <c r="JX129" i="4" a="1"/>
  <c r="FY204" i="2" a="1"/>
  <c r="JZ176" i="4" a="1"/>
  <c r="KC8" i="4" a="1"/>
  <c r="JZ217" i="4" a="1"/>
  <c r="KA75" i="4" a="1"/>
  <c r="AX234" i="4" a="1"/>
  <c r="AP238" i="4" a="1"/>
  <c r="AG235" i="2" a="1"/>
  <c r="DN238" i="4" a="1"/>
  <c r="FJ236" i="2" a="1"/>
  <c r="JV172" i="4" a="1"/>
  <c r="FU74" i="2" a="1"/>
  <c r="BA236" i="4" a="1"/>
  <c r="CM235" i="4" a="1"/>
  <c r="KB231" i="4" a="1"/>
  <c r="KC65" i="4" a="1"/>
  <c r="FX11" i="2" a="1"/>
  <c r="EJ235" i="2" a="1"/>
  <c r="GZ235" i="4" a="1"/>
  <c r="JZ112" i="4" a="1"/>
  <c r="JX55" i="4" a="1"/>
  <c r="AK235" i="2" a="1"/>
  <c r="IX236" i="4" a="1"/>
  <c r="JV191" i="4" a="1"/>
  <c r="EU238" i="4" a="1"/>
  <c r="BP235" i="4" a="1"/>
  <c r="FY38" i="2" a="1"/>
  <c r="FY72" i="2" a="1"/>
  <c r="FY110" i="2" a="1"/>
  <c r="Z234" i="2" a="1"/>
  <c r="FY60" i="2" a="1"/>
  <c r="FW95" i="2" a="1"/>
  <c r="FU118" i="2" a="1"/>
  <c r="FV109" i="2" a="1"/>
  <c r="KA33" i="4" a="1"/>
  <c r="KB132" i="4" a="1"/>
  <c r="KB129" i="4" a="1"/>
  <c r="HM235" i="4" a="1"/>
  <c r="FU183" i="2" a="1"/>
  <c r="FX85" i="2" a="1"/>
  <c r="DO238" i="4" a="1"/>
  <c r="FW160" i="2" a="1"/>
  <c r="JW81" i="4" a="1"/>
  <c r="JF234" i="4" a="1"/>
  <c r="AP234" i="4" a="1"/>
  <c r="FV62" i="2" a="1"/>
  <c r="KC218" i="4" a="1"/>
  <c r="JX194" i="4" a="1"/>
  <c r="JV176" i="4" a="1"/>
  <c r="FW184" i="2" a="1"/>
  <c r="AU238" i="4" a="1"/>
  <c r="EN237" i="4" a="1"/>
  <c r="JZ99" i="4" a="1"/>
  <c r="JR237" i="4" a="1"/>
  <c r="FK235" i="4" a="1"/>
  <c r="FU83" i="2" a="1"/>
  <c r="FY161" i="2" a="1"/>
  <c r="BN234" i="2" a="1"/>
  <c r="HR237" i="4" a="1"/>
  <c r="KB54" i="4" a="1"/>
  <c r="HI238" i="4" a="1"/>
  <c r="JW21" i="4" a="1"/>
  <c r="FP234" i="2" a="1"/>
  <c r="BV236" i="4" a="1"/>
  <c r="DV238" i="4" a="1"/>
  <c r="KA220" i="4" a="1"/>
  <c r="FU167" i="2" a="1"/>
  <c r="JV141" i="4" a="1"/>
  <c r="CC235" i="2" a="1"/>
  <c r="FP236" i="2" a="1"/>
  <c r="GB237" i="4" a="1"/>
  <c r="BE238" i="4" a="1"/>
  <c r="FX81" i="2" a="1"/>
  <c r="EK237" i="4" a="1"/>
  <c r="EG238" i="2" a="1"/>
  <c r="JV183" i="4" a="1"/>
  <c r="N235" i="4" a="1"/>
  <c r="FM236" i="4" a="1"/>
  <c r="AR234" i="2" a="1"/>
  <c r="AI235" i="4" a="1"/>
  <c r="DP236" i="2" a="1"/>
  <c r="JV211" i="4" a="1"/>
  <c r="BQ237" i="2" a="1"/>
  <c r="V237" i="4" a="1"/>
  <c r="FY118" i="2" a="1"/>
  <c r="BH238" i="4" a="1"/>
  <c r="FW220" i="2" a="1"/>
  <c r="JW173" i="4" a="1"/>
  <c r="JX36" i="4" a="1"/>
  <c r="ER234" i="2" a="1"/>
  <c r="EU234" i="4" a="1"/>
  <c r="KB194" i="4" a="1"/>
  <c r="KC48" i="4" a="1"/>
  <c r="KA81" i="4" a="1"/>
  <c r="FV180" i="2" a="1"/>
  <c r="FM237" i="4" a="1"/>
  <c r="JY106" i="4" a="1"/>
  <c r="AY236" i="4" a="1"/>
  <c r="JX49" i="4" a="1"/>
  <c r="JX8" i="4" a="1"/>
  <c r="FF236" i="4" a="1"/>
  <c r="GR236" i="4" a="1"/>
  <c r="JY168" i="4" a="1"/>
  <c r="JZ200" i="4" a="1"/>
  <c r="GA234" i="4" a="1"/>
  <c r="FB234" i="2" a="1"/>
  <c r="FV156" i="2" a="1"/>
  <c r="JY225" i="4" a="1"/>
  <c r="FW189" i="2" a="1"/>
  <c r="EU237" i="2" a="1"/>
  <c r="GZ237" i="4" a="1"/>
  <c r="H238" i="4" a="1"/>
  <c r="KA101" i="4" a="1"/>
  <c r="AF235" i="4" a="1"/>
  <c r="Z236" i="2" a="1"/>
  <c r="JW197" i="4" a="1"/>
  <c r="JZ173" i="4" a="1"/>
  <c r="JW101" i="4" a="1"/>
  <c r="JZ81" i="4" a="1"/>
  <c r="JY34" i="4" a="1"/>
  <c r="FW20" i="2" a="1"/>
  <c r="FY142" i="2" a="1"/>
  <c r="AM235" i="4" a="1"/>
  <c r="JX27" i="4" a="1"/>
  <c r="FY86" i="2" a="1"/>
  <c r="FW126" i="2" a="1"/>
  <c r="FV30" i="2" a="1"/>
  <c r="KC108" i="4" a="1"/>
  <c r="JY21" i="4" a="1"/>
  <c r="KC32" i="4" a="1"/>
  <c r="EQ234" i="2" a="1"/>
  <c r="EV234" i="2" a="1"/>
  <c r="FS235" i="4" a="1"/>
  <c r="BT235" i="2" a="1"/>
  <c r="KB74" i="4" a="1"/>
  <c r="FU39" i="2" a="1"/>
  <c r="I236" i="4" a="1"/>
  <c r="AT238" i="4" a="1"/>
  <c r="JW91" i="4" a="1"/>
  <c r="KA218" i="4" a="1"/>
  <c r="AD238" i="2" a="1"/>
  <c r="BW235" i="4" a="1"/>
  <c r="CY234" i="4" a="1"/>
  <c r="CN234" i="2" a="1"/>
  <c r="JW99" i="4" a="1"/>
  <c r="GL234" i="4" a="1"/>
  <c r="FV182" i="2" a="1"/>
  <c r="KB63" i="4" a="1"/>
  <c r="FV50" i="2" a="1"/>
  <c r="JW35" i="4" a="1"/>
  <c r="KC232" i="4" a="1"/>
  <c r="FV127" i="2" a="1"/>
  <c r="FW175" i="2" a="1"/>
  <c r="FU12" i="2" a="1"/>
  <c r="CB235" i="2" a="1"/>
  <c r="FY216" i="2" a="1"/>
  <c r="JV129" i="4" a="1"/>
  <c r="FG238" i="2" a="1"/>
  <c r="CS236" i="4" a="1"/>
  <c r="KB112" i="4" a="1"/>
  <c r="JY25" i="4" a="1"/>
  <c r="JZ51" i="4" a="1"/>
  <c r="FV64" i="2" a="1"/>
  <c r="D235" i="4" a="1"/>
  <c r="KA135" i="4" a="1"/>
  <c r="HA236" i="4" a="1"/>
  <c r="JZ132" i="4" a="1"/>
  <c r="EO238" i="2" a="1"/>
  <c r="ED238" i="2" a="1"/>
  <c r="U238" i="2" a="1"/>
  <c r="DD236" i="4" a="1"/>
  <c r="CY238" i="2" a="1"/>
  <c r="BQ234" i="2" a="1"/>
  <c r="EF235" i="2" a="1"/>
  <c r="AV237" i="4" a="1"/>
  <c r="HQ234" i="4" a="1"/>
  <c r="JZ164" i="4" a="1"/>
  <c r="KC201" i="4" a="1"/>
  <c r="H235" i="2" a="1"/>
  <c r="FT238" i="4" a="1"/>
  <c r="JX122" i="4" a="1"/>
  <c r="FY234" i="4" a="1"/>
  <c r="AM238" i="4" a="1"/>
  <c r="KA231" i="4" a="1"/>
  <c r="FW218" i="2" a="1"/>
  <c r="O234" i="2" a="1"/>
  <c r="BJ236" i="4" a="1"/>
  <c r="AQ234" i="4" a="1"/>
  <c r="CX234" i="4" a="1"/>
  <c r="FW138" i="2" a="1"/>
  <c r="FW213" i="2" a="1"/>
  <c r="FY145" i="2" a="1"/>
  <c r="FP234" i="4" a="1"/>
  <c r="HD234" i="4" a="1"/>
  <c r="KA154" i="4" a="1"/>
  <c r="BE235" i="2" a="1"/>
  <c r="BA235" i="4" a="1"/>
  <c r="JY208" i="4" a="1"/>
  <c r="GU238" i="4" a="1"/>
  <c r="O235" i="4" a="1"/>
  <c r="GO234" i="4" a="1"/>
  <c r="DZ235" i="2" a="1"/>
  <c r="FW39" i="2" a="1"/>
  <c r="FA238" i="4" a="1"/>
  <c r="KA22" i="4" a="1"/>
  <c r="FU185" i="2" a="1"/>
  <c r="KB98" i="4" a="1"/>
  <c r="BH234" i="2" a="1"/>
  <c r="FX132" i="2" a="1"/>
  <c r="AD236" i="2" a="1"/>
  <c r="KB86" i="4" a="1"/>
  <c r="FX158" i="2" a="1"/>
  <c r="FD235" i="4" a="1"/>
  <c r="FV22" i="2" a="1"/>
  <c r="FM238" i="4" a="1"/>
  <c r="KA20" i="4" a="1"/>
  <c r="HU234" i="4" a="1"/>
  <c r="FY202" i="2" a="1"/>
  <c r="FV37" i="2" a="1"/>
  <c r="EH237" i="2" a="1"/>
  <c r="FY148" i="2" a="1"/>
  <c r="JX12" i="4" a="1"/>
  <c r="JG238" i="4" a="1"/>
  <c r="CM238" i="4" a="1"/>
  <c r="JW97" i="4" a="1"/>
  <c r="FW109" i="2" a="1"/>
  <c r="FW191" i="2" a="1"/>
  <c r="HD238" i="4" a="1"/>
  <c r="FU49" i="2" a="1"/>
  <c r="FP237" i="2" a="1"/>
  <c r="JX185" i="4" a="1"/>
  <c r="FX57" i="2" a="1"/>
  <c r="JX86" i="4" a="1"/>
  <c r="N237" i="2" a="1"/>
  <c r="FY197" i="2" a="1"/>
  <c r="BH238" i="2" a="1"/>
  <c r="IH235" i="4" a="1"/>
  <c r="JY176" i="4" a="1"/>
  <c r="KA106" i="4" a="1"/>
  <c r="JV186" i="4" a="1"/>
  <c r="JY88" i="4" a="1"/>
  <c r="FX144" i="2" a="1"/>
  <c r="HB235" i="4" a="1"/>
  <c r="FW19" i="2" a="1"/>
  <c r="L235" i="4" a="1"/>
  <c r="JV157" i="4" a="1"/>
  <c r="GK236" i="4" a="1"/>
  <c r="KC100" i="4" a="1"/>
  <c r="IA234" i="4" a="1"/>
  <c r="JL235" i="4" a="1"/>
  <c r="DA236" i="4" a="1"/>
  <c r="KA165" i="4" a="1"/>
  <c r="JY75" i="4" a="1"/>
  <c r="JZ36" i="4" a="1"/>
  <c r="CR235" i="2" a="1"/>
  <c r="AU237" i="2" a="1"/>
  <c r="BV235" i="4" a="1"/>
  <c r="FA237" i="2" a="1"/>
  <c r="FX86" i="2" a="1"/>
  <c r="JY190" i="4" a="1"/>
  <c r="JF236" i="4" a="1"/>
  <c r="FW227" i="2" a="1"/>
  <c r="HM238" i="4" a="1"/>
  <c r="FW63" i="2" a="1"/>
  <c r="JS237" i="4" a="1"/>
  <c r="FD238" i="4" a="1"/>
  <c r="GY234" i="4" a="1"/>
  <c r="KA27" i="4" a="1"/>
  <c r="FV164" i="2" a="1"/>
  <c r="KC23" i="4" a="1"/>
  <c r="KC191" i="4" a="1"/>
  <c r="FO237" i="4" a="1"/>
  <c r="FW153" i="2" a="1"/>
  <c r="KB26" i="4" a="1"/>
  <c r="KC111" i="4" a="1"/>
  <c r="AP237" i="4" a="1"/>
  <c r="FY51" i="2" a="1"/>
  <c r="FU67" i="2" a="1"/>
  <c r="JZ119" i="4" a="1"/>
  <c r="GL236" i="4" a="1"/>
  <c r="FW116" i="2" a="1"/>
  <c r="BH237" i="2" a="1"/>
  <c r="EK236" i="2" a="1"/>
  <c r="JS235" i="4" a="1"/>
  <c r="JT237" i="4" a="1"/>
  <c r="FW108" i="2" a="1"/>
  <c r="AC235" i="2" a="1"/>
  <c r="FY105" i="2" a="1"/>
  <c r="IS236" i="4" a="1"/>
  <c r="FU134" i="2" a="1"/>
  <c r="CL235" i="2" a="1"/>
  <c r="HP237" i="4" a="1"/>
  <c r="BD238" i="4" a="1"/>
  <c r="AG237" i="4" a="1"/>
  <c r="CU237" i="4" a="1"/>
  <c r="JW203" i="4" a="1"/>
  <c r="FV190" i="2" a="1"/>
  <c r="CN234" i="4" a="1"/>
  <c r="FX133" i="2" a="1"/>
  <c r="FV44" i="2" a="1"/>
  <c r="DW237" i="4" a="1"/>
  <c r="GO236" i="4" a="1"/>
  <c r="AR238" i="2" a="1"/>
  <c r="FY16" i="2" a="1"/>
  <c r="KC56" i="4" a="1"/>
  <c r="EO235" i="2" a="1"/>
  <c r="KA7" i="4" a="1"/>
  <c r="FY182" i="2" a="1"/>
  <c r="JV187" i="4" a="1"/>
  <c r="CG238" i="2" a="1"/>
  <c r="JV136" i="4" a="1"/>
  <c r="FX64" i="2" a="1"/>
  <c r="JX195" i="4" a="1"/>
  <c r="ID234" i="4" a="1"/>
  <c r="JW199" i="4" a="1"/>
  <c r="JR235" i="4" a="1"/>
  <c r="FT235" i="4" a="1"/>
  <c r="JW208" i="4" a="1"/>
  <c r="FV9" i="2" a="1"/>
  <c r="F237" i="4" a="1"/>
  <c r="KB165" i="4" a="1"/>
  <c r="BR234" i="4" a="1"/>
  <c r="FX79" i="2" a="1"/>
  <c r="GX237" i="4" a="1"/>
  <c r="JZ105" i="4" a="1"/>
  <c r="KC219" i="4" a="1"/>
  <c r="BY234" i="4" a="1"/>
  <c r="DL235" i="4" a="1"/>
  <c r="FI234" i="4" a="1"/>
  <c r="KB40" i="4" a="1"/>
  <c r="FW25" i="2" a="1"/>
  <c r="FW156" i="2" a="1"/>
  <c r="JQ235" i="4" a="1"/>
  <c r="HE234" i="4" a="1"/>
  <c r="KA31" i="4" a="1"/>
  <c r="JX206" i="4" a="1"/>
  <c r="FY54" i="2" a="1"/>
  <c r="HX238" i="4" a="1"/>
  <c r="JL238" i="4" a="1"/>
  <c r="ID237" i="4" a="1"/>
  <c r="KB124" i="4" a="1"/>
  <c r="EG234" i="2" a="1"/>
  <c r="BW238" i="4" a="1"/>
  <c r="JX7" i="4" a="1"/>
  <c r="FB238" i="2" a="1"/>
  <c r="DP237" i="2" a="1"/>
  <c r="FX145" i="2" a="1"/>
  <c r="FZ235" i="4" a="1"/>
  <c r="KA142" i="4" a="1"/>
  <c r="EV235" i="2" a="1"/>
  <c r="X235" i="4" a="1"/>
  <c r="KB48" i="4" a="1"/>
  <c r="JX74" i="4" a="1"/>
  <c r="GI238" i="4" a="1"/>
  <c r="KB178" i="4" a="1"/>
  <c r="FY19" i="2" a="1"/>
  <c r="FV205" i="2" a="1"/>
  <c r="AH237" i="4" a="1"/>
  <c r="JZ150" i="4" a="1"/>
  <c r="JX160" i="4" a="1"/>
  <c r="JL236" i="4" a="1"/>
  <c r="JZ215" i="4" a="1"/>
  <c r="FY35" i="2" a="1"/>
  <c r="JW46" i="4" a="1"/>
  <c r="FO238" i="2" a="1"/>
  <c r="FU186" i="2" a="1"/>
  <c r="CV237" i="2" a="1"/>
  <c r="FX109" i="2" a="1"/>
  <c r="JW180" i="4" a="1"/>
  <c r="DZ238" i="2" a="1"/>
  <c r="FV58" i="2" a="1"/>
  <c r="KA171" i="4" a="1"/>
  <c r="GG235" i="4" a="1"/>
  <c r="AC237" i="4" a="1"/>
  <c r="JX70" i="4" a="1"/>
  <c r="FH235" i="4" a="1"/>
  <c r="KB12" i="4" a="1"/>
  <c r="FV224" i="2" a="1"/>
  <c r="O237" i="2" a="1"/>
  <c r="BP235" i="2" a="1"/>
  <c r="EC234" i="4" a="1"/>
  <c r="KB219" i="4" a="1"/>
  <c r="AS234" i="2" a="1"/>
  <c r="FU177" i="2" a="1"/>
  <c r="DB238" i="2" a="1"/>
  <c r="FX54" i="2" a="1"/>
  <c r="FX99" i="2" a="1"/>
  <c r="JZ14" i="4" a="1"/>
  <c r="KB162" i="4" a="1"/>
  <c r="FX100" i="2" a="1"/>
  <c r="JZ42" i="4" a="1"/>
  <c r="KB24" i="4" a="1"/>
  <c r="FV141" i="2" a="1"/>
  <c r="CI237" i="2" a="1"/>
  <c r="JZ86" i="4" a="1"/>
  <c r="AV237" i="2" a="1"/>
  <c r="JV135" i="4" a="1"/>
  <c r="AD237" i="2" a="1"/>
  <c r="FV20" i="2" a="1"/>
  <c r="EC238" i="4" a="1"/>
  <c r="KA30" i="4" a="1"/>
  <c r="IM235" i="4" a="1"/>
  <c r="KA89" i="4" a="1"/>
  <c r="JW163" i="4" a="1"/>
  <c r="KA161" i="4" a="1"/>
  <c r="EO238" i="4" a="1"/>
  <c r="CY234" i="2" a="1"/>
  <c r="JX92" i="4" a="1"/>
  <c r="FW112" i="2" a="1"/>
  <c r="JW13" i="4" a="1"/>
  <c r="KB151" i="4" a="1"/>
  <c r="KC9" i="4" a="1"/>
  <c r="JW34" i="4" a="1"/>
  <c r="FV137" i="2" a="1"/>
  <c r="KB49" i="4" a="1"/>
  <c r="JV103" i="4" a="1"/>
  <c r="JX230" i="4" a="1"/>
  <c r="FW200" i="2" a="1"/>
  <c r="FC238" i="2" a="1"/>
  <c r="D234" i="4" a="1"/>
  <c r="FW164" i="2" a="1"/>
  <c r="GK234" i="4" a="1"/>
  <c r="I235" i="4" a="1"/>
  <c r="M234" i="4" a="1"/>
  <c r="FX78" i="2" a="1"/>
  <c r="FX76" i="2" a="1"/>
  <c r="JW30" i="4" a="1"/>
  <c r="FU76" i="2" a="1"/>
  <c r="D238" i="2" a="1"/>
  <c r="JN236" i="4" a="1"/>
  <c r="JV194" i="4" a="1"/>
  <c r="KC118" i="4" a="1"/>
  <c r="FV81" i="2" a="1"/>
  <c r="IY234" i="4" a="1"/>
  <c r="FW67" i="2" a="1"/>
  <c r="JZ68" i="4" a="1"/>
  <c r="JY68" i="4" a="1"/>
  <c r="EZ238" i="4" a="1"/>
  <c r="FV108" i="2" a="1"/>
  <c r="FX215" i="2" a="1"/>
  <c r="KB164" i="4" a="1"/>
  <c r="JX114" i="4" a="1"/>
  <c r="JZ168" i="4" a="1"/>
  <c r="KA82" i="4" a="1"/>
  <c r="JV35" i="4" a="1"/>
  <c r="CC234" i="4" a="1"/>
  <c r="IJ234" i="4" a="1"/>
  <c r="IH237" i="4" a="1"/>
  <c r="GJ237" i="4" a="1"/>
  <c r="FX237" i="4" a="1"/>
  <c r="FX205" i="2" a="1"/>
  <c r="FF237" i="4" a="1"/>
  <c r="CH238" i="4" a="1"/>
  <c r="JZ30" i="4" a="1"/>
  <c r="FJ238" i="4" a="1"/>
  <c r="FI238" i="4" a="1"/>
  <c r="DN234" i="4" a="1"/>
  <c r="EO237" i="4" a="1"/>
  <c r="FV160" i="2" a="1"/>
  <c r="KB65" i="4" a="1"/>
  <c r="IL237" i="4" a="1"/>
  <c r="EZ236" i="4" a="1"/>
  <c r="JY207" i="4" a="1"/>
  <c r="FW110" i="2" a="1"/>
  <c r="JY22" i="4" a="1"/>
  <c r="FW100" i="2" a="1"/>
  <c r="KC72" i="4" a="1"/>
  <c r="JV99" i="4" a="1"/>
  <c r="W238" i="2" a="1"/>
  <c r="FU116" i="2" a="1"/>
  <c r="JV88" i="4" a="1"/>
  <c r="EV237" i="2" a="1"/>
  <c r="DN237" i="2" a="1"/>
  <c r="EO236" i="4" a="1"/>
  <c r="JY120" i="4" a="1"/>
  <c r="JY156" i="4" a="1"/>
  <c r="KC67" i="4" a="1"/>
  <c r="CO234" i="2" a="1"/>
  <c r="JV113" i="4" a="1"/>
  <c r="GS235" i="4" a="1"/>
  <c r="JZ148" i="4" a="1"/>
  <c r="AU235" i="4" a="1"/>
  <c r="FL234" i="4" a="1"/>
  <c r="KC50" i="4" a="1"/>
  <c r="DF238" i="2" a="1"/>
  <c r="JX145" i="4" a="1"/>
  <c r="JY36" i="4" a="1"/>
  <c r="FY209" i="2" a="1"/>
  <c r="JZ125" i="4" a="1"/>
  <c r="JX23" i="4" a="1"/>
  <c r="FY237" i="4" a="1"/>
  <c r="JZ226" i="4" a="1"/>
  <c r="DG237" i="4" a="1"/>
  <c r="JY86" i="4" a="1"/>
  <c r="DL237" i="2" a="1"/>
  <c r="KA24" i="4" a="1"/>
  <c r="JZ157" i="4" a="1"/>
  <c r="KA121" i="4" a="1"/>
  <c r="JV212" i="4" a="1"/>
  <c r="JV127" i="4" a="1"/>
  <c r="EE237" i="4" a="1"/>
  <c r="FY193" i="2" a="1"/>
  <c r="GE238" i="4" a="1"/>
  <c r="BI237" i="4" a="1"/>
  <c r="KB61" i="4" a="1"/>
  <c r="HS234" i="4" a="1"/>
  <c r="JW190" i="4" a="1"/>
  <c r="DI236" i="4" a="1"/>
  <c r="HE235" i="4" a="1"/>
  <c r="FX203" i="2" a="1"/>
  <c r="FB235" i="2" a="1"/>
  <c r="FN238" i="4" a="1"/>
  <c r="FW78" i="2" a="1"/>
  <c r="JV167" i="4" a="1"/>
  <c r="KB192" i="4" a="1"/>
  <c r="DR235" i="2" a="1"/>
  <c r="JY179" i="4" a="1"/>
  <c r="KB135" i="4" a="1"/>
  <c r="JZ161" i="4" a="1"/>
  <c r="FX55" i="2" a="1"/>
  <c r="KC222" i="4" a="1"/>
  <c r="JX102" i="4" a="1"/>
  <c r="DD234" i="2" a="1"/>
  <c r="FY57" i="2" a="1"/>
  <c r="JV37" i="4" a="1"/>
  <c r="KC62" i="4" a="1"/>
  <c r="FS238" i="4" a="1"/>
  <c r="GS236" i="4" a="1"/>
  <c r="FU85" i="2" a="1"/>
  <c r="FV76" i="2" a="1"/>
  <c r="JZ153" i="4" a="1"/>
  <c r="FU104" i="2" a="1"/>
  <c r="AN237" i="4" a="1"/>
  <c r="JV106" i="4" a="1"/>
  <c r="AO235" i="4" a="1"/>
  <c r="FW65" i="2" a="1"/>
  <c r="CX236" i="4" a="1"/>
  <c r="JX131" i="4" a="1"/>
  <c r="EN234" i="2" a="1"/>
  <c r="DX235" i="2" a="1"/>
  <c r="FV57" i="2" a="1"/>
  <c r="DQ238" i="4" a="1"/>
  <c r="CU237" i="2" a="1"/>
  <c r="KB230" i="4" a="1"/>
  <c r="JV67" i="4" a="1"/>
  <c r="JZ124" i="4" a="1"/>
  <c r="FE238" i="2" a="1"/>
  <c r="FX156" i="2" a="1"/>
  <c r="JV54" i="4" a="1"/>
  <c r="JY70" i="4" a="1"/>
  <c r="P238" i="2" a="1"/>
  <c r="KB29" i="4" a="1"/>
  <c r="FX198" i="2" a="1"/>
  <c r="FU144" i="2" a="1"/>
  <c r="G237" i="2" a="1"/>
  <c r="BI238" i="4" a="1"/>
  <c r="JX118" i="4" a="1"/>
  <c r="JZ221" i="4" a="1"/>
  <c r="FW46" i="2" a="1"/>
  <c r="EU237" i="4" a="1"/>
  <c r="FX229" i="2" a="1"/>
  <c r="FU16" i="2" a="1"/>
  <c r="FU171" i="2" a="1"/>
  <c r="FW198" i="2" a="1"/>
  <c r="AF237" i="4" a="1"/>
  <c r="X234" i="2" a="1"/>
  <c r="FW69" i="2" a="1"/>
  <c r="BU234" i="4" a="1"/>
  <c r="FV142" i="2" a="1"/>
  <c r="KC106" i="4" a="1"/>
  <c r="FH234" i="4" a="1"/>
  <c r="JW226" i="4" a="1"/>
  <c r="V235" i="4" a="1"/>
  <c r="KB16" i="4" a="1"/>
  <c r="FW154" i="2" a="1"/>
  <c r="FX159" i="2" a="1"/>
  <c r="FU42" i="2" a="1"/>
  <c r="ER236" i="2" a="1"/>
  <c r="JV31" i="4" a="1"/>
  <c r="BY237" i="4" a="1"/>
  <c r="JW84" i="4" a="1"/>
  <c r="FY174" i="2" a="1"/>
  <c r="DR238" i="4" a="1"/>
  <c r="AO237" i="4" a="1"/>
  <c r="FC238" i="4" a="1"/>
  <c r="FA234" i="2" a="1"/>
  <c r="JW179" i="4" a="1"/>
  <c r="HS238" i="4" a="1"/>
  <c r="DO235" i="4" a="1"/>
  <c r="JX202" i="4" a="1"/>
  <c r="KB91" i="4" a="1"/>
  <c r="JX227" i="4" a="1"/>
  <c r="FU181" i="2" a="1"/>
  <c r="FU174" i="2" a="1"/>
  <c r="EB235" i="4" a="1"/>
  <c r="KA54" i="4" a="1"/>
  <c r="JY196" i="4" a="1"/>
  <c r="CD234" i="2" a="1"/>
  <c r="KC141" i="4" a="1"/>
  <c r="D236" i="2" a="1"/>
  <c r="KB68" i="4" a="1"/>
  <c r="FU182" i="2" a="1"/>
  <c r="JY24" i="4" a="1"/>
  <c r="JG237" i="4" a="1"/>
  <c r="CJ236" i="4" a="1"/>
  <c r="GQ236" i="4" a="1"/>
  <c r="FY39" i="2" a="1"/>
  <c r="KB180" i="4" a="1"/>
  <c r="BT238" i="2" a="1"/>
  <c r="FX141" i="2" a="1"/>
  <c r="JW32" i="4" a="1"/>
  <c r="FU120" i="2" a="1"/>
  <c r="N236" i="4" a="1"/>
  <c r="KB10" i="4" a="1"/>
  <c r="CT237" i="4" a="1"/>
  <c r="CG238" i="4" a="1"/>
  <c r="FW148" i="2" a="1"/>
  <c r="FX181" i="2" a="1"/>
  <c r="CL237" i="2" a="1"/>
  <c r="FW177" i="2" a="1"/>
  <c r="FW89" i="2" a="1"/>
  <c r="JY226" i="4" a="1"/>
  <c r="FS236" i="4" a="1"/>
  <c r="JV75" i="4" a="1"/>
  <c r="CE234" i="4" a="1"/>
  <c r="KA178" i="4" a="1"/>
  <c r="FX189" i="2" a="1"/>
  <c r="FV10" i="2" a="1"/>
  <c r="FJ235" i="4" a="1"/>
  <c r="FU55" i="2" a="1"/>
  <c r="FY120" i="2" a="1"/>
  <c r="L236" i="4" a="1"/>
  <c r="KB188" i="4" a="1"/>
  <c r="GR238" i="4" a="1"/>
  <c r="FU72" i="2" a="1"/>
  <c r="FX157" i="2" a="1"/>
  <c r="EC238" i="2" a="1"/>
  <c r="CP234" i="2" a="1"/>
  <c r="CR234" i="4" a="1"/>
  <c r="AJ236" i="2" a="1"/>
  <c r="KC170" i="4" a="1"/>
  <c r="DB234" i="4" a="1"/>
  <c r="GB234" i="4" a="1"/>
  <c r="FV149" i="2" a="1"/>
  <c r="JX71" i="4" a="1"/>
  <c r="KB75" i="4" a="1"/>
  <c r="KB133" i="4" a="1"/>
  <c r="FY48" i="2" a="1"/>
  <c r="DF237" i="4" a="1"/>
  <c r="JV178" i="4" a="1"/>
  <c r="EM236" i="4" a="1"/>
  <c r="ER236" i="4" a="1"/>
  <c r="JY47" i="4" a="1"/>
  <c r="JV205" i="4" a="1"/>
  <c r="HT235" i="4" a="1"/>
  <c r="KC214" i="4" a="1"/>
  <c r="JO234" i="4" a="1"/>
  <c r="JZ26" i="4" a="1"/>
  <c r="CJ235" i="2" a="1"/>
  <c r="JX197" i="4" a="1"/>
  <c r="M237" i="4" a="1"/>
  <c r="KA107" i="4" a="1"/>
  <c r="FY17" i="2" a="1"/>
  <c r="JV201" i="4" a="1"/>
  <c r="J238" i="2" a="1"/>
  <c r="D236" i="4" a="1"/>
  <c r="JJ238" i="4" a="1"/>
  <c r="JY139" i="4" a="1"/>
  <c r="CB237" i="2" a="1"/>
  <c r="KC61" i="4" a="1"/>
  <c r="CZ238" i="4" a="1"/>
  <c r="JY166" i="4" a="1"/>
  <c r="JW137" i="4" a="1"/>
  <c r="FW131" i="2" a="1"/>
  <c r="EI234" i="2" a="1"/>
  <c r="JZ228" i="4" a="1"/>
  <c r="C237" i="2" a="1"/>
  <c r="JX68" i="4" a="1"/>
  <c r="FY212" i="2" a="1"/>
  <c r="BB235" i="2" a="1"/>
  <c r="JY14" i="4" a="1"/>
  <c r="KC104" i="4" a="1"/>
  <c r="BR235" i="2" a="1"/>
  <c r="AI236" i="2" a="1"/>
  <c r="FV230" i="2" a="1"/>
  <c r="FW90" i="2" a="1"/>
  <c r="BM235" i="4" a="1"/>
  <c r="JT235" i="4" a="1"/>
  <c r="ED234" i="4" a="1"/>
  <c r="JX220" i="4" a="1"/>
  <c r="FU121" i="2" a="1"/>
  <c r="JX176" i="4" a="1"/>
  <c r="ET234" i="4" a="1"/>
  <c r="BE237" i="2" a="1"/>
  <c r="JZ171" i="4" a="1"/>
  <c r="ES234" i="4" a="1"/>
  <c r="FY122" i="2" a="1"/>
  <c r="CR236" i="2" a="1"/>
  <c r="FX102" i="2" a="1"/>
  <c r="Q236" i="2" a="1"/>
  <c r="JZ11" i="4" a="1"/>
  <c r="DF235" i="2" a="1"/>
  <c r="CX238" i="4" a="1"/>
  <c r="KB50" i="4" a="1"/>
  <c r="FH237" i="4" a="1"/>
  <c r="JH236" i="4" l="1"/>
  <c r="JV25" i="4"/>
  <c r="DT235" i="4"/>
  <c r="BK237" i="4"/>
  <c r="HD237" i="4"/>
  <c r="JW151" i="4"/>
  <c r="F237" i="4"/>
  <c r="JV122" i="4"/>
  <c r="EM236" i="4"/>
  <c r="JW117" i="4"/>
  <c r="JX174" i="4"/>
  <c r="HF234" i="4"/>
  <c r="CY238" i="2"/>
  <c r="JW68" i="4"/>
  <c r="BT236" i="4"/>
  <c r="KB67" i="4"/>
  <c r="JO236" i="4"/>
  <c r="DL235" i="4"/>
  <c r="FW177" i="2"/>
  <c r="FU53" i="2"/>
  <c r="JW101" i="4"/>
  <c r="JW86" i="4"/>
  <c r="BN236" i="2"/>
  <c r="IQ237" i="4"/>
  <c r="FW184" i="2"/>
  <c r="JX80" i="4"/>
  <c r="JF234" i="4"/>
  <c r="FX78" i="2"/>
  <c r="FV175" i="2"/>
  <c r="FX214" i="2"/>
  <c r="HB235" i="4"/>
  <c r="DY238" i="4"/>
  <c r="FY197" i="2"/>
  <c r="JU238" i="4"/>
  <c r="FW30" i="2"/>
  <c r="JZ210" i="4"/>
  <c r="DF238" i="2"/>
  <c r="FY186" i="2"/>
  <c r="FV38" i="2"/>
  <c r="EQ234" i="2"/>
  <c r="JY209" i="4"/>
  <c r="FW63" i="2"/>
  <c r="JY85" i="4"/>
  <c r="JR237" i="4"/>
  <c r="JW102" i="4"/>
  <c r="KC180" i="4"/>
  <c r="JV205" i="4"/>
  <c r="JY72" i="4"/>
  <c r="KB199" i="4"/>
  <c r="KB197" i="4"/>
  <c r="IB238" i="4"/>
  <c r="FU58" i="2"/>
  <c r="JV20" i="4"/>
  <c r="FW156" i="2"/>
  <c r="KA138" i="4"/>
  <c r="EY236" i="4"/>
  <c r="FV106" i="2"/>
  <c r="JY98" i="4"/>
  <c r="JX205" i="4"/>
  <c r="DC234" i="4"/>
  <c r="BQ237" i="4"/>
  <c r="JZ196" i="4"/>
  <c r="FW55" i="2"/>
  <c r="JV135" i="4"/>
  <c r="CQ234" i="4"/>
  <c r="FY212" i="2"/>
  <c r="FU167" i="2"/>
  <c r="JZ168" i="4"/>
  <c r="ER236" i="2"/>
  <c r="GR237" i="4"/>
  <c r="FX211" i="2"/>
  <c r="KC185" i="4"/>
  <c r="GZ237" i="4"/>
  <c r="FG236" i="4"/>
  <c r="EU237" i="2"/>
  <c r="FX91" i="2"/>
  <c r="JV187" i="4"/>
  <c r="T238" i="2"/>
  <c r="BF234" i="4"/>
  <c r="DD236" i="4"/>
  <c r="JV67" i="4"/>
  <c r="JZ65" i="4"/>
  <c r="Z234" i="2"/>
  <c r="JY149" i="4"/>
  <c r="DV234" i="4"/>
  <c r="JJ237" i="4"/>
  <c r="KB91" i="4"/>
  <c r="FV180" i="2"/>
  <c r="BN237" i="4"/>
  <c r="CM238" i="4"/>
  <c r="FY156" i="2"/>
  <c r="CG238" i="4"/>
  <c r="FU183" i="2"/>
  <c r="FX14" i="2"/>
  <c r="CD234" i="2"/>
  <c r="DG238" i="2"/>
  <c r="JX10" i="4"/>
  <c r="CL237" i="4"/>
  <c r="JZ29" i="4"/>
  <c r="KB16" i="4"/>
  <c r="JZ84" i="4"/>
  <c r="FN237" i="4"/>
  <c r="CB235" i="2"/>
  <c r="KB52" i="4"/>
  <c r="V237" i="4"/>
  <c r="FW126" i="2"/>
  <c r="IX236" i="4"/>
  <c r="EX238" i="4"/>
  <c r="JY226" i="4"/>
  <c r="FQ237" i="4"/>
  <c r="BI238" i="4"/>
  <c r="FV92" i="2"/>
  <c r="FW117" i="2"/>
  <c r="JX128" i="4"/>
  <c r="FE238" i="2"/>
  <c r="AB234" i="2"/>
  <c r="JY208" i="4"/>
  <c r="FW69" i="2"/>
  <c r="EW235" i="2"/>
  <c r="M237" i="2"/>
  <c r="FV91" i="2"/>
  <c r="FY227" i="2"/>
  <c r="J238" i="2"/>
  <c r="KA24" i="4"/>
  <c r="JV176" i="4"/>
  <c r="IU235" i="4"/>
  <c r="FW107" i="2"/>
  <c r="KA111" i="4"/>
  <c r="FU103" i="2"/>
  <c r="JZ199" i="4"/>
  <c r="FW78" i="2"/>
  <c r="FW131" i="2"/>
  <c r="JX230" i="4"/>
  <c r="IP234" i="4"/>
  <c r="FW217" i="2"/>
  <c r="FW70" i="2"/>
  <c r="KC65" i="4"/>
  <c r="FS237" i="2"/>
  <c r="AD234" i="2"/>
  <c r="DZ236" i="2"/>
  <c r="JY36" i="4"/>
  <c r="FV94" i="2"/>
  <c r="AF237" i="4"/>
  <c r="HN235" i="4"/>
  <c r="BA235" i="4"/>
  <c r="JW183" i="4"/>
  <c r="HN237" i="4"/>
  <c r="JZ118" i="4"/>
  <c r="DN234" i="4"/>
  <c r="JX92" i="4"/>
  <c r="AK235" i="2"/>
  <c r="FZ238" i="4"/>
  <c r="FY9" i="2"/>
  <c r="FV20" i="2"/>
  <c r="KB203" i="4"/>
  <c r="KB61" i="4"/>
  <c r="KC141" i="4"/>
  <c r="JX76" i="4"/>
  <c r="FY145" i="2"/>
  <c r="DF237" i="4"/>
  <c r="FW20" i="2"/>
  <c r="DC238" i="4"/>
  <c r="EJ236" i="4"/>
  <c r="GU238" i="4"/>
  <c r="FY31" i="2"/>
  <c r="KB223" i="4"/>
  <c r="KB88" i="4"/>
  <c r="DB234" i="2"/>
  <c r="IA235" i="4"/>
  <c r="FW120" i="2"/>
  <c r="JW130" i="4"/>
  <c r="KA166" i="4"/>
  <c r="JY225" i="4"/>
  <c r="KC107" i="4"/>
  <c r="KA142" i="4"/>
  <c r="JW120" i="4"/>
  <c r="JO234" i="4"/>
  <c r="JV94" i="4"/>
  <c r="JV70" i="4"/>
  <c r="BZ237" i="2"/>
  <c r="JZ58" i="4"/>
  <c r="JY74" i="4"/>
  <c r="KB146" i="4"/>
  <c r="FA234" i="4"/>
  <c r="KA159" i="4"/>
  <c r="KC48" i="4"/>
  <c r="BP235" i="4"/>
  <c r="M236" i="2"/>
  <c r="B237" i="4"/>
  <c r="FV205" i="2"/>
  <c r="FU11" i="2"/>
  <c r="FV130" i="2"/>
  <c r="JY192" i="4"/>
  <c r="JX155" i="4"/>
  <c r="FV144" i="2"/>
  <c r="JV116" i="4"/>
  <c r="FB238" i="2"/>
  <c r="HQ236" i="4"/>
  <c r="CZ234" i="4"/>
  <c r="AY236" i="4"/>
  <c r="JW84" i="4"/>
  <c r="M237" i="4"/>
  <c r="JZ83" i="4"/>
  <c r="KB29" i="4"/>
  <c r="FE236" i="4"/>
  <c r="M238" i="2"/>
  <c r="AA235" i="2"/>
  <c r="FU207" i="2"/>
  <c r="EI234" i="2"/>
  <c r="FW67" i="2"/>
  <c r="FV191" i="2"/>
  <c r="JV35" i="4"/>
  <c r="IJ234" i="4"/>
  <c r="FU171" i="2"/>
  <c r="JZ145" i="4"/>
  <c r="AF236" i="4"/>
  <c r="FW186" i="2"/>
  <c r="BK236" i="4"/>
  <c r="HZ237" i="4"/>
  <c r="FW222" i="2"/>
  <c r="BO237" i="2"/>
  <c r="KC142" i="4"/>
  <c r="JY179" i="4"/>
  <c r="IH237" i="4"/>
  <c r="FU145" i="2"/>
  <c r="BD235" i="4"/>
  <c r="GE238" i="4"/>
  <c r="JW82" i="4"/>
  <c r="FW151" i="2"/>
  <c r="JW9" i="4"/>
  <c r="JW16" i="4"/>
  <c r="AM238" i="4"/>
  <c r="BO235" i="4"/>
  <c r="JW209" i="4"/>
  <c r="KA141" i="4"/>
  <c r="JX15" i="4"/>
  <c r="HE234" i="4"/>
  <c r="FY81" i="2"/>
  <c r="JV211" i="4"/>
  <c r="FY94" i="2"/>
  <c r="JW32" i="4"/>
  <c r="V236" i="2"/>
  <c r="FU174" i="2"/>
  <c r="JZ226" i="4"/>
  <c r="KA211" i="4"/>
  <c r="JV136" i="4"/>
  <c r="JV172" i="4"/>
  <c r="JZ215" i="4"/>
  <c r="D238" i="2"/>
  <c r="FN238" i="4"/>
  <c r="FV214" i="2"/>
  <c r="FW198" i="2"/>
  <c r="CY237" i="2"/>
  <c r="AV234" i="4"/>
  <c r="KC111" i="4"/>
  <c r="HE237" i="4"/>
  <c r="JW163" i="4"/>
  <c r="JV54" i="4"/>
  <c r="FW109" i="2"/>
  <c r="FV123" i="2"/>
  <c r="DG237" i="4"/>
  <c r="EK237" i="4"/>
  <c r="M234" i="4"/>
  <c r="FY177" i="2"/>
  <c r="FT238" i="4"/>
  <c r="JX132" i="4"/>
  <c r="KB49" i="4"/>
  <c r="BY237" i="4"/>
  <c r="EP235" i="4"/>
  <c r="JR235" i="4"/>
  <c r="JZ125" i="4"/>
  <c r="KA84" i="4"/>
  <c r="FX181" i="2"/>
  <c r="FU98" i="2"/>
  <c r="AV237" i="4"/>
  <c r="FW25" i="2"/>
  <c r="JZ96" i="4"/>
  <c r="DQ237" i="2"/>
  <c r="BI237" i="4"/>
  <c r="FV61" i="2"/>
  <c r="FW46" i="2"/>
  <c r="DT234" i="2"/>
  <c r="JX185" i="4"/>
  <c r="KA30" i="4"/>
  <c r="AJ235" i="4"/>
  <c r="KB75" i="4"/>
  <c r="HO238" i="4"/>
  <c r="BK234" i="4"/>
  <c r="KA220" i="4"/>
  <c r="JS238" i="4"/>
  <c r="JZ155" i="4"/>
  <c r="JV103" i="4"/>
  <c r="JW122" i="4"/>
  <c r="JH234" i="4"/>
  <c r="AK238" i="2"/>
  <c r="EK235" i="2"/>
  <c r="JX195" i="4"/>
  <c r="AL238" i="2"/>
  <c r="JV173" i="4"/>
  <c r="EO237" i="4"/>
  <c r="JY173" i="4"/>
  <c r="ET234" i="4"/>
  <c r="FZ234" i="4"/>
  <c r="FU148" i="2"/>
  <c r="DI236" i="4"/>
  <c r="BY234" i="4"/>
  <c r="JV212" i="4"/>
  <c r="FU42" i="2"/>
  <c r="KC91" i="4"/>
  <c r="JY9" i="4"/>
  <c r="EL236" i="2"/>
  <c r="JW98" i="4"/>
  <c r="JZ119" i="4"/>
  <c r="FD237" i="4"/>
  <c r="KB171" i="4"/>
  <c r="HR237" i="4"/>
  <c r="KA26" i="4"/>
  <c r="AT235" i="4"/>
  <c r="JZ194" i="4"/>
  <c r="BG238" i="4"/>
  <c r="JV177" i="4"/>
  <c r="AG237" i="2"/>
  <c r="KA61" i="4"/>
  <c r="DP234" i="2"/>
  <c r="JW143" i="4"/>
  <c r="GR238" i="4"/>
  <c r="FY118" i="2"/>
  <c r="FP234" i="2"/>
  <c r="JZ151" i="4"/>
  <c r="DX236" i="2"/>
  <c r="C237" i="4"/>
  <c r="FX144" i="2"/>
  <c r="KB151" i="4"/>
  <c r="G237" i="2"/>
  <c r="W236" i="4"/>
  <c r="DQ236" i="4"/>
  <c r="FX195" i="2"/>
  <c r="KC28" i="4"/>
  <c r="FX72" i="2"/>
  <c r="DA236" i="4"/>
  <c r="JZ187" i="4"/>
  <c r="HM235" i="4"/>
  <c r="FY230" i="2"/>
  <c r="GG237" i="4"/>
  <c r="JZ132" i="4"/>
  <c r="BB234" i="4"/>
  <c r="DL237" i="2"/>
  <c r="AQ236" i="4"/>
  <c r="KB169" i="4"/>
  <c r="IR235" i="4"/>
  <c r="FU88" i="2"/>
  <c r="BT238" i="2"/>
  <c r="FP234" i="4"/>
  <c r="JW81" i="4"/>
  <c r="FY68" i="2"/>
  <c r="JW104" i="4"/>
  <c r="D234" i="4"/>
  <c r="FY110" i="2"/>
  <c r="GW236" i="4"/>
  <c r="KC45" i="4"/>
  <c r="FY116" i="2"/>
  <c r="JY178" i="4"/>
  <c r="FW197" i="2"/>
  <c r="KB99" i="4"/>
  <c r="FZ235" i="4"/>
  <c r="Y236" i="2"/>
  <c r="KC32" i="4"/>
  <c r="FY86" i="2"/>
  <c r="JW145" i="4"/>
  <c r="IY237" i="4"/>
  <c r="FY27" i="2"/>
  <c r="JY147" i="4"/>
  <c r="CY234" i="2"/>
  <c r="FU26" i="2"/>
  <c r="FI234" i="2"/>
  <c r="AO238" i="4"/>
  <c r="JY105" i="4"/>
  <c r="AM237" i="2"/>
  <c r="JX122" i="4"/>
  <c r="JX68" i="4"/>
  <c r="FX150" i="2"/>
  <c r="BF235" i="4"/>
  <c r="JZ36" i="4"/>
  <c r="FW89" i="2"/>
  <c r="JZ201" i="4"/>
  <c r="FU203" i="2"/>
  <c r="AU234" i="2"/>
  <c r="KC119" i="4"/>
  <c r="FV36" i="2"/>
  <c r="JW198" i="4"/>
  <c r="JY171" i="4"/>
  <c r="KC222" i="4"/>
  <c r="FO238" i="2"/>
  <c r="HV235" i="4"/>
  <c r="KA165" i="4"/>
  <c r="FK234" i="2"/>
  <c r="EC235" i="4"/>
  <c r="JX69" i="4"/>
  <c r="FX79" i="2"/>
  <c r="FV9" i="2"/>
  <c r="JY25" i="4"/>
  <c r="E235" i="2"/>
  <c r="JV129" i="4"/>
  <c r="JX30" i="4"/>
  <c r="KC118" i="4"/>
  <c r="FF236" i="4"/>
  <c r="JW137" i="4"/>
  <c r="FW19" i="2"/>
  <c r="GK236" i="4"/>
  <c r="FY71" i="2"/>
  <c r="JV201" i="4"/>
  <c r="U235" i="2"/>
  <c r="JZ188" i="4"/>
  <c r="FX37" i="2"/>
  <c r="FU172" i="2"/>
  <c r="EC237" i="4"/>
  <c r="KA175" i="4"/>
  <c r="EG238" i="2"/>
  <c r="BH236" i="4"/>
  <c r="JL236" i="4"/>
  <c r="FY150" i="2"/>
  <c r="JW27" i="4"/>
  <c r="KB37" i="4"/>
  <c r="JX138" i="4"/>
  <c r="JY176" i="4"/>
  <c r="N237" i="2"/>
  <c r="EJ235" i="2"/>
  <c r="JV97" i="4"/>
  <c r="BA236" i="4"/>
  <c r="KB222" i="4"/>
  <c r="FN236" i="4"/>
  <c r="GJ237" i="4"/>
  <c r="FW213" i="2"/>
  <c r="JZ207" i="4"/>
  <c r="CL234" i="4"/>
  <c r="X236" i="4"/>
  <c r="JW232" i="4"/>
  <c r="EN237" i="4"/>
  <c r="HE236" i="4"/>
  <c r="F234" i="4"/>
  <c r="JY34" i="4"/>
  <c r="HD238" i="4"/>
  <c r="JW197" i="4"/>
  <c r="BS236" i="4"/>
  <c r="CO235" i="2"/>
  <c r="BG235" i="2"/>
  <c r="FA237" i="2"/>
  <c r="O234" i="2"/>
  <c r="EU237" i="4"/>
  <c r="U238" i="2"/>
  <c r="IG235" i="4"/>
  <c r="FX178" i="2"/>
  <c r="EU238" i="4"/>
  <c r="JV208" i="4"/>
  <c r="JY47" i="4"/>
  <c r="JV203" i="4"/>
  <c r="FY48" i="2"/>
  <c r="GA234" i="4"/>
  <c r="CZ235" i="2"/>
  <c r="GB237" i="4"/>
  <c r="DR235" i="2"/>
  <c r="N235" i="4"/>
  <c r="KC126" i="4"/>
  <c r="EO238" i="2"/>
  <c r="FV109" i="2"/>
  <c r="H238" i="4"/>
  <c r="O235" i="4"/>
  <c r="BJ236" i="2"/>
  <c r="KB178" i="4"/>
  <c r="JW179" i="4"/>
  <c r="CS236" i="4"/>
  <c r="FV156" i="2"/>
  <c r="JZ50" i="4"/>
  <c r="JX150" i="4"/>
  <c r="KC150" i="4"/>
  <c r="JX18" i="4"/>
  <c r="FB235" i="2"/>
  <c r="FY60" i="2"/>
  <c r="KB65" i="4"/>
  <c r="FX49" i="2"/>
  <c r="JC234" i="4"/>
  <c r="HX238" i="4"/>
  <c r="JE237" i="4"/>
  <c r="HL235" i="4"/>
  <c r="KB231" i="4"/>
  <c r="JZ76" i="4"/>
  <c r="KB44" i="4"/>
  <c r="FU90" i="2"/>
  <c r="DV238" i="4"/>
  <c r="DZ234" i="2"/>
  <c r="FY98" i="2"/>
  <c r="JX75" i="4"/>
  <c r="CB237" i="2"/>
  <c r="JX28" i="4"/>
  <c r="FV152" i="2"/>
  <c r="JX197" i="4"/>
  <c r="D235" i="4"/>
  <c r="CR234" i="2"/>
  <c r="BN237" i="2"/>
  <c r="KA204" i="4"/>
  <c r="KC135" i="4"/>
  <c r="FF234" i="4"/>
  <c r="KC218" i="4"/>
  <c r="FU29" i="2"/>
  <c r="HR236" i="4"/>
  <c r="JX229" i="4"/>
  <c r="FV139" i="2"/>
  <c r="AF235" i="4"/>
  <c r="JY106" i="4"/>
  <c r="KC47" i="4"/>
  <c r="W234" i="2"/>
  <c r="FB238" i="4"/>
  <c r="CX237" i="4"/>
  <c r="EB238" i="4"/>
  <c r="FW77" i="2"/>
  <c r="JX114" i="4"/>
  <c r="GG235" i="4"/>
  <c r="JW71" i="4"/>
  <c r="FQ234" i="2"/>
  <c r="FU24" i="2"/>
  <c r="EK234" i="4"/>
  <c r="JY196" i="4"/>
  <c r="JV197" i="4"/>
  <c r="BW238" i="4"/>
  <c r="FX101" i="2"/>
  <c r="II236" i="4"/>
  <c r="FX25" i="2"/>
  <c r="JV227" i="4"/>
  <c r="FN238" i="2"/>
  <c r="BU236" i="2"/>
  <c r="CM234" i="2"/>
  <c r="KC104" i="4"/>
  <c r="FU76" i="2"/>
  <c r="I235" i="4"/>
  <c r="FX227" i="2"/>
  <c r="BC236" i="2"/>
  <c r="FW211" i="2"/>
  <c r="FU16" i="2"/>
  <c r="AB234" i="4"/>
  <c r="JX55" i="4"/>
  <c r="KB228" i="4"/>
  <c r="DV234" i="2"/>
  <c r="FY90" i="2"/>
  <c r="FF236" i="2"/>
  <c r="IT238" i="4"/>
  <c r="CV237" i="2"/>
  <c r="FX213" i="2"/>
  <c r="FX81" i="2"/>
  <c r="KB40" i="4"/>
  <c r="KA161" i="4"/>
  <c r="FX15" i="2"/>
  <c r="FY193" i="2"/>
  <c r="BE235" i="2"/>
  <c r="FY92" i="2"/>
  <c r="JY41" i="4"/>
  <c r="FX33" i="2"/>
  <c r="JZ173" i="4"/>
  <c r="KB69" i="4"/>
  <c r="JD238" i="4"/>
  <c r="KB230" i="4"/>
  <c r="KB134" i="4"/>
  <c r="JL235" i="4"/>
  <c r="IA234" i="4"/>
  <c r="JX23" i="4"/>
  <c r="FY221" i="2"/>
  <c r="JZ220" i="4"/>
  <c r="DX236" i="4"/>
  <c r="KB57" i="4"/>
  <c r="AM235" i="4"/>
  <c r="FY160" i="2"/>
  <c r="JZ116" i="4"/>
  <c r="JV178" i="4"/>
  <c r="HC235" i="4"/>
  <c r="KC50" i="4"/>
  <c r="FU67" i="2"/>
  <c r="JW21" i="4"/>
  <c r="FU131" i="2"/>
  <c r="KC152" i="4"/>
  <c r="JV192" i="4"/>
  <c r="BQ237" i="2"/>
  <c r="FV137" i="2"/>
  <c r="KB160" i="4"/>
  <c r="BZ234" i="2"/>
  <c r="KC214" i="4"/>
  <c r="FR236" i="2"/>
  <c r="FY220" i="2"/>
  <c r="JX148" i="4"/>
  <c r="AV237" i="2"/>
  <c r="FC238" i="4"/>
  <c r="FU138" i="2"/>
  <c r="FW160" i="2"/>
  <c r="DS238" i="2"/>
  <c r="JZ20" i="4"/>
  <c r="IY234" i="4"/>
  <c r="AX234" i="4"/>
  <c r="JX33" i="4"/>
  <c r="KB26" i="4"/>
  <c r="DQ234" i="4"/>
  <c r="KA154" i="4"/>
  <c r="JX202" i="4"/>
  <c r="JW95" i="4"/>
  <c r="KA127" i="4"/>
  <c r="CV236" i="4"/>
  <c r="FY182" i="2"/>
  <c r="EZ238" i="4"/>
  <c r="JY21" i="4"/>
  <c r="FY158" i="2"/>
  <c r="BN234" i="2"/>
  <c r="JT237" i="4"/>
  <c r="EA237" i="2"/>
  <c r="JW190" i="4"/>
  <c r="KC219" i="4"/>
  <c r="JW111" i="4"/>
  <c r="FV189" i="2"/>
  <c r="FW144" i="2"/>
  <c r="KA23" i="4"/>
  <c r="FU36" i="2"/>
  <c r="FW86" i="2"/>
  <c r="FY181" i="2"/>
  <c r="BG235" i="4"/>
  <c r="CQ236" i="2"/>
  <c r="FY78" i="2"/>
  <c r="FY213" i="2"/>
  <c r="KB129" i="4"/>
  <c r="JZ26" i="4"/>
  <c r="FX111" i="2"/>
  <c r="BF238" i="2"/>
  <c r="JW213" i="4"/>
  <c r="JV31" i="4"/>
  <c r="FU181" i="2"/>
  <c r="KC123" i="4"/>
  <c r="EG234" i="2"/>
  <c r="JW225" i="4"/>
  <c r="FV228" i="2"/>
  <c r="CX234" i="4"/>
  <c r="JZ40" i="4"/>
  <c r="FX55" i="2"/>
  <c r="AF237" i="2"/>
  <c r="C237" i="2"/>
  <c r="FH237" i="4"/>
  <c r="IM235" i="4"/>
  <c r="JV87" i="4"/>
  <c r="AN236" i="2"/>
  <c r="JV17" i="4"/>
  <c r="JZ221" i="4"/>
  <c r="JX103" i="4"/>
  <c r="DO234" i="2"/>
  <c r="P238" i="2"/>
  <c r="KB232" i="4"/>
  <c r="FV192" i="2"/>
  <c r="KC93" i="4"/>
  <c r="JW114" i="4"/>
  <c r="JZ167" i="4"/>
  <c r="FX123" i="2"/>
  <c r="T234" i="4"/>
  <c r="JY166" i="4"/>
  <c r="KC61" i="4"/>
  <c r="FX35" i="2"/>
  <c r="FC238" i="2"/>
  <c r="JV48" i="4"/>
  <c r="KA121" i="4"/>
  <c r="CW237" i="4"/>
  <c r="CV234" i="4"/>
  <c r="FY237" i="4"/>
  <c r="EZ238" i="2"/>
  <c r="KA82" i="4"/>
  <c r="AX235" i="4"/>
  <c r="KB179" i="4"/>
  <c r="JY59" i="4"/>
  <c r="JV42" i="4"/>
  <c r="JW46" i="4"/>
  <c r="FV168" i="2"/>
  <c r="DI238" i="2"/>
  <c r="FW49" i="2"/>
  <c r="FS236" i="4"/>
  <c r="HW238" i="4"/>
  <c r="KB36" i="4"/>
  <c r="JW13" i="4"/>
  <c r="KC41" i="4"/>
  <c r="FX172" i="2"/>
  <c r="KA89" i="4"/>
  <c r="CX236" i="4"/>
  <c r="P236" i="2"/>
  <c r="JZ124" i="4"/>
  <c r="JW134" i="4"/>
  <c r="KB218" i="4"/>
  <c r="KA102" i="4"/>
  <c r="JV194" i="4"/>
  <c r="FW124" i="2"/>
  <c r="JX160" i="4"/>
  <c r="FX217" i="2"/>
  <c r="ID234" i="4"/>
  <c r="FI234" i="4"/>
  <c r="JY128" i="4"/>
  <c r="JY88" i="4"/>
  <c r="FY163" i="2"/>
  <c r="JV106" i="4"/>
  <c r="J236" i="2"/>
  <c r="CO237" i="4"/>
  <c r="ET238" i="2"/>
  <c r="FY119" i="2"/>
  <c r="KB101" i="4"/>
  <c r="KC200" i="4"/>
  <c r="AP235" i="4"/>
  <c r="H235" i="2"/>
  <c r="KC67" i="4"/>
  <c r="JX8" i="4"/>
  <c r="E238" i="2"/>
  <c r="AV236" i="4"/>
  <c r="FU104" i="2"/>
  <c r="FU49" i="2"/>
  <c r="JV157" i="4"/>
  <c r="BU235" i="4"/>
  <c r="BS236" i="2"/>
  <c r="Q236" i="2"/>
  <c r="FW226" i="2"/>
  <c r="FU105" i="2"/>
  <c r="KB162" i="4"/>
  <c r="JW214" i="4"/>
  <c r="FU213" i="2"/>
  <c r="KA129" i="4"/>
  <c r="AK237" i="4"/>
  <c r="FW174" i="2"/>
  <c r="HQ234" i="4"/>
  <c r="AF238" i="2"/>
  <c r="FW138" i="2"/>
  <c r="KC170" i="4"/>
  <c r="KB112" i="4"/>
  <c r="KC64" i="4"/>
  <c r="DW237" i="4"/>
  <c r="JZ99" i="4"/>
  <c r="BN235" i="4"/>
  <c r="FW24" i="2"/>
  <c r="JY140" i="4"/>
  <c r="FX159" i="2"/>
  <c r="JY204" i="4"/>
  <c r="DJ237" i="2"/>
  <c r="BY238" i="4"/>
  <c r="GI238" i="4"/>
  <c r="JX37" i="4"/>
  <c r="BQ234" i="2"/>
  <c r="KB43" i="4"/>
  <c r="JZ198" i="4"/>
  <c r="JZ203" i="4"/>
  <c r="KA197" i="4"/>
  <c r="FU34" i="2"/>
  <c r="FT235" i="4"/>
  <c r="FK235" i="4"/>
  <c r="FY72" i="2"/>
  <c r="BR234" i="4"/>
  <c r="FO237" i="4"/>
  <c r="JW131" i="4"/>
  <c r="GG234" i="4"/>
  <c r="FX82" i="2"/>
  <c r="FW189" i="2"/>
  <c r="FX88" i="2"/>
  <c r="EO236" i="4"/>
  <c r="ES234" i="2"/>
  <c r="JY154" i="4"/>
  <c r="FV62" i="2"/>
  <c r="JX7" i="4"/>
  <c r="FW218" i="2"/>
  <c r="JX60" i="4"/>
  <c r="FX57" i="2"/>
  <c r="CR238" i="2"/>
  <c r="FV199" i="2"/>
  <c r="DZ238" i="2"/>
  <c r="FW13" i="2"/>
  <c r="FX54" i="2"/>
  <c r="FP236" i="4"/>
  <c r="KB71" i="4"/>
  <c r="FW147" i="2"/>
  <c r="JZ126" i="4"/>
  <c r="JX145" i="4"/>
  <c r="FE237" i="2"/>
  <c r="JY182" i="4"/>
  <c r="KA171" i="4"/>
  <c r="JW49" i="4"/>
  <c r="FM236" i="4"/>
  <c r="JV183" i="4"/>
  <c r="FY56" i="2"/>
  <c r="FW40" i="2"/>
  <c r="AH237" i="4"/>
  <c r="FU118" i="2"/>
  <c r="FY17" i="2"/>
  <c r="IH235" i="4"/>
  <c r="AK238" i="4"/>
  <c r="FU144" i="2"/>
  <c r="EN236" i="4"/>
  <c r="JX175" i="4"/>
  <c r="KA81" i="4"/>
  <c r="AD237" i="2"/>
  <c r="CN234" i="4"/>
  <c r="FV203" i="2"/>
  <c r="FU151" i="2"/>
  <c r="EB236" i="4"/>
  <c r="KB192" i="4"/>
  <c r="FX203" i="2"/>
  <c r="KB174" i="4"/>
  <c r="CX237" i="2"/>
  <c r="JY26" i="4"/>
  <c r="BY236" i="2"/>
  <c r="JY107" i="4"/>
  <c r="AH238" i="2"/>
  <c r="BW234" i="2"/>
  <c r="JZ56" i="4"/>
  <c r="JY86" i="4"/>
  <c r="FV59" i="2"/>
  <c r="CC234" i="4"/>
  <c r="KB11" i="4"/>
  <c r="JW67" i="4"/>
  <c r="JG238" i="4"/>
  <c r="JY14" i="4"/>
  <c r="JY56" i="4"/>
  <c r="JW30" i="4"/>
  <c r="KB139" i="4"/>
  <c r="JY89" i="4"/>
  <c r="DM238" i="4"/>
  <c r="JV127" i="4"/>
  <c r="FV160" i="2"/>
  <c r="N236" i="4"/>
  <c r="G236" i="2"/>
  <c r="KB172" i="4"/>
  <c r="EO238" i="4"/>
  <c r="FV112" i="2"/>
  <c r="FP238" i="2"/>
  <c r="FX156" i="2"/>
  <c r="FW157" i="2"/>
  <c r="DB238" i="2"/>
  <c r="JZ209" i="4"/>
  <c r="AM236" i="4"/>
  <c r="FW215" i="2"/>
  <c r="CH235" i="4"/>
  <c r="AU237" i="2"/>
  <c r="KC105" i="4"/>
  <c r="FW140" i="2"/>
  <c r="JW115" i="4"/>
  <c r="KA109" i="4"/>
  <c r="JY139" i="4"/>
  <c r="DY236" i="4"/>
  <c r="KC83" i="4"/>
  <c r="DV238" i="2"/>
  <c r="KC138" i="4"/>
  <c r="AU238" i="4"/>
  <c r="AG235" i="2"/>
  <c r="JW208" i="4"/>
  <c r="FY140" i="2"/>
  <c r="JW199" i="4"/>
  <c r="FY209" i="2"/>
  <c r="KA20" i="4"/>
  <c r="GT235" i="4"/>
  <c r="DS236" i="2"/>
  <c r="JZ7" i="4"/>
  <c r="EV237" i="2"/>
  <c r="DM236" i="2"/>
  <c r="FU186" i="2"/>
  <c r="DF235" i="2"/>
  <c r="CC235" i="2"/>
  <c r="JV61" i="4"/>
  <c r="GK234" i="4"/>
  <c r="FV73" i="2"/>
  <c r="AL238" i="4"/>
  <c r="KA101" i="4"/>
  <c r="X237" i="4"/>
  <c r="FV190" i="2"/>
  <c r="FU177" i="2"/>
  <c r="CX235" i="4"/>
  <c r="FV161" i="2"/>
  <c r="BC234" i="2"/>
  <c r="JX201" i="4"/>
  <c r="KC78" i="4"/>
  <c r="FU136" i="2"/>
  <c r="JY195" i="4"/>
  <c r="FK234" i="4"/>
  <c r="EL238" i="4"/>
  <c r="KA60" i="4"/>
  <c r="FX158" i="2"/>
  <c r="JW203" i="4"/>
  <c r="FX75" i="2"/>
  <c r="JQ236" i="4"/>
  <c r="FU59" i="2"/>
  <c r="AE237" i="2"/>
  <c r="EQ237" i="2"/>
  <c r="BE238" i="4"/>
  <c r="KC36" i="4"/>
  <c r="FY180" i="2"/>
  <c r="JZ32" i="4"/>
  <c r="JV22" i="4"/>
  <c r="HM234" i="4"/>
  <c r="KB86" i="4"/>
  <c r="KA195" i="4"/>
  <c r="JV191" i="4"/>
  <c r="JV126" i="4"/>
  <c r="BL238" i="2"/>
  <c r="FV177" i="2"/>
  <c r="FP237" i="2"/>
  <c r="JV142" i="4"/>
  <c r="KB213" i="4"/>
  <c r="JZ178" i="4"/>
  <c r="FY167" i="2"/>
  <c r="JV90" i="4"/>
  <c r="DI236" i="2"/>
  <c r="KA104" i="4"/>
  <c r="FY51" i="2"/>
  <c r="FS236" i="2"/>
  <c r="EQ238" i="4"/>
  <c r="FV16" i="2"/>
  <c r="KC92" i="4"/>
  <c r="KC9" i="4"/>
  <c r="BL235" i="4"/>
  <c r="JY165" i="4"/>
  <c r="KA110" i="4"/>
  <c r="FQ234" i="4"/>
  <c r="JZ122" i="4"/>
  <c r="CH238" i="4"/>
  <c r="FX109" i="2"/>
  <c r="JY54" i="4"/>
  <c r="HL236" i="4"/>
  <c r="KA72" i="4"/>
  <c r="JX194" i="4"/>
  <c r="EI235" i="4"/>
  <c r="KA52" i="4"/>
  <c r="B238" i="4"/>
  <c r="AF235" i="2"/>
  <c r="FX207" i="2"/>
  <c r="CS236" i="2"/>
  <c r="KC137" i="4"/>
  <c r="BJ236" i="4"/>
  <c r="GB234" i="4"/>
  <c r="GQ235" i="4"/>
  <c r="FU165" i="2"/>
  <c r="KC100" i="4"/>
  <c r="KC136" i="4"/>
  <c r="AO234" i="4"/>
  <c r="KA54" i="4"/>
  <c r="CR237" i="4"/>
  <c r="KC121" i="4"/>
  <c r="FW103" i="2"/>
  <c r="AD235" i="4"/>
  <c r="FX222" i="2"/>
  <c r="CP235" i="2"/>
  <c r="FU124" i="2"/>
  <c r="EN235" i="2"/>
  <c r="FW185" i="2"/>
  <c r="FX175" i="2"/>
  <c r="FY26" i="2"/>
  <c r="HO234" i="4"/>
  <c r="JW83" i="4"/>
  <c r="CY234" i="4"/>
  <c r="FC235" i="4"/>
  <c r="FU12" i="2"/>
  <c r="FE234" i="2"/>
  <c r="GQ236" i="4"/>
  <c r="HI238" i="4"/>
  <c r="KA183" i="4"/>
  <c r="FV220" i="2"/>
  <c r="V236" i="4"/>
  <c r="KC145" i="4"/>
  <c r="JX192" i="4"/>
  <c r="FU47" i="2"/>
  <c r="JR238" i="4"/>
  <c r="JW162" i="4"/>
  <c r="CD236" i="2"/>
  <c r="CJ235" i="2"/>
  <c r="JZ107" i="4"/>
  <c r="FX191" i="2"/>
  <c r="FJ234" i="2"/>
  <c r="FX11" i="2"/>
  <c r="JY123" i="4"/>
  <c r="FU97" i="2"/>
  <c r="AK236" i="2"/>
  <c r="FW101" i="2"/>
  <c r="KA198" i="4"/>
  <c r="KA176" i="4"/>
  <c r="Q235" i="4"/>
  <c r="JY68" i="4"/>
  <c r="JY112" i="4"/>
  <c r="DO238" i="4"/>
  <c r="KC117" i="4"/>
  <c r="FY161" i="2"/>
  <c r="GX237" i="4"/>
  <c r="FQ238" i="2"/>
  <c r="FV117" i="2"/>
  <c r="CL236" i="2"/>
  <c r="CP235" i="4"/>
  <c r="FX223" i="2"/>
  <c r="JS237" i="4"/>
  <c r="FY70" i="2"/>
  <c r="AE235" i="4"/>
  <c r="CQ238" i="4"/>
  <c r="BK235" i="2"/>
  <c r="KC194" i="4"/>
  <c r="JB235" i="4"/>
  <c r="EY237" i="4"/>
  <c r="BE236" i="4"/>
  <c r="FX45" i="2"/>
  <c r="IT234" i="4"/>
  <c r="GB235" i="4"/>
  <c r="FJ236" i="2"/>
  <c r="JZ161" i="4"/>
  <c r="FL238" i="2"/>
  <c r="KC108" i="4"/>
  <c r="KB38" i="4"/>
  <c r="KB132" i="4"/>
  <c r="KA106" i="4"/>
  <c r="EI237" i="4"/>
  <c r="DR238" i="4"/>
  <c r="DD234" i="4"/>
  <c r="KA49" i="4"/>
  <c r="JZ80" i="4"/>
  <c r="DG237" i="2"/>
  <c r="FX141" i="2"/>
  <c r="II234" i="4"/>
  <c r="BS237" i="4"/>
  <c r="U237" i="4"/>
  <c r="JZ81" i="4"/>
  <c r="EW237" i="2"/>
  <c r="H236" i="4"/>
  <c r="JV124" i="4"/>
  <c r="JZ144" i="4"/>
  <c r="JX90" i="4"/>
  <c r="KC12" i="4"/>
  <c r="FW148" i="2"/>
  <c r="BV235" i="4"/>
  <c r="FU222" i="2"/>
  <c r="IR234" i="4"/>
  <c r="HM238" i="4"/>
  <c r="IL237" i="4"/>
  <c r="KA135" i="4"/>
  <c r="FV12" i="2"/>
  <c r="EY237" i="2"/>
  <c r="ET234" i="2"/>
  <c r="FW230" i="2"/>
  <c r="FR234" i="4"/>
  <c r="FX229" i="2"/>
  <c r="JX210" i="4"/>
  <c r="JZ59" i="4"/>
  <c r="DP238" i="2"/>
  <c r="FV98" i="2"/>
  <c r="FN236" i="2"/>
  <c r="AN236" i="4"/>
  <c r="FV182" i="2"/>
  <c r="CG238" i="2"/>
  <c r="JJ235" i="4"/>
  <c r="CJ238" i="4"/>
  <c r="EX238" i="2"/>
  <c r="JX71" i="4"/>
  <c r="KC201" i="4"/>
  <c r="FW97" i="2"/>
  <c r="KA15" i="4"/>
  <c r="DT238" i="2"/>
  <c r="HQ237" i="4"/>
  <c r="HF236" i="4"/>
  <c r="KB100" i="4"/>
  <c r="FV81" i="2"/>
  <c r="KA120" i="4"/>
  <c r="FY111" i="2"/>
  <c r="FY236" i="4"/>
  <c r="EE237" i="4"/>
  <c r="CU237" i="2"/>
  <c r="FE238" i="4"/>
  <c r="FW153" i="2"/>
  <c r="EN234" i="2"/>
  <c r="JX86" i="4"/>
  <c r="JY217" i="4"/>
  <c r="KA212" i="4"/>
  <c r="CX236" i="2"/>
  <c r="FY159" i="2"/>
  <c r="KA10" i="4"/>
  <c r="JZ8" i="4"/>
  <c r="L234" i="2"/>
  <c r="W236" i="2"/>
  <c r="FV33" i="2"/>
  <c r="CM236" i="2"/>
  <c r="JV113" i="4"/>
  <c r="FP236" i="2"/>
  <c r="JZ228" i="4"/>
  <c r="KC8" i="4"/>
  <c r="CZ238" i="4"/>
  <c r="DK234" i="2"/>
  <c r="JV11" i="4"/>
  <c r="FY7" i="2"/>
  <c r="JZ51" i="4"/>
  <c r="FL234" i="4"/>
  <c r="FY82" i="2"/>
  <c r="HS234" i="4"/>
  <c r="KC57" i="4"/>
  <c r="JW34" i="4"/>
  <c r="KA58" i="4"/>
  <c r="BM237" i="2"/>
  <c r="GO235" i="4"/>
  <c r="FJ235" i="2"/>
  <c r="KC15" i="4"/>
  <c r="IK235" i="4"/>
  <c r="JW55" i="4"/>
  <c r="KB149" i="4"/>
  <c r="KB85" i="4"/>
  <c r="DO236" i="4"/>
  <c r="JZ42" i="4"/>
  <c r="JW97" i="4"/>
  <c r="JH237" i="4"/>
  <c r="FV198" i="2"/>
  <c r="BV236" i="4"/>
  <c r="BW237" i="4"/>
  <c r="IW237" i="4"/>
  <c r="JZ179" i="4"/>
  <c r="FY35" i="2"/>
  <c r="BK238" i="4"/>
  <c r="FX205" i="2"/>
  <c r="JZ150" i="4"/>
  <c r="FK238" i="2"/>
  <c r="FY36" i="2"/>
  <c r="FW200" i="2"/>
  <c r="JX121" i="4"/>
  <c r="JZ105" i="4"/>
  <c r="JY120" i="4"/>
  <c r="DO237" i="2"/>
  <c r="FU64" i="2"/>
  <c r="FX235" i="4"/>
  <c r="AK234" i="4"/>
  <c r="AC235" i="4"/>
  <c r="FV64" i="2"/>
  <c r="JY201" i="4"/>
  <c r="IC235" i="4"/>
  <c r="EC238" i="4"/>
  <c r="FX122" i="2"/>
  <c r="FY216" i="2"/>
  <c r="JX161" i="4"/>
  <c r="FY223" i="2"/>
  <c r="JY95" i="4"/>
  <c r="JW185" i="4"/>
  <c r="JF235" i="4"/>
  <c r="FX215" i="2"/>
  <c r="JG236" i="4"/>
  <c r="JV34" i="4"/>
  <c r="JX49" i="4"/>
  <c r="X235" i="4"/>
  <c r="FX226" i="2"/>
  <c r="EB235" i="4"/>
  <c r="FX99" i="2"/>
  <c r="FW41" i="2"/>
  <c r="JX208" i="4"/>
  <c r="DA237" i="4"/>
  <c r="AT235" i="2"/>
  <c r="FV57" i="2"/>
  <c r="JY46" i="4"/>
  <c r="CL238" i="4"/>
  <c r="FU81" i="2"/>
  <c r="JZ112" i="4"/>
  <c r="CK235" i="4"/>
  <c r="AI238" i="4"/>
  <c r="FX133" i="2"/>
  <c r="KB122" i="4"/>
  <c r="FV87" i="2"/>
  <c r="FV197" i="2"/>
  <c r="BY234" i="2"/>
  <c r="JV65" i="4"/>
  <c r="FU74" i="2"/>
  <c r="FL237" i="4"/>
  <c r="FV75" i="2"/>
  <c r="HG234" i="4"/>
  <c r="CM235" i="2"/>
  <c r="AO237" i="4"/>
  <c r="JI236" i="4"/>
  <c r="KB204" i="4"/>
  <c r="FV129" i="2"/>
  <c r="EW234" i="4"/>
  <c r="HZ235" i="4"/>
  <c r="FY87" i="2"/>
  <c r="KA158" i="4"/>
  <c r="JW194" i="4"/>
  <c r="JY75" i="4"/>
  <c r="CG236" i="2"/>
  <c r="AM238" i="2"/>
  <c r="KA156" i="4"/>
  <c r="FV22" i="2"/>
  <c r="EL237" i="4"/>
  <c r="EK235" i="4"/>
  <c r="FY142" i="2"/>
  <c r="HW237" i="4"/>
  <c r="X234" i="4"/>
  <c r="FX42" i="2"/>
  <c r="FW180" i="2"/>
  <c r="FX64" i="2"/>
  <c r="CL237" i="2"/>
  <c r="FY122" i="2"/>
  <c r="JW192" i="4"/>
  <c r="AN235" i="2"/>
  <c r="FD235" i="4"/>
  <c r="JW64" i="4"/>
  <c r="EH236" i="4"/>
  <c r="AJ234" i="2"/>
  <c r="FV211" i="2"/>
  <c r="KA160" i="4"/>
  <c r="KB229" i="4"/>
  <c r="KA128" i="4"/>
  <c r="JY138" i="4"/>
  <c r="CP234" i="2"/>
  <c r="L235" i="4"/>
  <c r="FV225" i="2"/>
  <c r="DO234" i="4"/>
  <c r="FW56" i="2"/>
  <c r="JY177" i="4"/>
  <c r="EG235" i="2"/>
  <c r="FU35" i="2"/>
  <c r="DP236" i="2"/>
  <c r="AR238" i="2"/>
  <c r="HT235" i="4"/>
  <c r="BV237" i="4"/>
  <c r="KC113" i="4"/>
  <c r="ER236" i="4"/>
  <c r="FW167" i="2"/>
  <c r="CV238" i="2"/>
  <c r="FX230" i="2"/>
  <c r="FW191" i="2"/>
  <c r="JZ111" i="4"/>
  <c r="JZ148" i="4"/>
  <c r="FY32" i="2"/>
  <c r="EW236" i="2"/>
  <c r="JW47" i="4"/>
  <c r="GO236" i="4"/>
  <c r="FW116" i="2"/>
  <c r="AP234" i="4"/>
  <c r="FV201" i="2"/>
  <c r="CN234" i="2"/>
  <c r="BW235" i="4"/>
  <c r="BU234" i="4"/>
  <c r="JZ86" i="4"/>
  <c r="AE238" i="4"/>
  <c r="IL236" i="4"/>
  <c r="BO234" i="4"/>
  <c r="FV221" i="2"/>
  <c r="HU234" i="4"/>
  <c r="JX186" i="4"/>
  <c r="ED238" i="2"/>
  <c r="FY88" i="2"/>
  <c r="JX129" i="4"/>
  <c r="KA180" i="4"/>
  <c r="JV186" i="4"/>
  <c r="DX234" i="2"/>
  <c r="FV141" i="2"/>
  <c r="AQ235" i="4"/>
  <c r="FY46" i="2"/>
  <c r="FX216" i="2"/>
  <c r="EP234" i="2"/>
  <c r="HT234" i="4"/>
  <c r="KB215" i="4"/>
  <c r="KC75" i="4"/>
  <c r="JZ35" i="4"/>
  <c r="JX64" i="4"/>
  <c r="KC158" i="4"/>
  <c r="KA7" i="4"/>
  <c r="KA16" i="4"/>
  <c r="I236" i="2"/>
  <c r="FY84" i="2"/>
  <c r="JX207" i="4"/>
  <c r="U237" i="2"/>
  <c r="JZ129" i="4"/>
  <c r="FV58" i="2"/>
  <c r="CM234" i="4"/>
  <c r="HK237" i="4"/>
  <c r="KB137" i="4"/>
  <c r="FP237" i="4"/>
  <c r="JX12" i="4"/>
  <c r="GE234" i="4"/>
  <c r="KA231" i="4"/>
  <c r="DF238" i="4"/>
  <c r="KB105" i="4"/>
  <c r="KB121" i="4"/>
  <c r="BW236" i="2"/>
  <c r="CN235" i="4"/>
  <c r="DG236" i="4"/>
  <c r="KC124" i="4"/>
  <c r="JX176" i="4"/>
  <c r="JY10" i="4"/>
  <c r="FW175" i="2"/>
  <c r="AS238" i="2"/>
  <c r="JV137" i="4"/>
  <c r="KC98" i="4"/>
  <c r="JX47" i="4"/>
  <c r="IG237" i="4"/>
  <c r="AJ237" i="2"/>
  <c r="FU48" i="2"/>
  <c r="JY92" i="4"/>
  <c r="JW99" i="4"/>
  <c r="FW17" i="2"/>
  <c r="JX231" i="4"/>
  <c r="IP238" i="4"/>
  <c r="DN238" i="4"/>
  <c r="JZ39" i="4"/>
  <c r="FX95" i="2"/>
  <c r="FX60" i="2"/>
  <c r="FW51" i="2"/>
  <c r="FF235" i="4"/>
  <c r="JW57" i="4"/>
  <c r="JW72" i="4"/>
  <c r="BB235" i="2"/>
  <c r="B235" i="2"/>
  <c r="DG234" i="4"/>
  <c r="JE238" i="4"/>
  <c r="JV167" i="4"/>
  <c r="M235" i="2"/>
  <c r="GK237" i="4"/>
  <c r="IM238" i="4"/>
  <c r="DJ238" i="4"/>
  <c r="FW237" i="4"/>
  <c r="D236" i="4"/>
  <c r="HA235" i="4"/>
  <c r="W237" i="2"/>
  <c r="FY77" i="2"/>
  <c r="FU51" i="2"/>
  <c r="HI234" i="4"/>
  <c r="KC193" i="4"/>
  <c r="HA236" i="4"/>
  <c r="HK235" i="4"/>
  <c r="JY30" i="4"/>
  <c r="KA29" i="4"/>
  <c r="JX118" i="4"/>
  <c r="FV86" i="2"/>
  <c r="KA86" i="4"/>
  <c r="AN238" i="2"/>
  <c r="DY237" i="2"/>
  <c r="EK236" i="2"/>
  <c r="HO237" i="4"/>
  <c r="KA179" i="4"/>
  <c r="JX106" i="4"/>
  <c r="AO237" i="2"/>
  <c r="JV44" i="4"/>
  <c r="FY139" i="2"/>
  <c r="FV118" i="2"/>
  <c r="KB196" i="4"/>
  <c r="CG237" i="2"/>
  <c r="FY154" i="2"/>
  <c r="AB237" i="2"/>
  <c r="ER238" i="2"/>
  <c r="Z236" i="2"/>
  <c r="JZ82" i="4"/>
  <c r="EU235" i="4"/>
  <c r="KB104" i="4"/>
  <c r="DU234" i="4"/>
  <c r="JY38" i="4"/>
  <c r="JW11" i="4"/>
  <c r="C234" i="2"/>
  <c r="X234" i="2"/>
  <c r="JX198" i="4"/>
  <c r="GZ235" i="4"/>
  <c r="KB123" i="4"/>
  <c r="FX58" i="2"/>
  <c r="FU157" i="2"/>
  <c r="FW214" i="2"/>
  <c r="EB234" i="2"/>
  <c r="JX108" i="4"/>
  <c r="U234" i="2"/>
  <c r="W238" i="4"/>
  <c r="FY117" i="2"/>
  <c r="JW45" i="4"/>
  <c r="FX124" i="2"/>
  <c r="KA35" i="4"/>
  <c r="CK234" i="4"/>
  <c r="KB63" i="4"/>
  <c r="KA112" i="4"/>
  <c r="Y234" i="4"/>
  <c r="BE236" i="2"/>
  <c r="BE237" i="2"/>
  <c r="KC196" i="4"/>
  <c r="JY58" i="4"/>
  <c r="K235" i="4"/>
  <c r="FY215" i="2"/>
  <c r="EE237" i="2"/>
  <c r="JW230" i="4"/>
  <c r="FY23" i="2"/>
  <c r="IV234" i="4"/>
  <c r="JZ217" i="4"/>
  <c r="AA238" i="2"/>
  <c r="DB237" i="2"/>
  <c r="AJ237" i="4"/>
  <c r="JX153" i="4"/>
  <c r="FU72" i="2"/>
  <c r="JW223" i="4"/>
  <c r="FX76" i="2"/>
  <c r="AI234" i="2"/>
  <c r="AD235" i="2"/>
  <c r="HE235" i="4"/>
  <c r="JX184" i="4"/>
  <c r="KB23" i="4"/>
  <c r="AU236" i="2"/>
  <c r="FI235" i="4"/>
  <c r="FW95" i="2"/>
  <c r="IP236" i="4"/>
  <c r="HP238" i="4"/>
  <c r="JW22" i="4"/>
  <c r="FX22" i="2"/>
  <c r="FY41" i="2"/>
  <c r="KA18" i="4"/>
  <c r="GV234" i="4"/>
  <c r="JZ157" i="4"/>
  <c r="CC236" i="4"/>
  <c r="FU78" i="2"/>
  <c r="KA162" i="4"/>
  <c r="DG238" i="4"/>
  <c r="BF235" i="2"/>
  <c r="FM237" i="4"/>
  <c r="ED236" i="4"/>
  <c r="GI234" i="4"/>
  <c r="IH236" i="4"/>
  <c r="FG238" i="2"/>
  <c r="FO236" i="2"/>
  <c r="KC56" i="4"/>
  <c r="JX53" i="4"/>
  <c r="BA237" i="2"/>
  <c r="JX63" i="4"/>
  <c r="JY213" i="4"/>
  <c r="FU211" i="2"/>
  <c r="FX202" i="2"/>
  <c r="D236" i="2"/>
  <c r="S236" i="4"/>
  <c r="JW164" i="4"/>
  <c r="KB188" i="4"/>
  <c r="JQ235" i="4"/>
  <c r="FU70" i="2"/>
  <c r="N238" i="2"/>
  <c r="FW164" i="2"/>
  <c r="FY202" i="2"/>
  <c r="AW234" i="4"/>
  <c r="FM237" i="2"/>
  <c r="DR236" i="2"/>
  <c r="FV116" i="2"/>
  <c r="FV206" i="2"/>
  <c r="EI236" i="4"/>
  <c r="C236" i="4"/>
  <c r="JZ200" i="4"/>
  <c r="FY38" i="2"/>
  <c r="JW189" i="4"/>
  <c r="FY45" i="2"/>
  <c r="FW112" i="2"/>
  <c r="KC22" i="4"/>
  <c r="BP235" i="2"/>
  <c r="HR235" i="4"/>
  <c r="EV235" i="4"/>
  <c r="FV164" i="2"/>
  <c r="KB124" i="4"/>
  <c r="FX197" i="2"/>
  <c r="BG237" i="4"/>
  <c r="HA238" i="4"/>
  <c r="CM235" i="4"/>
  <c r="CX238" i="4"/>
  <c r="EH237" i="2"/>
  <c r="IW234" i="4"/>
  <c r="B237" i="2"/>
  <c r="FV50" i="2"/>
  <c r="KB180" i="4"/>
  <c r="CL235" i="4"/>
  <c r="EE238" i="4"/>
  <c r="FD238" i="4"/>
  <c r="FW232" i="2"/>
  <c r="JW196" i="4"/>
  <c r="DN234" i="2"/>
  <c r="JV141" i="4"/>
  <c r="JY76" i="4"/>
  <c r="KC232" i="4"/>
  <c r="HC234" i="4"/>
  <c r="CR235" i="2"/>
  <c r="KA223" i="4"/>
  <c r="AS238" i="4"/>
  <c r="KB201" i="4"/>
  <c r="KC224" i="4"/>
  <c r="AW234" i="2"/>
  <c r="GP234" i="4"/>
  <c r="FR237" i="4"/>
  <c r="KC186" i="4"/>
  <c r="BU237" i="2"/>
  <c r="JX82" i="4"/>
  <c r="KA50" i="4"/>
  <c r="K234" i="2"/>
  <c r="KB165" i="4"/>
  <c r="KA103" i="4"/>
  <c r="AE236" i="4"/>
  <c r="JY145" i="4"/>
  <c r="FW183" i="2"/>
  <c r="DM235" i="2"/>
  <c r="FX117" i="2"/>
  <c r="FV229" i="2"/>
  <c r="EA234" i="2"/>
  <c r="JY70" i="4"/>
  <c r="JZ182" i="4"/>
  <c r="J234" i="2"/>
  <c r="JZ137" i="4"/>
  <c r="AN234" i="4"/>
  <c r="JV130" i="4"/>
  <c r="FV193" i="2"/>
  <c r="EN238" i="2"/>
  <c r="FV173" i="2"/>
  <c r="FO235" i="4"/>
  <c r="FY113" i="2"/>
  <c r="ED236" i="2"/>
  <c r="KC155" i="4"/>
  <c r="KC161" i="4"/>
  <c r="DK237" i="4"/>
  <c r="CX235" i="2"/>
  <c r="HH234" i="4"/>
  <c r="JZ68" i="4"/>
  <c r="FN235" i="2"/>
  <c r="FX120" i="2"/>
  <c r="KB140" i="4"/>
  <c r="DH238" i="4"/>
  <c r="GF238" i="4"/>
  <c r="GD235" i="4"/>
  <c r="FV187" i="2"/>
  <c r="KB206" i="4"/>
  <c r="GW235" i="4"/>
  <c r="EF235" i="2"/>
  <c r="JV190" i="4"/>
  <c r="EJ238" i="4"/>
  <c r="KB10" i="4"/>
  <c r="E234" i="2"/>
  <c r="KB50" i="4"/>
  <c r="BO234" i="2"/>
  <c r="JW153" i="4"/>
  <c r="CS234" i="4"/>
  <c r="FY204" i="2"/>
  <c r="JX218" i="4"/>
  <c r="HR234" i="4"/>
  <c r="FP235" i="2"/>
  <c r="JW180" i="4"/>
  <c r="BU234" i="2"/>
  <c r="JZ160" i="4"/>
  <c r="KC52" i="4"/>
  <c r="KA34" i="4"/>
  <c r="KB45" i="4"/>
  <c r="FG234" i="4"/>
  <c r="JY113" i="4"/>
  <c r="AB238" i="2"/>
  <c r="KA193" i="4"/>
  <c r="KB120" i="4"/>
  <c r="JV57" i="4"/>
  <c r="AH234" i="2"/>
  <c r="GH234" i="4"/>
  <c r="FV149" i="2"/>
  <c r="AP238" i="4"/>
  <c r="JY73" i="4"/>
  <c r="JW14" i="4"/>
  <c r="FX27" i="2"/>
  <c r="JX154" i="4"/>
  <c r="JZ163" i="4"/>
  <c r="JW65" i="4"/>
  <c r="JY81" i="4"/>
  <c r="JZ171" i="4"/>
  <c r="FY169" i="2"/>
  <c r="FY79" i="2"/>
  <c r="FF237" i="4"/>
  <c r="FY39" i="2"/>
  <c r="BW235" i="2"/>
  <c r="KB135" i="4"/>
  <c r="JV132" i="4"/>
  <c r="AS234" i="4"/>
  <c r="FY229" i="2"/>
  <c r="JV166" i="4"/>
  <c r="CP238" i="2"/>
  <c r="GS237" i="4"/>
  <c r="DA235" i="2"/>
  <c r="JX56" i="4"/>
  <c r="KA105" i="4"/>
  <c r="JZ102" i="4"/>
  <c r="FX145" i="2"/>
  <c r="JZ11" i="4"/>
  <c r="CC238" i="2"/>
  <c r="KB117" i="4"/>
  <c r="JJ238" i="4"/>
  <c r="GK238" i="4"/>
  <c r="JX196" i="4"/>
  <c r="JV188" i="4"/>
  <c r="JZ176" i="4"/>
  <c r="ER235" i="4"/>
  <c r="BS234" i="2"/>
  <c r="FX161" i="2"/>
  <c r="KA107" i="4"/>
  <c r="ID237" i="4"/>
  <c r="FV8" i="2"/>
  <c r="BH238" i="2"/>
  <c r="KA75" i="4"/>
  <c r="FV21" i="2"/>
  <c r="FY19" i="2"/>
  <c r="CR236" i="2"/>
  <c r="JW226" i="4"/>
  <c r="ES234" i="4"/>
  <c r="KA181" i="4"/>
  <c r="KB48" i="4"/>
  <c r="KB141" i="4"/>
  <c r="JZ202" i="4"/>
  <c r="KB208" i="4"/>
  <c r="KB14" i="4"/>
  <c r="JZ94" i="4"/>
  <c r="JU237" i="4"/>
  <c r="FX102" i="2"/>
  <c r="AW237" i="2"/>
  <c r="IP235" i="4"/>
  <c r="FW65" i="2"/>
  <c r="KA228" i="4"/>
  <c r="FY103" i="2"/>
  <c r="FY8" i="2"/>
  <c r="FW93" i="2"/>
  <c r="KB164" i="4"/>
  <c r="CU238" i="4"/>
  <c r="EO236" i="2"/>
  <c r="HP237" i="4"/>
  <c r="FX18" i="2"/>
  <c r="AJ236" i="2"/>
  <c r="KB54" i="4"/>
  <c r="FX94" i="2"/>
  <c r="JY156" i="4"/>
  <c r="EM234" i="2"/>
  <c r="IG238" i="4"/>
  <c r="HP236" i="4"/>
  <c r="KA115" i="4"/>
  <c r="FU83" i="2"/>
  <c r="DL236" i="2"/>
  <c r="KB98" i="4"/>
  <c r="JY93" i="4"/>
  <c r="JS235" i="4"/>
  <c r="FX107" i="2"/>
  <c r="CT237" i="4"/>
  <c r="KA66" i="4"/>
  <c r="JZ14" i="4"/>
  <c r="KB142" i="4"/>
  <c r="CF236" i="2"/>
  <c r="R234" i="4"/>
  <c r="AL234" i="4"/>
  <c r="I237" i="2"/>
  <c r="KA208" i="4"/>
  <c r="P238" i="4"/>
  <c r="GC238" i="4"/>
  <c r="FV54" i="2"/>
  <c r="DW234" i="4"/>
  <c r="KB19" i="4"/>
  <c r="JZ183" i="4"/>
  <c r="X238" i="2"/>
  <c r="JW42" i="4"/>
  <c r="KA140" i="4"/>
  <c r="IV237" i="4"/>
  <c r="DM237" i="4"/>
  <c r="AT238" i="4"/>
  <c r="K236" i="4"/>
  <c r="FD234" i="4"/>
  <c r="V234" i="2"/>
  <c r="FV132" i="2"/>
  <c r="FX182" i="2"/>
  <c r="HN236" i="4"/>
  <c r="AR234" i="4"/>
  <c r="BT235" i="4"/>
  <c r="KB133" i="4"/>
  <c r="S236" i="2"/>
  <c r="FW201" i="2"/>
  <c r="AG235" i="4"/>
  <c r="EQ236" i="4"/>
  <c r="IL234" i="4"/>
  <c r="FX13" i="2"/>
  <c r="ED238" i="4"/>
  <c r="FX48" i="2"/>
  <c r="FU37" i="2"/>
  <c r="KB92" i="4"/>
  <c r="KA9" i="4"/>
  <c r="FV174" i="2"/>
  <c r="JN236" i="4"/>
  <c r="KA168" i="4"/>
  <c r="CH236" i="4"/>
  <c r="FV200" i="2"/>
  <c r="FX85" i="2"/>
  <c r="KA131" i="4"/>
  <c r="KA48" i="4"/>
  <c r="KC215" i="4"/>
  <c r="KC157" i="4"/>
  <c r="DF235" i="4"/>
  <c r="FW163" i="2"/>
  <c r="ER234" i="2"/>
  <c r="KA33" i="4"/>
  <c r="JR236" i="4"/>
  <c r="JV107" i="4"/>
  <c r="FA235" i="2"/>
  <c r="IV238" i="4"/>
  <c r="BS237" i="2"/>
  <c r="EF234" i="2"/>
  <c r="KB118" i="4"/>
  <c r="FW139" i="2"/>
  <c r="EV235" i="2"/>
  <c r="FY62" i="2"/>
  <c r="JW201" i="4"/>
  <c r="JW228" i="4"/>
  <c r="W238" i="2"/>
  <c r="BK238" i="2"/>
  <c r="KC160" i="4"/>
  <c r="FX157" i="2"/>
  <c r="KC127" i="4"/>
  <c r="JV28" i="4"/>
  <c r="FI236" i="4"/>
  <c r="FU120" i="2"/>
  <c r="BS234" i="4"/>
  <c r="FY199" i="2"/>
  <c r="FX104" i="2"/>
  <c r="KC96" i="4"/>
  <c r="EC234" i="4"/>
  <c r="JZ123" i="4"/>
  <c r="JW202" i="4"/>
  <c r="CO234" i="2"/>
  <c r="AR234" i="2"/>
  <c r="KC167" i="4"/>
  <c r="O234" i="4"/>
  <c r="GS238" i="4"/>
  <c r="HD234" i="4"/>
  <c r="FY96" i="2"/>
  <c r="FV222" i="2"/>
  <c r="JX227" i="4"/>
  <c r="G235" i="2"/>
  <c r="FJ237" i="2"/>
  <c r="JX216" i="4"/>
  <c r="JW33" i="4"/>
  <c r="JV37" i="4"/>
  <c r="EY236" i="2"/>
  <c r="KB145" i="4"/>
  <c r="AQ237" i="4"/>
  <c r="KA14" i="4"/>
  <c r="DV236" i="4"/>
  <c r="JX222" i="4"/>
  <c r="AQ238" i="4"/>
  <c r="BD238" i="4"/>
  <c r="FV17" i="2"/>
  <c r="JY127" i="4"/>
  <c r="FW119" i="2"/>
  <c r="JX87" i="4"/>
  <c r="EU234" i="4"/>
  <c r="JV53" i="4"/>
  <c r="FV102" i="2"/>
  <c r="FW134" i="2"/>
  <c r="GT234" i="4"/>
  <c r="FW105" i="2"/>
  <c r="JW48" i="4"/>
  <c r="JW146" i="4"/>
  <c r="JZ139" i="4"/>
  <c r="DH234" i="4"/>
  <c r="I234" i="4"/>
  <c r="FX68" i="2"/>
  <c r="CJ235" i="4"/>
  <c r="CW234" i="4"/>
  <c r="KA73" i="4"/>
  <c r="BX234" i="4"/>
  <c r="JV213" i="4"/>
  <c r="JY100" i="4"/>
  <c r="JW79" i="4"/>
  <c r="DQ238" i="2"/>
  <c r="JY137" i="4"/>
  <c r="FU135" i="2"/>
  <c r="HF238" i="4"/>
  <c r="GU235" i="4"/>
  <c r="KA39" i="4"/>
  <c r="IX235" i="4"/>
  <c r="JW195" i="4"/>
  <c r="V238" i="2"/>
  <c r="JU234" i="4"/>
  <c r="FW72" i="2"/>
  <c r="JB234" i="4"/>
  <c r="JY221" i="4"/>
  <c r="FW92" i="2"/>
  <c r="KC129" i="4"/>
  <c r="FW193" i="2"/>
  <c r="FU10" i="2"/>
  <c r="AB235" i="4"/>
  <c r="CR234" i="4"/>
  <c r="DK234" i="4"/>
  <c r="KB15" i="4"/>
  <c r="FY153" i="2"/>
  <c r="JY18" i="4"/>
  <c r="FX69" i="2"/>
  <c r="FW12" i="2"/>
  <c r="CQ236" i="4"/>
  <c r="GJ235" i="4"/>
  <c r="HS238" i="4"/>
  <c r="AA238" i="4"/>
  <c r="KA157" i="4"/>
  <c r="JV134" i="4"/>
  <c r="DQ238" i="4"/>
  <c r="DU237" i="2"/>
  <c r="KC212" i="4"/>
  <c r="JW165" i="4"/>
  <c r="JX27" i="4"/>
  <c r="FX31" i="2"/>
  <c r="FW223" i="2"/>
  <c r="JX172" i="4"/>
  <c r="FX184" i="2"/>
  <c r="JV133" i="4"/>
  <c r="JX146" i="4"/>
  <c r="BH237" i="2"/>
  <c r="AG234" i="2"/>
  <c r="JT234" i="4"/>
  <c r="HL238" i="4"/>
  <c r="FV74" i="2"/>
  <c r="JV26" i="4"/>
  <c r="KA57" i="4"/>
  <c r="KA80" i="4"/>
  <c r="JZ87" i="4"/>
  <c r="JF236" i="4"/>
  <c r="BB235" i="4"/>
  <c r="JX100" i="4"/>
  <c r="BV236" i="2"/>
  <c r="JY82" i="4"/>
  <c r="FV140" i="2"/>
  <c r="FU20" i="2"/>
  <c r="FV83" i="2"/>
  <c r="HG237" i="4"/>
  <c r="FU162" i="2"/>
  <c r="JM236" i="4"/>
  <c r="JP235" i="4"/>
  <c r="AC236" i="2"/>
  <c r="FV143" i="2"/>
  <c r="KC168" i="4"/>
  <c r="FX24" i="2"/>
  <c r="FU201" i="2"/>
  <c r="EJ234" i="2"/>
  <c r="KB219" i="4"/>
  <c r="GY236" i="4"/>
  <c r="JA234" i="4"/>
  <c r="FV151" i="2"/>
  <c r="FX73" i="2"/>
  <c r="JZ190" i="4"/>
  <c r="JW53" i="4"/>
  <c r="AH237" i="2"/>
  <c r="KC116" i="4"/>
  <c r="DI237" i="2"/>
  <c r="AN237" i="4"/>
  <c r="CF234" i="2"/>
  <c r="FU38" i="2"/>
  <c r="DP236" i="4"/>
  <c r="JY19" i="4"/>
  <c r="FW18" i="2"/>
  <c r="JX147" i="4"/>
  <c r="BX238" i="2"/>
  <c r="FU60" i="2"/>
  <c r="U238" i="4"/>
  <c r="AU235" i="4"/>
  <c r="FV18" i="2"/>
  <c r="DB234" i="4"/>
  <c r="EN237" i="2"/>
  <c r="AG237" i="4"/>
  <c r="DW235" i="4"/>
  <c r="FX125" i="2"/>
  <c r="GC235" i="4"/>
  <c r="GA236" i="4"/>
  <c r="I236" i="4"/>
  <c r="FX179" i="2"/>
  <c r="DS237" i="2"/>
  <c r="KC165" i="4"/>
  <c r="H236" i="2"/>
  <c r="KC23" i="4"/>
  <c r="CJ238" i="2"/>
  <c r="FX132" i="2"/>
  <c r="JX167" i="4"/>
  <c r="FW66" i="2"/>
  <c r="FW57" i="2"/>
  <c r="ID238" i="4"/>
  <c r="KC54" i="4"/>
  <c r="FU134" i="2"/>
  <c r="KC99" i="4"/>
  <c r="EV234" i="4"/>
  <c r="CP234" i="4"/>
  <c r="FC234" i="2"/>
  <c r="JY103" i="4"/>
  <c r="KA218" i="4"/>
  <c r="DN237" i="2"/>
  <c r="HI235" i="4"/>
  <c r="KB210" i="4"/>
  <c r="BO235" i="2"/>
  <c r="JY222" i="4"/>
  <c r="FY121" i="2"/>
  <c r="FU178" i="2"/>
  <c r="ID236" i="4"/>
  <c r="JX42" i="4"/>
  <c r="FU75" i="2"/>
  <c r="FW36" i="2"/>
  <c r="FW104" i="2"/>
  <c r="R236" i="4"/>
  <c r="JX104" i="4"/>
  <c r="DS238" i="4"/>
  <c r="JV222" i="4"/>
  <c r="KC130" i="4"/>
  <c r="JW38" i="4"/>
  <c r="JX139" i="4"/>
  <c r="FU221" i="2"/>
  <c r="JV91" i="4"/>
  <c r="HK238" i="4"/>
  <c r="KC202" i="4"/>
  <c r="CP236" i="4"/>
  <c r="X238" i="4"/>
  <c r="DD238" i="4"/>
  <c r="FY176" i="2"/>
  <c r="JY185" i="4"/>
  <c r="KA206" i="4"/>
  <c r="EQ238" i="2"/>
  <c r="KC60" i="4"/>
  <c r="AI237" i="4"/>
  <c r="EQ237" i="4"/>
  <c r="V235" i="4"/>
  <c r="FF238" i="4"/>
  <c r="FV34" i="2"/>
  <c r="KC46" i="4"/>
  <c r="FY224" i="2"/>
  <c r="KB103" i="4"/>
  <c r="FU143" i="2"/>
  <c r="KB136" i="4"/>
  <c r="FY173" i="2"/>
  <c r="JY97" i="4"/>
  <c r="FY50" i="2"/>
  <c r="FW110" i="2"/>
  <c r="JV150" i="4"/>
  <c r="CW236" i="2"/>
  <c r="FW221" i="2"/>
  <c r="IX237" i="4"/>
  <c r="KA45" i="4"/>
  <c r="BW236" i="4"/>
  <c r="JV55" i="4"/>
  <c r="FX176" i="2"/>
  <c r="BZ237" i="4"/>
  <c r="BG236" i="2"/>
  <c r="JV19" i="4"/>
  <c r="EP237" i="2"/>
  <c r="FW154" i="2"/>
  <c r="JW212" i="4"/>
  <c r="FW228" i="2"/>
  <c r="FW190" i="2"/>
  <c r="FB234" i="2"/>
  <c r="EL235" i="4"/>
  <c r="Q238" i="4"/>
  <c r="BM235" i="4"/>
  <c r="FU132" i="2"/>
  <c r="KB225" i="4"/>
  <c r="IW235" i="4"/>
  <c r="FH235" i="4"/>
  <c r="JW188" i="4"/>
  <c r="BU236" i="4"/>
  <c r="FX196" i="2"/>
  <c r="FX90" i="2"/>
  <c r="IB235" i="4"/>
  <c r="AU237" i="4"/>
  <c r="G238" i="2"/>
  <c r="FV10" i="2"/>
  <c r="HG236" i="4"/>
  <c r="GV238" i="4"/>
  <c r="KB138" i="4"/>
  <c r="BF236" i="4"/>
  <c r="KA213" i="4"/>
  <c r="CU237" i="4"/>
  <c r="KB143" i="4"/>
  <c r="FU40" i="2"/>
  <c r="KC11" i="4"/>
  <c r="FY151" i="2"/>
  <c r="KB173" i="4"/>
  <c r="FY101" i="2"/>
  <c r="Z238" i="2"/>
  <c r="JW107" i="4"/>
  <c r="DE238" i="4"/>
  <c r="BZ238" i="2"/>
  <c r="L237" i="2"/>
  <c r="FT238" i="2"/>
  <c r="EO237" i="2"/>
  <c r="JX79" i="4"/>
  <c r="FU111" i="2"/>
  <c r="FA238" i="2"/>
  <c r="KC69" i="4"/>
  <c r="DE237" i="4"/>
  <c r="EF237" i="2"/>
  <c r="HG235" i="4"/>
  <c r="FV49" i="2"/>
  <c r="FV217" i="2"/>
  <c r="KA202" i="4"/>
  <c r="JW150" i="4"/>
  <c r="BX235" i="2"/>
  <c r="AD236" i="2"/>
  <c r="CL234" i="2"/>
  <c r="BP238" i="4"/>
  <c r="DB236" i="2"/>
  <c r="DO235" i="4"/>
  <c r="DV235" i="4"/>
  <c r="HT238" i="4"/>
  <c r="FT236" i="2"/>
  <c r="FY109" i="2"/>
  <c r="FV90" i="2"/>
  <c r="CG235" i="4"/>
  <c r="JY61" i="4"/>
  <c r="FJ238" i="2"/>
  <c r="AD238" i="2"/>
  <c r="FU228" i="2"/>
  <c r="JX182" i="4"/>
  <c r="FX9" i="2"/>
  <c r="IZ235" i="4"/>
  <c r="EQ236" i="2"/>
  <c r="AF238" i="4"/>
  <c r="EX235" i="2"/>
  <c r="FU198" i="2"/>
  <c r="JJ236" i="4"/>
  <c r="AI237" i="2"/>
  <c r="P236" i="4"/>
  <c r="JW121" i="4"/>
  <c r="FW135" i="2"/>
  <c r="IE235" i="4"/>
  <c r="KA132" i="4"/>
  <c r="FF238" i="2"/>
  <c r="FY232" i="2"/>
  <c r="FW130" i="2"/>
  <c r="JX151" i="4"/>
  <c r="KA41" i="4"/>
  <c r="JZ73" i="4"/>
  <c r="FV11" i="2"/>
  <c r="FV230" i="2"/>
  <c r="Z235" i="4"/>
  <c r="GZ236" i="4"/>
  <c r="IA238" i="4"/>
  <c r="CF235" i="2"/>
  <c r="JK236" i="4"/>
  <c r="JX13" i="4"/>
  <c r="JY190" i="4"/>
  <c r="JW80" i="4"/>
  <c r="JT235" i="4"/>
  <c r="JZ143" i="4"/>
  <c r="JX214" i="4"/>
  <c r="JX143" i="4"/>
  <c r="KA178" i="4"/>
  <c r="JX141" i="4"/>
  <c r="FD234" i="2"/>
  <c r="JW74" i="4"/>
  <c r="FU14" i="2"/>
  <c r="BX236" i="4"/>
  <c r="KC102" i="4"/>
  <c r="AO234" i="2"/>
  <c r="FV93" i="2"/>
  <c r="JY189" i="4"/>
  <c r="HV234" i="4"/>
  <c r="CJ237" i="4"/>
  <c r="JX180" i="4"/>
  <c r="IK234" i="4"/>
  <c r="GL236" i="4"/>
  <c r="JX134" i="4"/>
  <c r="BE238" i="2"/>
  <c r="FX30" i="2"/>
  <c r="JY28" i="4"/>
  <c r="JW144" i="4"/>
  <c r="AA237" i="4"/>
  <c r="BS238" i="2"/>
  <c r="FU126" i="2"/>
  <c r="JV117" i="4"/>
  <c r="JV121" i="4"/>
  <c r="KC172" i="4"/>
  <c r="FX177" i="2"/>
  <c r="FE237" i="4"/>
  <c r="AE235" i="2"/>
  <c r="GS234" i="4"/>
  <c r="AM237" i="4"/>
  <c r="JV95" i="4"/>
  <c r="KC220" i="4"/>
  <c r="EC238" i="2"/>
  <c r="JZ211" i="4"/>
  <c r="KB108" i="4"/>
  <c r="FY63" i="2"/>
  <c r="CV234" i="2"/>
  <c r="KC10" i="4"/>
  <c r="JX159" i="4"/>
  <c r="FX232" i="2"/>
  <c r="GC234" i="4"/>
  <c r="AA236" i="2"/>
  <c r="BP234" i="2"/>
  <c r="JW140" i="4"/>
  <c r="JY153" i="4"/>
  <c r="JZ153" i="4"/>
  <c r="ET237" i="2"/>
  <c r="CP236" i="2"/>
  <c r="JZ92" i="4"/>
  <c r="HT236" i="4"/>
  <c r="KA22" i="4"/>
  <c r="JV151" i="4"/>
  <c r="KB110" i="4"/>
  <c r="FY172" i="2"/>
  <c r="FI238" i="4"/>
  <c r="FV60" i="2"/>
  <c r="AS236" i="2"/>
  <c r="CI237" i="2"/>
  <c r="EE236" i="2"/>
  <c r="BH234" i="2"/>
  <c r="JW26" i="4"/>
  <c r="FJ235" i="4"/>
  <c r="KA226" i="4"/>
  <c r="FU39" i="2"/>
  <c r="JY22" i="4"/>
  <c r="JZ135" i="4"/>
  <c r="KC109" i="4"/>
  <c r="GS235" i="4"/>
  <c r="FX151" i="2"/>
  <c r="JX51" i="4"/>
  <c r="JX74" i="4"/>
  <c r="AG236" i="4"/>
  <c r="JZ95" i="4"/>
  <c r="JZ69" i="4"/>
  <c r="JY24" i="4"/>
  <c r="JV217" i="4"/>
  <c r="FS238" i="2"/>
  <c r="EY238" i="4"/>
  <c r="AQ234" i="2"/>
  <c r="CT237" i="2"/>
  <c r="AY238" i="2"/>
  <c r="FU93" i="2"/>
  <c r="FW31" i="2"/>
  <c r="DC236" i="2"/>
  <c r="FS237" i="4"/>
  <c r="FW162" i="2"/>
  <c r="JW91" i="4"/>
  <c r="KB128" i="4"/>
  <c r="FU182" i="2"/>
  <c r="KC120" i="4"/>
  <c r="BP236" i="2"/>
  <c r="JY101" i="4"/>
  <c r="JW139" i="4"/>
  <c r="KA219" i="4"/>
  <c r="HX235" i="4"/>
  <c r="IM236" i="4"/>
  <c r="BC237" i="4"/>
  <c r="FL236" i="4"/>
  <c r="KC217" i="4"/>
  <c r="KA130" i="4"/>
  <c r="KA189" i="4"/>
  <c r="DV237" i="2"/>
  <c r="FY11" i="2"/>
  <c r="GM237" i="4"/>
  <c r="CH238" i="2"/>
  <c r="AR235" i="2"/>
  <c r="FW29" i="2"/>
  <c r="HK234" i="4"/>
  <c r="JX24" i="4"/>
  <c r="JZ180" i="4"/>
  <c r="JX59" i="4"/>
  <c r="JX101" i="4"/>
  <c r="HY234" i="4"/>
  <c r="FX23" i="2"/>
  <c r="JW76" i="4"/>
  <c r="DK235" i="2"/>
  <c r="DM238" i="2"/>
  <c r="JV39" i="4"/>
  <c r="X235" i="2"/>
  <c r="JV64" i="4"/>
  <c r="AO236" i="2"/>
  <c r="JV36" i="4"/>
  <c r="FU121" i="2"/>
  <c r="BX234" i="2"/>
  <c r="JZ15" i="4"/>
  <c r="C238" i="4"/>
  <c r="ED234" i="4"/>
  <c r="CP237" i="2"/>
  <c r="FX220" i="2"/>
  <c r="FW90" i="2"/>
  <c r="KA170" i="4"/>
  <c r="FV113" i="2"/>
  <c r="JY111" i="4"/>
  <c r="FQ236" i="4"/>
  <c r="JX113" i="4"/>
  <c r="GQ234" i="4"/>
  <c r="JW100" i="4"/>
  <c r="FX70" i="2"/>
  <c r="AA237" i="2"/>
  <c r="JB238" i="4"/>
  <c r="KA144" i="4"/>
  <c r="FW102" i="2"/>
  <c r="KA114" i="4"/>
  <c r="JW59" i="4"/>
  <c r="EG236" i="2"/>
  <c r="DT238" i="4"/>
  <c r="BP238" i="2"/>
  <c r="JW159" i="4"/>
  <c r="EY234" i="4"/>
  <c r="FV147" i="2"/>
  <c r="FU226" i="2"/>
  <c r="GB238" i="4"/>
  <c r="FW68" i="2"/>
  <c r="FA235" i="4"/>
  <c r="CB237" i="4"/>
  <c r="KB227" i="4"/>
  <c r="HF235" i="4"/>
  <c r="JZ21" i="4"/>
  <c r="KA152" i="4"/>
  <c r="DZ237" i="2"/>
  <c r="V235" i="2"/>
  <c r="JE236" i="4"/>
  <c r="F234" i="2"/>
  <c r="JZ164" i="4"/>
  <c r="FV155" i="2"/>
  <c r="EU234" i="2"/>
  <c r="KC106" i="4"/>
  <c r="EO235" i="2"/>
  <c r="KA38" i="4"/>
  <c r="FU71" i="2"/>
  <c r="DJ235" i="4"/>
  <c r="KA145" i="4"/>
  <c r="EV236" i="4"/>
  <c r="JY151" i="4"/>
  <c r="FU130" i="2"/>
  <c r="KA207" i="4"/>
  <c r="KB187" i="4"/>
  <c r="KB24" i="4"/>
  <c r="JV51" i="4"/>
  <c r="JW85" i="4"/>
  <c r="KB109" i="4"/>
  <c r="BA234" i="2"/>
  <c r="JW60" i="4"/>
  <c r="JZ53" i="4"/>
  <c r="FV158" i="2"/>
  <c r="JW136" i="4"/>
  <c r="FV97" i="2"/>
  <c r="JL234" i="4"/>
  <c r="JY160" i="4"/>
  <c r="JY135" i="4"/>
  <c r="BA234" i="4"/>
  <c r="KB39" i="4"/>
  <c r="KC154" i="4"/>
  <c r="FU22" i="2"/>
  <c r="ES237" i="2"/>
  <c r="GN238" i="4"/>
  <c r="FU156" i="2"/>
  <c r="HX236" i="4"/>
  <c r="ET238" i="4"/>
  <c r="IA236" i="4"/>
  <c r="KA222" i="4"/>
  <c r="ET235" i="2"/>
  <c r="CH237" i="2"/>
  <c r="JZ37" i="4"/>
  <c r="DV235" i="2"/>
  <c r="AP235" i="2"/>
  <c r="FY93" i="2"/>
  <c r="HL234" i="4"/>
  <c r="KB53" i="4"/>
  <c r="JZ77" i="4"/>
  <c r="DC234" i="2"/>
  <c r="JV88" i="4"/>
  <c r="JX152" i="4"/>
  <c r="CH234" i="2"/>
  <c r="DD235" i="4"/>
  <c r="KB114" i="4"/>
  <c r="FX154" i="2"/>
  <c r="KC171" i="4"/>
  <c r="JV153" i="4"/>
  <c r="FA234" i="2"/>
  <c r="EV237" i="4"/>
  <c r="FV30" i="2"/>
  <c r="AF234" i="4"/>
  <c r="JX220" i="4"/>
  <c r="FY148" i="2"/>
  <c r="HP235" i="4"/>
  <c r="JV41" i="4"/>
  <c r="EZ237" i="4"/>
  <c r="FW125" i="2"/>
  <c r="AQ234" i="4"/>
  <c r="JW168" i="4"/>
  <c r="DG235" i="4"/>
  <c r="JP234" i="4"/>
  <c r="IN234" i="4"/>
  <c r="EX237" i="4"/>
  <c r="FY16" i="2"/>
  <c r="DV237" i="4"/>
  <c r="EX235" i="4"/>
  <c r="JV32" i="4"/>
  <c r="FU146" i="2"/>
  <c r="FV134" i="2"/>
  <c r="JY181" i="4"/>
  <c r="Z235" i="2"/>
  <c r="JZ158" i="4"/>
  <c r="FV119" i="2"/>
  <c r="B238" i="2"/>
  <c r="JX58" i="4"/>
  <c r="EC234" i="2"/>
  <c r="KC89" i="4"/>
  <c r="FX114" i="2"/>
  <c r="FY100" i="2"/>
  <c r="BG238" i="2"/>
  <c r="JZ229" i="4"/>
  <c r="FX32" i="2"/>
  <c r="JZ233" i="4"/>
  <c r="EG235" i="4"/>
  <c r="JV85" i="4"/>
  <c r="KA31" i="4"/>
  <c r="FX130" i="2"/>
  <c r="FX204" i="2"/>
  <c r="FY211" i="2"/>
  <c r="CU235" i="4"/>
  <c r="FY40" i="2"/>
  <c r="FV165" i="2"/>
  <c r="CL238" i="2"/>
  <c r="AL235" i="4"/>
  <c r="JZ115" i="4"/>
  <c r="FY120" i="2"/>
  <c r="BR237" i="2"/>
  <c r="JZ27" i="4"/>
  <c r="EG236" i="4"/>
  <c r="FW35" i="2"/>
  <c r="HT237" i="4"/>
  <c r="JV225" i="4"/>
  <c r="JY117" i="4"/>
  <c r="DB236" i="4"/>
  <c r="FR237" i="2"/>
  <c r="JW15" i="4"/>
  <c r="EM234" i="4"/>
  <c r="JV82" i="4"/>
  <c r="CR238" i="4"/>
  <c r="KB56" i="4"/>
  <c r="DY238" i="2"/>
  <c r="AI235" i="4"/>
  <c r="JX123" i="4"/>
  <c r="FU233" i="2"/>
  <c r="JW75" i="4"/>
  <c r="CD236" i="4"/>
  <c r="FU209" i="2"/>
  <c r="JY119" i="4"/>
  <c r="KB12" i="4"/>
  <c r="JV140" i="4"/>
  <c r="FY108" i="2"/>
  <c r="FV40" i="2"/>
  <c r="FY165" i="2"/>
  <c r="JZ131" i="4"/>
  <c r="DH236" i="2"/>
  <c r="JY63" i="4"/>
  <c r="CF238" i="2"/>
  <c r="FU55" i="2"/>
  <c r="FX63" i="2"/>
  <c r="FY12" i="2"/>
  <c r="R238" i="4"/>
  <c r="BV234" i="4"/>
  <c r="IS236" i="4"/>
  <c r="JV66" i="4"/>
  <c r="BX237" i="2"/>
  <c r="DE236" i="2"/>
  <c r="JX73" i="4"/>
  <c r="FW34" i="2"/>
  <c r="FY149" i="2"/>
  <c r="KC86" i="4"/>
  <c r="JY169" i="4"/>
  <c r="KA98" i="4"/>
  <c r="IR237" i="4"/>
  <c r="JX233" i="4"/>
  <c r="IM237" i="4"/>
  <c r="EL236" i="4"/>
  <c r="FA238" i="4"/>
  <c r="KC204" i="4"/>
  <c r="KC71" i="4"/>
  <c r="EA234" i="4"/>
  <c r="DU238" i="4"/>
  <c r="JX190" i="4"/>
  <c r="KC199" i="4"/>
  <c r="AW238" i="4"/>
  <c r="JB237" i="4"/>
  <c r="AS234" i="2"/>
  <c r="FY219" i="2"/>
  <c r="JW37" i="4"/>
  <c r="FX118" i="2"/>
  <c r="FY143" i="2"/>
  <c r="IC234" i="4"/>
  <c r="BY237" i="2"/>
  <c r="FY73" i="2"/>
  <c r="DP235" i="2"/>
  <c r="JY200" i="4"/>
  <c r="CS237" i="2"/>
  <c r="GQ237" i="4"/>
  <c r="DQ236" i="2"/>
  <c r="EP237" i="4"/>
  <c r="L234" i="4"/>
  <c r="N236" i="2"/>
  <c r="ER237" i="2"/>
  <c r="AI236" i="2"/>
  <c r="FW38" i="2"/>
  <c r="AD237" i="4"/>
  <c r="ES236" i="2"/>
  <c r="JZ62" i="4"/>
  <c r="JX213" i="4"/>
  <c r="FW158" i="2"/>
  <c r="FX115" i="2"/>
  <c r="FV167" i="2"/>
  <c r="JZ121" i="4"/>
  <c r="AP236" i="4"/>
  <c r="AJ234" i="4"/>
  <c r="JX105" i="4"/>
  <c r="FX129" i="2"/>
  <c r="JV209" i="4"/>
  <c r="JV30" i="4"/>
  <c r="EH235" i="2"/>
  <c r="JZ55" i="4"/>
  <c r="FU54" i="2"/>
  <c r="JW113" i="4"/>
  <c r="CO236" i="4"/>
  <c r="KC81" i="4"/>
  <c r="EE235" i="4"/>
  <c r="CQ237" i="2"/>
  <c r="JZ34" i="4"/>
  <c r="FU28" i="2"/>
  <c r="FX53" i="2"/>
  <c r="JX26" i="4"/>
  <c r="JV81" i="4"/>
  <c r="T236" i="2"/>
  <c r="G236" i="4"/>
  <c r="JV27" i="4"/>
  <c r="KC163" i="4"/>
  <c r="CB234" i="4"/>
  <c r="JY16" i="4"/>
  <c r="FY99" i="2"/>
  <c r="CE234" i="4"/>
  <c r="FO236" i="4"/>
  <c r="FW96" i="2"/>
  <c r="DO236" i="2"/>
  <c r="FW236" i="4"/>
  <c r="FV215" i="2"/>
  <c r="BQ236" i="2"/>
  <c r="KA56" i="4"/>
  <c r="DW237" i="2"/>
  <c r="FB237" i="2"/>
  <c r="FU15" i="2"/>
  <c r="KC59" i="4"/>
  <c r="JZ214" i="4"/>
  <c r="ET236" i="4"/>
  <c r="FU204" i="2"/>
  <c r="JY184" i="4"/>
  <c r="CJ234" i="2"/>
  <c r="IY238" i="4"/>
  <c r="FW74" i="2"/>
  <c r="H234" i="4"/>
  <c r="FW62" i="2"/>
  <c r="FV172" i="2"/>
  <c r="CJ236" i="2"/>
  <c r="CT236" i="4"/>
  <c r="GY234" i="4"/>
  <c r="GL238" i="4"/>
  <c r="R235" i="4"/>
  <c r="FU61" i="2"/>
  <c r="FW143" i="2"/>
  <c r="KB74" i="4"/>
  <c r="FU31" i="2"/>
  <c r="EF238" i="4"/>
  <c r="FW94" i="2"/>
  <c r="DO237" i="4"/>
  <c r="FY174" i="2"/>
  <c r="FV32" i="2"/>
  <c r="L236" i="4"/>
  <c r="FJ238" i="4"/>
  <c r="DM234" i="2"/>
  <c r="EY234" i="2"/>
  <c r="FW196" i="2"/>
  <c r="JY77" i="4"/>
  <c r="R234" i="2"/>
  <c r="FY189" i="2"/>
  <c r="FY89" i="2"/>
  <c r="FW73" i="2"/>
  <c r="FU214" i="2"/>
  <c r="GA237" i="4"/>
  <c r="JY227" i="4"/>
  <c r="JW175" i="4"/>
  <c r="JY231" i="4"/>
  <c r="FY66" i="2"/>
  <c r="AL237" i="4"/>
  <c r="BQ234" i="4"/>
  <c r="FY80" i="2"/>
  <c r="JZ114" i="4"/>
  <c r="FX155" i="2"/>
  <c r="JW108" i="4"/>
  <c r="JY84" i="4"/>
  <c r="FX166" i="2"/>
  <c r="JW205" i="4"/>
  <c r="FO234" i="2"/>
  <c r="IY236" i="4"/>
  <c r="KC233" i="4"/>
  <c r="JV230" i="4"/>
  <c r="JX94" i="4"/>
  <c r="R238" i="2"/>
  <c r="GH235" i="4"/>
  <c r="KC174" i="4"/>
  <c r="JZ225" i="4"/>
  <c r="GJ236" i="4"/>
  <c r="FY234" i="4"/>
  <c r="FV26" i="2"/>
  <c r="FV157" i="2"/>
  <c r="KB33" i="4"/>
  <c r="BC238" i="2"/>
  <c r="BE234" i="4"/>
  <c r="CW238" i="4"/>
  <c r="AC238" i="2"/>
  <c r="FE235" i="2"/>
  <c r="KB28" i="4"/>
  <c r="JX144" i="4"/>
  <c r="JY168" i="4"/>
  <c r="CA237" i="4"/>
  <c r="JW173" i="4"/>
  <c r="GX235" i="4"/>
  <c r="JV206" i="4"/>
  <c r="HX237" i="4"/>
  <c r="AZ235" i="2"/>
  <c r="FC235" i="2"/>
  <c r="KC63" i="4"/>
  <c r="FV135" i="2"/>
  <c r="DZ237" i="4"/>
  <c r="FV231" i="2"/>
  <c r="FW225" i="2"/>
  <c r="CZ236" i="4"/>
  <c r="KA85" i="4"/>
  <c r="FW28" i="2"/>
  <c r="JV98" i="4"/>
  <c r="KB220" i="4"/>
  <c r="T235" i="2"/>
  <c r="FV108" i="2"/>
  <c r="JV63" i="4"/>
  <c r="KC128" i="4"/>
  <c r="FU95" i="2"/>
  <c r="JW50" i="4"/>
  <c r="FY69" i="2"/>
  <c r="FF235" i="2"/>
  <c r="EE234" i="2"/>
  <c r="AC235" i="2"/>
  <c r="KB55" i="4"/>
  <c r="AM234" i="2"/>
  <c r="JV62" i="4"/>
  <c r="DJ234" i="4"/>
  <c r="FV101" i="2"/>
  <c r="FV183" i="2"/>
  <c r="JZ103" i="4"/>
  <c r="FW85" i="2"/>
  <c r="FV148" i="2"/>
  <c r="KB73" i="4"/>
  <c r="JX226" i="4"/>
  <c r="KA59" i="4"/>
  <c r="CM237" i="2"/>
  <c r="S235" i="4"/>
  <c r="JZ43" i="4"/>
  <c r="FW231" i="2"/>
  <c r="EU236" i="4"/>
  <c r="FU73" i="2"/>
  <c r="AP237" i="4"/>
  <c r="AJ238" i="4"/>
  <c r="DB235" i="2"/>
  <c r="JV232" i="4"/>
  <c r="FX89" i="2"/>
  <c r="JW200" i="4"/>
  <c r="KB182" i="4"/>
  <c r="FY59" i="2"/>
  <c r="JV228" i="4"/>
  <c r="DX235" i="2"/>
  <c r="JV7" i="4"/>
  <c r="DT237" i="2"/>
  <c r="KC178" i="4"/>
  <c r="DK235" i="4"/>
  <c r="EU235" i="2"/>
  <c r="FX136" i="2"/>
  <c r="Y236" i="4"/>
  <c r="GQ238" i="4"/>
  <c r="KB202" i="4"/>
  <c r="FY21" i="2"/>
  <c r="KC151" i="4"/>
  <c r="FW216" i="2"/>
  <c r="HS235" i="4"/>
  <c r="HW235" i="4"/>
  <c r="GF236" i="4"/>
  <c r="JX99" i="4"/>
  <c r="FV122" i="2"/>
  <c r="DT236" i="4"/>
  <c r="EN235" i="4"/>
  <c r="KC182" i="4"/>
  <c r="JW17" i="4"/>
  <c r="JV93" i="4"/>
  <c r="FU99" i="2"/>
  <c r="JV143" i="4"/>
  <c r="FY233" i="2"/>
  <c r="C235" i="2"/>
  <c r="JY108" i="4"/>
  <c r="FX26" i="2"/>
  <c r="EJ235" i="4"/>
  <c r="FX146" i="2"/>
  <c r="E234" i="4"/>
  <c r="GB236" i="4"/>
  <c r="FU225" i="2"/>
  <c r="HH238" i="4"/>
  <c r="JX225" i="4"/>
  <c r="KC51" i="4"/>
  <c r="CG234" i="2"/>
  <c r="KC31" i="4"/>
  <c r="HQ238" i="4"/>
  <c r="FV210" i="2"/>
  <c r="BI235" i="4"/>
  <c r="JV184" i="4"/>
  <c r="KA205" i="4"/>
  <c r="IK236" i="4"/>
  <c r="BS235" i="2"/>
  <c r="JV146" i="4"/>
  <c r="JZ30" i="4"/>
  <c r="JZ117" i="4"/>
  <c r="DW235" i="2"/>
  <c r="BR235" i="2"/>
  <c r="JZ104" i="4"/>
  <c r="FK236" i="4"/>
  <c r="FW71" i="2"/>
  <c r="KC40" i="4"/>
  <c r="R237" i="2"/>
  <c r="DD237" i="2"/>
  <c r="AH234" i="4"/>
  <c r="JZ208" i="4"/>
  <c r="CQ238" i="2"/>
  <c r="GU236" i="4"/>
  <c r="JX173" i="4"/>
  <c r="JV77" i="4"/>
  <c r="KA174" i="4"/>
  <c r="JV215" i="4"/>
  <c r="FW99" i="2"/>
  <c r="FX201" i="2"/>
  <c r="AE236" i="2"/>
  <c r="DR234" i="2"/>
  <c r="CH234" i="4"/>
  <c r="JY29" i="4"/>
  <c r="DO235" i="2"/>
  <c r="JW125" i="4"/>
  <c r="JX199" i="4"/>
  <c r="GK235" i="4"/>
  <c r="KA12" i="4"/>
  <c r="JZ31" i="4"/>
  <c r="J234" i="4"/>
  <c r="JX140" i="4"/>
  <c r="IF238" i="4"/>
  <c r="JW73" i="4"/>
  <c r="FB236" i="4"/>
  <c r="FX103" i="2"/>
  <c r="AO235" i="2"/>
  <c r="FV223" i="2"/>
  <c r="KB89" i="4"/>
  <c r="KA155" i="4"/>
  <c r="JM234" i="4"/>
  <c r="KC25" i="4"/>
  <c r="FV162" i="2"/>
  <c r="IZ237" i="4"/>
  <c r="KA71" i="4"/>
  <c r="JV139" i="4"/>
  <c r="KA37" i="4"/>
  <c r="EN234" i="4"/>
  <c r="CW235" i="4"/>
  <c r="DM237" i="2"/>
  <c r="FW115" i="2"/>
  <c r="JW36" i="4"/>
  <c r="EZ234" i="2"/>
  <c r="JW171" i="4"/>
  <c r="D235" i="2"/>
  <c r="JY55" i="4"/>
  <c r="JY67" i="4"/>
  <c r="FX62" i="2"/>
  <c r="JX211" i="4"/>
  <c r="AZ236" i="2"/>
  <c r="JW160" i="4"/>
  <c r="JW62" i="4"/>
  <c r="FQ238" i="4"/>
  <c r="JY78" i="4"/>
  <c r="JX125" i="4"/>
  <c r="CA234" i="2"/>
  <c r="L238" i="4"/>
  <c r="JV84" i="4"/>
  <c r="EN238" i="4"/>
  <c r="CE237" i="2"/>
  <c r="FT237" i="2"/>
  <c r="CY238" i="4"/>
  <c r="AV234" i="2"/>
  <c r="II235" i="4"/>
  <c r="JY80" i="4"/>
  <c r="EM238" i="2"/>
  <c r="FX140" i="2"/>
  <c r="KB60" i="4"/>
  <c r="FU113" i="2"/>
  <c r="GU234" i="4"/>
  <c r="JZ28" i="4"/>
  <c r="DL238" i="4"/>
  <c r="KA108" i="4"/>
  <c r="JV159" i="4"/>
  <c r="KB127" i="4"/>
  <c r="IF235" i="4"/>
  <c r="FU190" i="2"/>
  <c r="JY212" i="4"/>
  <c r="FW79" i="2"/>
  <c r="FY128" i="2"/>
  <c r="JA237" i="4"/>
  <c r="HJ235" i="4"/>
  <c r="FU101" i="2"/>
  <c r="FW53" i="2"/>
  <c r="JX52" i="4"/>
  <c r="KB83" i="4"/>
  <c r="KA62" i="4"/>
  <c r="FS238" i="4"/>
  <c r="CG235" i="2"/>
  <c r="JX21" i="4"/>
  <c r="KC74" i="4"/>
  <c r="IF237" i="4"/>
  <c r="W234" i="4"/>
  <c r="HP234" i="4"/>
  <c r="FU168" i="2"/>
  <c r="FJ237" i="4"/>
  <c r="KA151" i="4"/>
  <c r="CW236" i="4"/>
  <c r="J238" i="4"/>
  <c r="JY64" i="4"/>
  <c r="FW50" i="2"/>
  <c r="JX224" i="4"/>
  <c r="Q236" i="4"/>
  <c r="AW235" i="4"/>
  <c r="BA238" i="2"/>
  <c r="HY238" i="4"/>
  <c r="CD237" i="4"/>
  <c r="AU236" i="4"/>
  <c r="FW37" i="2"/>
  <c r="L237" i="4"/>
  <c r="JY136" i="4"/>
  <c r="FV7" i="2"/>
  <c r="FQ235" i="2"/>
  <c r="JY172" i="4"/>
  <c r="CF238" i="4"/>
  <c r="JY39" i="4"/>
  <c r="JY104" i="4"/>
  <c r="FW204" i="2"/>
  <c r="JX32" i="4"/>
  <c r="AJ238" i="2"/>
  <c r="EI234" i="4"/>
  <c r="FV35" i="2"/>
  <c r="FU191" i="2"/>
  <c r="KB183" i="4"/>
  <c r="JZ140" i="4"/>
  <c r="FW194" i="2"/>
  <c r="FX194" i="2"/>
  <c r="KA63" i="4"/>
  <c r="IQ236" i="4"/>
  <c r="AV238" i="2"/>
  <c r="IN236" i="4"/>
  <c r="KA139" i="4"/>
  <c r="S235" i="2"/>
  <c r="FY22" i="2"/>
  <c r="BE237" i="4"/>
  <c r="CK236" i="2"/>
  <c r="DM236" i="4"/>
  <c r="JV233" i="4"/>
  <c r="GA235" i="4"/>
  <c r="ES236" i="4"/>
  <c r="FU115" i="2"/>
  <c r="FW44" i="2"/>
  <c r="FU223" i="2"/>
  <c r="JX217" i="4"/>
  <c r="JV125" i="4"/>
  <c r="IK237" i="4"/>
  <c r="DJ238" i="2"/>
  <c r="JV43" i="4"/>
  <c r="CU236" i="4"/>
  <c r="KA43" i="4"/>
  <c r="JZ101" i="4"/>
  <c r="KC216" i="4"/>
  <c r="JZ52" i="4"/>
  <c r="AS237" i="4"/>
  <c r="DU238" i="2"/>
  <c r="E235" i="4"/>
  <c r="AJ235" i="2"/>
  <c r="FS234" i="2"/>
  <c r="GA238" i="4"/>
  <c r="FX198" i="2"/>
  <c r="JJ234" i="4"/>
  <c r="KA116" i="4"/>
  <c r="JX232" i="4"/>
  <c r="CT234" i="2"/>
  <c r="FW91" i="2"/>
  <c r="HO236" i="4"/>
  <c r="Y235" i="2"/>
  <c r="JA235" i="4"/>
  <c r="JN237" i="4"/>
  <c r="JX215" i="4"/>
  <c r="BV238" i="2"/>
  <c r="KA19" i="4"/>
  <c r="FU109" i="2"/>
  <c r="FY194" i="2"/>
  <c r="EK238" i="4"/>
  <c r="DA236" i="2"/>
  <c r="KB224" i="4"/>
  <c r="IG234" i="4"/>
  <c r="KA232" i="4"/>
  <c r="FU108" i="2"/>
  <c r="JZ170" i="4"/>
  <c r="G237" i="4"/>
  <c r="DG236" i="2"/>
  <c r="GN235" i="4"/>
  <c r="F235" i="2"/>
  <c r="EF236" i="2"/>
  <c r="B235" i="4"/>
  <c r="JW161" i="4"/>
  <c r="HJ238" i="4"/>
  <c r="BT237" i="4"/>
  <c r="CE236" i="4"/>
  <c r="JV221" i="4"/>
  <c r="CC235" i="4"/>
  <c r="DU234" i="2"/>
  <c r="FY132" i="2"/>
  <c r="JN235" i="4"/>
  <c r="ES237" i="4"/>
  <c r="JV162" i="4"/>
  <c r="JV128" i="4"/>
  <c r="DQ237" i="4"/>
  <c r="JX36" i="4"/>
  <c r="HY235" i="4"/>
  <c r="FQ236" i="2"/>
  <c r="FV136" i="2"/>
  <c r="JW18" i="4"/>
  <c r="JW169" i="4"/>
  <c r="EJ238" i="2"/>
  <c r="KB58" i="4"/>
  <c r="JX177" i="4"/>
  <c r="BI236" i="4"/>
  <c r="GZ238" i="4"/>
  <c r="FW132" i="2"/>
  <c r="FU205" i="2"/>
  <c r="JG237" i="4"/>
  <c r="FU189" i="2"/>
  <c r="JY167" i="4"/>
  <c r="FX174" i="2"/>
  <c r="FW146" i="2"/>
  <c r="AW238" i="2"/>
  <c r="IT236" i="4"/>
  <c r="FW171" i="2"/>
  <c r="JZ177" i="4"/>
  <c r="FZ237" i="4"/>
  <c r="P237" i="4"/>
  <c r="FG237" i="4"/>
  <c r="FY164" i="2"/>
  <c r="FY135" i="2"/>
  <c r="KC33" i="4"/>
  <c r="K236" i="2"/>
  <c r="KA100" i="4"/>
  <c r="JW211" i="4"/>
  <c r="FY54" i="2"/>
  <c r="DS237" i="4"/>
  <c r="DU237" i="4"/>
  <c r="JV50" i="4"/>
  <c r="FV96" i="2"/>
  <c r="JC237" i="4"/>
  <c r="CF236" i="4"/>
  <c r="FV146" i="2"/>
  <c r="FV208" i="2"/>
  <c r="JV163" i="4"/>
  <c r="FV44" i="2"/>
  <c r="FU231" i="2"/>
  <c r="AT238" i="2"/>
  <c r="FU133" i="2"/>
  <c r="FX10" i="2"/>
  <c r="KC221" i="4"/>
  <c r="FX97" i="2"/>
  <c r="KC62" i="4"/>
  <c r="DZ234" i="4"/>
  <c r="JZ189" i="4"/>
  <c r="JV118" i="4"/>
  <c r="DM234" i="4"/>
  <c r="JW78" i="4"/>
  <c r="JO235" i="4"/>
  <c r="I234" i="2"/>
  <c r="FV131" i="2"/>
  <c r="HV237" i="4"/>
  <c r="JV138" i="4"/>
  <c r="JW110" i="4"/>
  <c r="EG234" i="4"/>
  <c r="KA99" i="4"/>
  <c r="DP234" i="4"/>
  <c r="JW178" i="4"/>
  <c r="FU206" i="2"/>
  <c r="FA237" i="4"/>
  <c r="FU87" i="2"/>
  <c r="BD238" i="2"/>
  <c r="JZ147" i="4"/>
  <c r="DL234" i="4"/>
  <c r="GR236" i="4"/>
  <c r="FV76" i="2"/>
  <c r="KB168" i="4"/>
  <c r="JV119" i="4"/>
  <c r="K237" i="2"/>
  <c r="FH238" i="4"/>
  <c r="JX77" i="4"/>
  <c r="JW40" i="4"/>
  <c r="JY157" i="4"/>
  <c r="FX43" i="2"/>
  <c r="FW192" i="2"/>
  <c r="FY64" i="2"/>
  <c r="FU62" i="2"/>
  <c r="JX119" i="4"/>
  <c r="FV209" i="2"/>
  <c r="JY91" i="4"/>
  <c r="FW100" i="2"/>
  <c r="EP238" i="4"/>
  <c r="FW39" i="2"/>
  <c r="FW142" i="2"/>
  <c r="KA215" i="4"/>
  <c r="JZ146" i="4"/>
  <c r="JW133" i="4"/>
  <c r="DM235" i="4"/>
  <c r="KC225" i="4"/>
  <c r="FV79" i="2"/>
  <c r="CT235" i="4"/>
  <c r="KC95" i="4"/>
  <c r="CV235" i="4"/>
  <c r="DU236" i="2"/>
  <c r="CB234" i="2"/>
  <c r="EW236" i="4"/>
  <c r="FU230" i="2"/>
  <c r="FX116" i="2"/>
  <c r="JY211" i="4"/>
  <c r="FX218" i="2"/>
  <c r="BT238" i="4"/>
  <c r="CV237" i="4"/>
  <c r="FU117" i="2"/>
  <c r="EF237" i="4"/>
  <c r="DY237" i="4"/>
  <c r="KC203" i="4"/>
  <c r="EG238" i="4"/>
  <c r="FU86" i="2"/>
  <c r="JY163" i="4"/>
  <c r="AO236" i="4"/>
  <c r="BT235" i="2"/>
  <c r="JW92" i="4"/>
  <c r="FX112" i="2"/>
  <c r="KA149" i="4"/>
  <c r="BR237" i="4"/>
  <c r="CW238" i="2"/>
  <c r="JZ48" i="4"/>
  <c r="AT234" i="4"/>
  <c r="JW181" i="4"/>
  <c r="JV23" i="4"/>
  <c r="DZ235" i="2"/>
  <c r="GY235" i="4"/>
  <c r="FY91" i="2"/>
  <c r="EY235" i="2"/>
  <c r="H235" i="4"/>
  <c r="P237" i="2"/>
  <c r="KA173" i="4"/>
  <c r="DA238" i="2"/>
  <c r="KA70" i="4"/>
  <c r="JV49" i="4"/>
  <c r="JW96" i="4"/>
  <c r="EO234" i="2"/>
  <c r="FX233" i="2"/>
  <c r="EC236" i="2"/>
  <c r="JY180" i="4"/>
  <c r="KC143" i="4"/>
  <c r="IO237" i="4"/>
  <c r="BB238" i="4"/>
  <c r="KC191" i="4"/>
  <c r="FD236" i="2"/>
  <c r="BG237" i="2"/>
  <c r="FW220" i="2"/>
  <c r="FX83" i="2"/>
  <c r="JW43" i="4"/>
  <c r="IU236" i="4"/>
  <c r="O238" i="2"/>
  <c r="DD234" i="2"/>
  <c r="GD238" i="4"/>
  <c r="FI236" i="2"/>
  <c r="IP237" i="4"/>
  <c r="FS235" i="4"/>
  <c r="FV232" i="2"/>
  <c r="FX189" i="2"/>
  <c r="JW51" i="4"/>
  <c r="FX206" i="2"/>
  <c r="FH234" i="4"/>
  <c r="FJ234" i="4"/>
  <c r="KB34" i="4"/>
  <c r="FU129" i="2"/>
  <c r="FX41" i="2"/>
  <c r="KC90" i="4"/>
  <c r="JV108" i="4"/>
  <c r="JV69" i="4"/>
  <c r="KC189" i="4"/>
  <c r="HZ234" i="4"/>
  <c r="KA69" i="4"/>
  <c r="FW224" i="2"/>
  <c r="JZ70" i="4"/>
  <c r="FG237" i="2"/>
  <c r="KC73" i="4"/>
  <c r="CJ236" i="4"/>
  <c r="KA122" i="4"/>
  <c r="EG237" i="4"/>
  <c r="CI235" i="4"/>
  <c r="AY234" i="4"/>
  <c r="KA55" i="4"/>
  <c r="CY237" i="4"/>
  <c r="CZ236" i="2"/>
  <c r="FX212" i="2"/>
  <c r="FV69" i="2"/>
  <c r="CA236" i="4"/>
  <c r="T237" i="2"/>
  <c r="Y234" i="2"/>
  <c r="FV153" i="2"/>
  <c r="FW23" i="2"/>
  <c r="S234" i="2"/>
  <c r="K237" i="4"/>
  <c r="JZ134" i="4"/>
  <c r="HM237" i="4"/>
  <c r="F235" i="4"/>
  <c r="FL235" i="2"/>
  <c r="GF235" i="4"/>
  <c r="JL237" i="4"/>
  <c r="J237" i="4"/>
  <c r="I235" i="2"/>
  <c r="BH235" i="4"/>
  <c r="CR236" i="4"/>
  <c r="IR238" i="4"/>
  <c r="FX59" i="2"/>
  <c r="JW44" i="4"/>
  <c r="EX237" i="2"/>
  <c r="HQ235" i="4"/>
  <c r="KC114" i="4"/>
  <c r="FV133" i="2"/>
  <c r="JY194" i="4"/>
  <c r="CQ235" i="2"/>
  <c r="EC235" i="2"/>
  <c r="DF234" i="2"/>
  <c r="KB96" i="4"/>
  <c r="JZ22" i="4"/>
  <c r="DI237" i="4"/>
  <c r="KB64" i="4"/>
  <c r="KC27" i="4"/>
  <c r="EA236" i="2"/>
  <c r="FV224" i="2"/>
  <c r="DL238" i="2"/>
  <c r="FX71" i="2"/>
  <c r="KA192" i="4"/>
  <c r="B234" i="4"/>
  <c r="FI238" i="2"/>
  <c r="FV23" i="2"/>
  <c r="BN238" i="2"/>
  <c r="FY208" i="2"/>
  <c r="JI237" i="4"/>
  <c r="JY42" i="4"/>
  <c r="U236" i="4"/>
  <c r="ER238" i="4"/>
  <c r="JZ213" i="4"/>
  <c r="FY34" i="2"/>
  <c r="FV82" i="2"/>
  <c r="FV184" i="2"/>
  <c r="JY174" i="4"/>
  <c r="JV79" i="4"/>
  <c r="AQ237" i="2"/>
  <c r="JW93" i="4"/>
  <c r="AL236" i="4"/>
  <c r="J235" i="2"/>
  <c r="IU238" i="4"/>
  <c r="FK235" i="2"/>
  <c r="FY171" i="2"/>
  <c r="BO236" i="2"/>
  <c r="KA188" i="4"/>
  <c r="BM238" i="4"/>
  <c r="JW177" i="4"/>
  <c r="FY107" i="2"/>
  <c r="JV155" i="4"/>
  <c r="JV76" i="4"/>
  <c r="AB238" i="4"/>
  <c r="KA186" i="4"/>
  <c r="IO235" i="4"/>
  <c r="JV223" i="4"/>
  <c r="AG238" i="2"/>
  <c r="BJ234" i="2"/>
  <c r="HS237" i="4"/>
  <c r="JZ120" i="4"/>
  <c r="KA209" i="4"/>
  <c r="FG235" i="4"/>
  <c r="JW109" i="4"/>
  <c r="FY97" i="2"/>
  <c r="FV84" i="2"/>
  <c r="AX235" i="2"/>
  <c r="JW12" i="4"/>
  <c r="JX223" i="4"/>
  <c r="GT237" i="4"/>
  <c r="FX164" i="2"/>
  <c r="FV202" i="2"/>
  <c r="GP237" i="4"/>
  <c r="JX78" i="4"/>
  <c r="CB238" i="4"/>
  <c r="KB150" i="4"/>
  <c r="JX191" i="4"/>
  <c r="FW9" i="2"/>
  <c r="FA236" i="2"/>
  <c r="JZ231" i="4"/>
  <c r="JZ49" i="4"/>
  <c r="FU92" i="2"/>
  <c r="AT234" i="2"/>
  <c r="FC237" i="2"/>
  <c r="AV235" i="4"/>
  <c r="JF237" i="4"/>
  <c r="FU52" i="2"/>
  <c r="JY229" i="4"/>
  <c r="KC24" i="4"/>
  <c r="FN234" i="2"/>
  <c r="FL235" i="4"/>
  <c r="FF234" i="2"/>
  <c r="FB236" i="2"/>
  <c r="S238" i="2"/>
  <c r="JY50" i="4"/>
  <c r="AL235" i="2"/>
  <c r="BV237" i="2"/>
  <c r="JV75" i="4"/>
  <c r="AX234" i="2"/>
  <c r="O238" i="4"/>
  <c r="KC42" i="4"/>
  <c r="ER235" i="2"/>
  <c r="FY57" i="2"/>
  <c r="DE235" i="4"/>
  <c r="DN236" i="4"/>
  <c r="FY226" i="2"/>
  <c r="JY66" i="4"/>
  <c r="JV60" i="4"/>
  <c r="JX189" i="4"/>
  <c r="GW234" i="4"/>
  <c r="FY228" i="2"/>
  <c r="FX236" i="4"/>
  <c r="FW128" i="2"/>
  <c r="CQ237" i="4"/>
  <c r="FV65" i="2"/>
  <c r="FY183" i="2"/>
  <c r="FM238" i="4"/>
  <c r="KA27" i="4"/>
  <c r="HD236" i="4"/>
  <c r="KA210" i="4"/>
  <c r="KC72" i="4"/>
  <c r="FU149" i="2"/>
  <c r="JW106" i="4"/>
  <c r="FU9" i="2"/>
  <c r="GM236" i="4"/>
  <c r="JZ218" i="4"/>
  <c r="KB147" i="4"/>
  <c r="FV194" i="2"/>
  <c r="IO236" i="4"/>
  <c r="JX127" i="4"/>
  <c r="FV166" i="2"/>
  <c r="KC131" i="4"/>
  <c r="EL234" i="2"/>
  <c r="KB81" i="4"/>
  <c r="KA169" i="4"/>
  <c r="W235" i="2"/>
  <c r="FI237" i="2"/>
  <c r="N238" i="4"/>
  <c r="BD235" i="2"/>
  <c r="CQ234" i="2"/>
  <c r="CD238" i="4"/>
  <c r="FY198" i="2"/>
  <c r="FW42" i="2"/>
  <c r="JZ19" i="4"/>
  <c r="FU193" i="2"/>
  <c r="AY238" i="4"/>
  <c r="JV160" i="4"/>
  <c r="JX206" i="4"/>
  <c r="FW152" i="2"/>
  <c r="CA236" i="2"/>
  <c r="BJ235" i="4"/>
  <c r="FX67" i="2"/>
  <c r="N234" i="2"/>
  <c r="JE235" i="4"/>
  <c r="JX93" i="4"/>
  <c r="FY190" i="2"/>
  <c r="IN235" i="4"/>
  <c r="KB102" i="4"/>
  <c r="JZ162" i="4"/>
  <c r="FY55" i="2"/>
  <c r="KC209" i="4"/>
  <c r="JY8" i="4"/>
  <c r="JX39" i="4"/>
  <c r="KB68" i="4"/>
  <c r="KC177" i="4"/>
  <c r="FY95" i="2"/>
  <c r="AT236" i="2"/>
  <c r="JZ110" i="4"/>
  <c r="FU220" i="2"/>
  <c r="DX234" i="4"/>
  <c r="FX168" i="2"/>
  <c r="AK235" i="4"/>
  <c r="BY236" i="4"/>
  <c r="AE237" i="4"/>
  <c r="FW181" i="2"/>
  <c r="KB194" i="4"/>
  <c r="JY35" i="4"/>
  <c r="FW82" i="2"/>
  <c r="KA146" i="4"/>
  <c r="KB116" i="4"/>
  <c r="FX237" i="4"/>
  <c r="KB70" i="4"/>
  <c r="FY133" i="2"/>
  <c r="AC234" i="4"/>
  <c r="JV219" i="4"/>
  <c r="JW154" i="4"/>
  <c r="CD235" i="2"/>
  <c r="CD235" i="4"/>
  <c r="KA203" i="4"/>
  <c r="FD238" i="2"/>
  <c r="FX231" i="2"/>
  <c r="O237" i="2"/>
  <c r="FV63" i="2"/>
  <c r="FV89" i="2"/>
  <c r="FY210" i="2"/>
  <c r="CE237" i="4"/>
  <c r="FW179" i="2"/>
  <c r="JV56" i="4"/>
  <c r="GH237" i="4"/>
  <c r="FW129" i="2"/>
  <c r="R235" i="2"/>
  <c r="FV181" i="2"/>
  <c r="U235" i="4"/>
  <c r="EA238" i="4"/>
  <c r="FY75" i="2"/>
  <c r="JV216" i="4"/>
  <c r="JZ109" i="4"/>
  <c r="FW159" i="2"/>
  <c r="FV37" i="2"/>
  <c r="CX238" i="2"/>
  <c r="JZ232" i="4"/>
  <c r="FW182" i="2"/>
  <c r="JY207" i="4"/>
  <c r="EM235" i="4"/>
  <c r="BJ235" i="2"/>
  <c r="KC208" i="4"/>
  <c r="FP238" i="4"/>
  <c r="FY44" i="2"/>
  <c r="AE238" i="2"/>
  <c r="FW227" i="2"/>
  <c r="JX83" i="4"/>
  <c r="Y238" i="4"/>
  <c r="DA238" i="4"/>
  <c r="JZ100" i="4"/>
  <c r="KB78" i="4"/>
  <c r="HD235" i="4"/>
  <c r="JW124" i="4"/>
  <c r="FV29" i="2"/>
  <c r="FY178" i="2"/>
  <c r="FW98" i="2"/>
  <c r="KB170" i="4"/>
  <c r="CL235" i="2"/>
  <c r="JX41" i="4"/>
  <c r="DP237" i="2"/>
  <c r="CK234" i="2"/>
  <c r="JY20" i="4"/>
  <c r="FW45" i="2"/>
  <c r="CE238" i="2"/>
  <c r="FW21" i="2"/>
  <c r="IX238" i="4"/>
  <c r="FW114" i="2"/>
  <c r="JX70" i="4"/>
  <c r="JY124" i="4"/>
  <c r="FX143" i="2"/>
  <c r="KC226" i="4"/>
  <c r="KC30" i="4"/>
  <c r="KC103" i="4"/>
  <c r="EL234" i="4"/>
  <c r="ET235" i="4"/>
  <c r="JX72" i="4"/>
  <c r="JX98" i="4"/>
  <c r="FU175" i="2"/>
  <c r="CO238" i="4"/>
  <c r="FN234" i="4"/>
  <c r="AV236" i="2"/>
  <c r="JZ75" i="4"/>
  <c r="IH238" i="4"/>
  <c r="HX234" i="4"/>
  <c r="KB32" i="4"/>
  <c r="JV9" i="4"/>
  <c r="KC213" i="4"/>
  <c r="AC237" i="4"/>
  <c r="JL238" i="4"/>
  <c r="KC26" i="4"/>
  <c r="FU185" i="2"/>
  <c r="FY114" i="2"/>
  <c r="EQ234" i="4"/>
  <c r="FY207" i="2"/>
  <c r="JY83" i="4"/>
  <c r="KC223" i="4"/>
  <c r="BC237" i="2"/>
  <c r="JX168" i="4"/>
  <c r="IU237" i="4"/>
  <c r="FV236" i="4"/>
  <c r="P235" i="4"/>
  <c r="FV207" i="2"/>
  <c r="DE234" i="4"/>
  <c r="JY69" i="4"/>
  <c r="KC198" i="4"/>
  <c r="ER237" i="4"/>
  <c r="ET237" i="4"/>
  <c r="EZ235" i="4"/>
  <c r="KC210" i="4"/>
  <c r="IJ238" i="4"/>
  <c r="AH235" i="4"/>
  <c r="JY141" i="4"/>
  <c r="AQ236" i="2"/>
  <c r="KC44" i="4"/>
  <c r="JX112" i="4"/>
  <c r="JY122" i="4"/>
  <c r="FR234" i="2"/>
  <c r="GX234" i="4"/>
  <c r="AZ235" i="4"/>
  <c r="ER234" i="4"/>
  <c r="JZ219" i="4"/>
  <c r="JY152" i="4"/>
  <c r="CK237" i="4"/>
  <c r="JY71" i="4"/>
  <c r="DK238" i="4"/>
  <c r="FV95" i="2"/>
  <c r="FY138" i="2"/>
  <c r="JV40" i="4"/>
  <c r="FY67" i="2"/>
  <c r="BB234" i="2"/>
  <c r="FX225" i="2"/>
  <c r="JX38" i="4"/>
  <c r="JY37" i="4"/>
  <c r="BW238" i="2"/>
  <c r="FY137" i="2"/>
  <c r="KA8" i="4"/>
  <c r="JW89" i="4"/>
  <c r="JX166" i="4"/>
  <c r="JY232" i="4"/>
  <c r="T235" i="4"/>
  <c r="JW31" i="4"/>
  <c r="EB238" i="2"/>
  <c r="FT236" i="4"/>
  <c r="BT237" i="2"/>
  <c r="FX152" i="2"/>
  <c r="GJ238" i="4"/>
  <c r="JY197" i="4"/>
  <c r="JW135" i="4"/>
  <c r="FV55" i="2"/>
  <c r="JX200" i="4"/>
  <c r="KB107" i="4"/>
  <c r="JW77" i="4"/>
  <c r="JZ127" i="4"/>
  <c r="CC234" i="2"/>
  <c r="FU43" i="2"/>
  <c r="JZ23" i="4"/>
  <c r="KA117" i="4"/>
  <c r="FW32" i="2"/>
  <c r="D234" i="2"/>
  <c r="KB125" i="4"/>
  <c r="FX192" i="2"/>
  <c r="JY188" i="4"/>
  <c r="CX234" i="2"/>
  <c r="JY144" i="4"/>
  <c r="IN237" i="4"/>
  <c r="JW39" i="4"/>
  <c r="GN236" i="4"/>
  <c r="CE235" i="2"/>
  <c r="AC237" i="2"/>
  <c r="DC237" i="4"/>
  <c r="CN237" i="2"/>
  <c r="DF237" i="2"/>
  <c r="HA237" i="4"/>
  <c r="IV236" i="4"/>
  <c r="BA236" i="2"/>
  <c r="FX86" i="2"/>
  <c r="FX185" i="2"/>
  <c r="DD238" i="2"/>
  <c r="JV195" i="4"/>
  <c r="AZ236" i="4"/>
  <c r="JV181" i="4"/>
  <c r="BH238" i="4"/>
  <c r="FX66" i="2"/>
  <c r="KA214" i="4"/>
  <c r="KC34" i="4"/>
  <c r="FW64" i="2"/>
  <c r="KA78" i="4"/>
  <c r="DE237" i="2"/>
  <c r="DJ236" i="2"/>
  <c r="HH236" i="4"/>
  <c r="BB238" i="2"/>
  <c r="KB189" i="4"/>
  <c r="JY49" i="4"/>
  <c r="EV238" i="4"/>
  <c r="AZ237" i="2"/>
  <c r="AX237" i="4"/>
  <c r="JY48" i="4"/>
  <c r="CI235" i="2"/>
  <c r="JW35" i="4"/>
  <c r="AI236" i="4"/>
  <c r="AB237" i="4"/>
  <c r="KC115" i="4"/>
  <c r="FV195" i="2"/>
  <c r="JX57" i="4"/>
  <c r="JX11" i="4"/>
  <c r="BE234" i="2"/>
  <c r="DC238" i="2"/>
  <c r="KC13" i="4"/>
  <c r="C238" i="2"/>
  <c r="L236" i="2"/>
  <c r="FE235" i="4"/>
  <c r="KB233" i="4"/>
  <c r="Y237" i="2"/>
  <c r="EH238" i="4"/>
  <c r="IO238" i="4"/>
  <c r="JX131" i="4"/>
  <c r="DX237" i="2"/>
  <c r="FT235" i="2"/>
  <c r="FY201" i="2"/>
  <c r="B234" i="2"/>
  <c r="BW237" i="2"/>
  <c r="FW118" i="2"/>
  <c r="IB237" i="4"/>
  <c r="JV24" i="4"/>
  <c r="JV29" i="4"/>
  <c r="KC139" i="4"/>
  <c r="FW47" i="2"/>
  <c r="JV101" i="4"/>
  <c r="JZ17" i="4"/>
  <c r="EH236" i="2"/>
  <c r="BD234" i="4"/>
  <c r="JX209" i="4"/>
  <c r="FU44" i="2"/>
  <c r="JG234" i="4"/>
  <c r="BQ235" i="4"/>
  <c r="ED237" i="4"/>
  <c r="FU106" i="2"/>
  <c r="FV226" i="2"/>
  <c r="JX66" i="4"/>
  <c r="JV231" i="4"/>
  <c r="S238" i="4"/>
  <c r="FC237" i="4"/>
  <c r="FW33" i="2"/>
  <c r="JY51" i="4"/>
  <c r="JX9" i="4"/>
  <c r="BU238" i="2"/>
  <c r="KA147" i="4"/>
  <c r="DG234" i="2"/>
  <c r="BZ236" i="4"/>
  <c r="FU100" i="2"/>
  <c r="JV196" i="4"/>
  <c r="KB95" i="4"/>
  <c r="KA216" i="4"/>
  <c r="AF236" i="2"/>
  <c r="JM238" i="4"/>
  <c r="KC101" i="4"/>
  <c r="HV238" i="4"/>
  <c r="FV41" i="2"/>
  <c r="FU202" i="2"/>
  <c r="T234" i="2"/>
  <c r="JW191" i="4"/>
  <c r="FY218" i="2"/>
  <c r="AP237" i="2"/>
  <c r="JY126" i="4"/>
  <c r="FY10" i="2"/>
  <c r="FW233" i="2"/>
  <c r="FX28" i="2"/>
  <c r="FY235" i="4"/>
  <c r="JV123" i="4"/>
  <c r="GL234" i="4"/>
  <c r="EM237" i="2"/>
  <c r="AO235" i="4"/>
  <c r="EW237" i="4"/>
  <c r="JV68" i="4"/>
  <c r="EM237" i="4"/>
  <c r="FX169" i="2"/>
  <c r="KB148" i="4"/>
  <c r="FF237" i="2"/>
  <c r="FD237" i="2"/>
  <c r="FS235" i="2"/>
  <c r="JX120" i="4"/>
  <c r="FX190" i="2"/>
  <c r="KC179" i="4"/>
  <c r="JZ46" i="4"/>
  <c r="FU33" i="2"/>
  <c r="FX65" i="2"/>
  <c r="JX44" i="4"/>
  <c r="JC236" i="4"/>
  <c r="FU45" i="2"/>
  <c r="JX126" i="4"/>
  <c r="FV28" i="2"/>
  <c r="CZ237" i="2"/>
  <c r="FY53" i="2"/>
  <c r="FV47" i="2"/>
  <c r="DT234" i="4"/>
  <c r="KA91" i="4"/>
  <c r="FY141" i="2"/>
  <c r="KB9" i="4"/>
  <c r="JY155" i="4"/>
  <c r="JY193" i="4"/>
  <c r="DP235" i="4"/>
  <c r="GY238" i="4"/>
  <c r="E236" i="4"/>
  <c r="DY234" i="2"/>
  <c r="G234" i="4"/>
  <c r="GH238" i="4"/>
  <c r="FV159" i="2"/>
  <c r="JY13" i="4"/>
  <c r="BD237" i="2"/>
  <c r="FW209" i="2"/>
  <c r="AA235" i="4"/>
  <c r="FV104" i="2"/>
  <c r="FR235" i="4"/>
  <c r="FU199" i="2"/>
  <c r="JV148" i="4"/>
  <c r="FX208" i="2"/>
  <c r="FX113" i="2"/>
  <c r="GC236" i="4"/>
  <c r="CN238" i="4"/>
  <c r="EY235" i="4"/>
  <c r="KB157" i="4"/>
  <c r="JY210" i="4"/>
  <c r="BO237" i="4"/>
  <c r="FW203" i="2"/>
  <c r="FV13" i="2"/>
  <c r="JY206" i="4"/>
  <c r="FY43" i="2"/>
  <c r="FU77" i="2"/>
  <c r="EX234" i="2"/>
  <c r="DJ235" i="2"/>
  <c r="KA87" i="4"/>
  <c r="JW20" i="4"/>
  <c r="FV124" i="2"/>
  <c r="HU235" i="4"/>
  <c r="FU196" i="2"/>
  <c r="FX108" i="2"/>
  <c r="KA185" i="4"/>
  <c r="BC235" i="2"/>
  <c r="FV88" i="2"/>
  <c r="FC236" i="4"/>
  <c r="KC87" i="4"/>
  <c r="X237" i="2"/>
  <c r="BF236" i="2"/>
  <c r="JV152" i="4"/>
  <c r="KB18" i="4"/>
  <c r="JX212" i="4"/>
  <c r="GU237" i="4"/>
  <c r="KB185" i="4"/>
  <c r="F237" i="2"/>
  <c r="FU13" i="2"/>
  <c r="FY123" i="2"/>
  <c r="KA32" i="4"/>
  <c r="B236" i="2"/>
  <c r="ES238" i="4"/>
  <c r="CK235" i="2"/>
  <c r="CI234" i="2"/>
  <c r="DK236" i="2"/>
  <c r="FY49" i="2"/>
  <c r="BM234" i="4"/>
  <c r="KB184" i="4"/>
  <c r="JZ24" i="4"/>
  <c r="KA133" i="4"/>
  <c r="JZ97" i="4"/>
  <c r="JH238" i="4"/>
  <c r="FU163" i="2"/>
  <c r="V238" i="4"/>
  <c r="JZ154" i="4"/>
  <c r="FW88" i="2"/>
  <c r="FY65" i="2"/>
  <c r="FX131" i="2"/>
  <c r="JW204" i="4"/>
  <c r="FX180" i="2"/>
  <c r="KB156" i="4"/>
  <c r="FY168" i="2"/>
  <c r="FY214" i="2"/>
  <c r="DW238" i="2"/>
  <c r="FX39" i="2"/>
  <c r="FX234" i="4"/>
  <c r="KA217" i="4"/>
  <c r="DE234" i="2"/>
  <c r="DF236" i="4"/>
  <c r="FY187" i="2"/>
  <c r="JX16" i="4"/>
  <c r="GS236" i="4"/>
  <c r="CJ237" i="2"/>
  <c r="FU159" i="2"/>
  <c r="JV8" i="4"/>
  <c r="JX20" i="4"/>
  <c r="FX16" i="2"/>
  <c r="JZ61" i="4"/>
  <c r="IJ235" i="4"/>
  <c r="DP238" i="4"/>
  <c r="JW103" i="4"/>
  <c r="ET236" i="2"/>
  <c r="GV237" i="4"/>
  <c r="KC134" i="4"/>
  <c r="DA235" i="4"/>
  <c r="JV38" i="4"/>
  <c r="KC94" i="4"/>
  <c r="IS238" i="4"/>
  <c r="DY234" i="4"/>
  <c r="FV110" i="2"/>
  <c r="JV207" i="4"/>
  <c r="JK235" i="4"/>
  <c r="GW238" i="4"/>
  <c r="FU166" i="2"/>
  <c r="JX162" i="4"/>
  <c r="JV10" i="4"/>
  <c r="CC237" i="2"/>
  <c r="JY150" i="4"/>
  <c r="BB237" i="4"/>
  <c r="BI234" i="4"/>
  <c r="AZ238" i="2"/>
  <c r="BV238" i="4"/>
  <c r="BC235" i="4"/>
  <c r="GV235" i="4"/>
  <c r="FQ237" i="2"/>
  <c r="KB198" i="4"/>
  <c r="JD235" i="4"/>
  <c r="GF234" i="4"/>
  <c r="HR238" i="4"/>
  <c r="FW8" i="2"/>
  <c r="FW26" i="2"/>
  <c r="IV235" i="4"/>
  <c r="BH237" i="4"/>
  <c r="JM237" i="4"/>
  <c r="EJ236" i="2"/>
  <c r="JV165" i="4"/>
  <c r="JX48" i="4"/>
  <c r="AT236" i="4"/>
  <c r="V234" i="4"/>
  <c r="CO236" i="2"/>
  <c r="JT236" i="4"/>
  <c r="CG237" i="4"/>
  <c r="CU234" i="4"/>
  <c r="JZ47" i="4"/>
  <c r="FU66" i="2"/>
  <c r="JY191" i="4"/>
  <c r="FY115" i="2"/>
  <c r="ED235" i="4"/>
  <c r="DB237" i="4"/>
  <c r="KC153" i="4"/>
  <c r="JX187" i="4"/>
  <c r="CR235" i="4"/>
  <c r="BC234" i="4"/>
  <c r="FY104" i="2"/>
  <c r="BP236" i="4"/>
  <c r="JV174" i="4"/>
  <c r="FX138" i="2"/>
  <c r="JZ106" i="4"/>
  <c r="KC228" i="4"/>
  <c r="FV99" i="2"/>
  <c r="FW149" i="2"/>
  <c r="JV200" i="4"/>
  <c r="FX127" i="2"/>
  <c r="S237" i="2"/>
  <c r="FY130" i="2"/>
  <c r="JV170" i="4"/>
  <c r="KC39" i="4"/>
  <c r="AL234" i="2"/>
  <c r="DF234" i="4"/>
  <c r="GG238" i="4"/>
  <c r="ED237" i="2"/>
  <c r="CJ234" i="4"/>
  <c r="FY222" i="2"/>
  <c r="EV238" i="2"/>
  <c r="KA177" i="4"/>
  <c r="AN238" i="4"/>
  <c r="JX203" i="4"/>
  <c r="EI236" i="2"/>
  <c r="DW234" i="2"/>
  <c r="FU161" i="2"/>
  <c r="JH235" i="4"/>
  <c r="JZ166" i="4"/>
  <c r="KC144" i="4"/>
  <c r="HC237" i="4"/>
  <c r="KB152" i="4"/>
  <c r="FW150" i="2"/>
  <c r="GP235" i="4"/>
  <c r="KC43" i="4"/>
  <c r="FX165" i="2"/>
  <c r="FV178" i="2"/>
  <c r="JQ234" i="4"/>
  <c r="FV188" i="2"/>
  <c r="FU69" i="2"/>
  <c r="AP238" i="2"/>
  <c r="FV186" i="2"/>
  <c r="JZ78" i="4"/>
  <c r="JV120" i="4"/>
  <c r="EM238" i="4"/>
  <c r="FV45" i="2"/>
  <c r="KC18" i="4"/>
  <c r="JY31" i="4"/>
  <c r="CI237" i="4"/>
  <c r="BR236" i="4"/>
  <c r="BZ235" i="4"/>
  <c r="AS237" i="2"/>
  <c r="AX238" i="2"/>
  <c r="JX181" i="4"/>
  <c r="HB238" i="4"/>
  <c r="KA95" i="4"/>
  <c r="JX84" i="4"/>
  <c r="BT234" i="2"/>
  <c r="BK235" i="4"/>
  <c r="FX199" i="2"/>
  <c r="AV235" i="2"/>
  <c r="Q235" i="2"/>
  <c r="FW165" i="2"/>
  <c r="FT237" i="4"/>
  <c r="CU235" i="2"/>
  <c r="KA67" i="4"/>
  <c r="AH236" i="2"/>
  <c r="EH237" i="4"/>
  <c r="HH235" i="4"/>
  <c r="EN236" i="2"/>
  <c r="CK238" i="2"/>
  <c r="KA233" i="4"/>
  <c r="AF234" i="2"/>
  <c r="KB159" i="4"/>
  <c r="FY231" i="2"/>
  <c r="JY17" i="4"/>
  <c r="FM234" i="4"/>
  <c r="EC237" i="2"/>
  <c r="KB20" i="4"/>
  <c r="BX238" i="4"/>
  <c r="KC195" i="4"/>
  <c r="JX17" i="4"/>
  <c r="BJ238" i="2"/>
  <c r="KB226" i="4"/>
  <c r="JV45" i="4"/>
  <c r="CL236" i="4"/>
  <c r="CN236" i="4"/>
  <c r="KB176" i="4"/>
  <c r="FY147" i="2"/>
  <c r="JV158" i="4"/>
  <c r="FY162" i="2"/>
  <c r="CY236" i="4"/>
  <c r="KA137" i="4"/>
  <c r="FU192" i="2"/>
  <c r="S237" i="4"/>
  <c r="DJ237" i="4"/>
  <c r="FX7" i="2"/>
  <c r="KC79" i="4"/>
  <c r="KB27" i="4"/>
  <c r="AT237" i="4"/>
  <c r="FO235" i="2"/>
  <c r="KC49" i="4"/>
  <c r="JV99" i="4"/>
  <c r="FV212" i="2"/>
  <c r="FU84" i="2"/>
  <c r="JY109" i="4"/>
  <c r="CA235" i="2"/>
  <c r="FY126" i="2"/>
  <c r="KC146" i="4"/>
  <c r="DC235" i="4"/>
  <c r="KA113" i="4"/>
  <c r="GV236" i="4"/>
  <c r="BX235" i="4"/>
  <c r="FY206" i="2"/>
  <c r="FU179" i="2"/>
  <c r="JX130" i="4"/>
  <c r="AX238" i="4"/>
  <c r="IQ235" i="4"/>
  <c r="FU56" i="2"/>
  <c r="BV234" i="2"/>
  <c r="JX135" i="4"/>
  <c r="FY106" i="2"/>
  <c r="JV16" i="4"/>
  <c r="KA187" i="4"/>
  <c r="EK234" i="2"/>
  <c r="KC207" i="4"/>
  <c r="JV161" i="4"/>
  <c r="DA234" i="4"/>
  <c r="KC77" i="4"/>
  <c r="GN234" i="4"/>
  <c r="CT238" i="2"/>
  <c r="DO238" i="2"/>
  <c r="KA83" i="4"/>
  <c r="JX97" i="4"/>
  <c r="JW19" i="4"/>
  <c r="FW133" i="2"/>
  <c r="JU235" i="4"/>
  <c r="KB21" i="4"/>
  <c r="KC20" i="4"/>
  <c r="JX137" i="4"/>
  <c r="CI236" i="4"/>
  <c r="FW16" i="2"/>
  <c r="M238" i="4"/>
  <c r="EP238" i="2"/>
  <c r="KC192" i="4"/>
  <c r="FX126" i="2"/>
  <c r="JX193" i="4"/>
  <c r="CB235" i="4"/>
  <c r="KA118" i="4"/>
  <c r="FW166" i="2"/>
  <c r="Z236" i="4"/>
  <c r="JY148" i="4"/>
  <c r="DE236" i="4"/>
  <c r="FW11" i="2"/>
  <c r="FX173" i="2"/>
  <c r="JW88" i="4"/>
  <c r="JW193" i="4"/>
  <c r="HJ236" i="4"/>
  <c r="FU114" i="2"/>
  <c r="FX147" i="2"/>
  <c r="FU187" i="2"/>
  <c r="FU65" i="2"/>
  <c r="AD238" i="4"/>
  <c r="FX167" i="2"/>
  <c r="FY129" i="2"/>
  <c r="KA74" i="4"/>
  <c r="IA237" i="4"/>
  <c r="KA65" i="4"/>
  <c r="JV204" i="4"/>
  <c r="FW199" i="2"/>
  <c r="AM235" i="2"/>
  <c r="JY224" i="4"/>
  <c r="CU236" i="2"/>
  <c r="KC29" i="4"/>
  <c r="FX128" i="2"/>
  <c r="FU236" i="4"/>
  <c r="JY33" i="4"/>
  <c r="JV114" i="4"/>
  <c r="JV73" i="4"/>
  <c r="FX183" i="2"/>
  <c r="FW61" i="2"/>
  <c r="DL236" i="4"/>
  <c r="AV238" i="4"/>
  <c r="JY233" i="4"/>
  <c r="FU173" i="2"/>
  <c r="FX12" i="2"/>
  <c r="KB216" i="4"/>
  <c r="ID235" i="4"/>
  <c r="AP236" i="2"/>
  <c r="JW156" i="4"/>
  <c r="GO238" i="4"/>
  <c r="JW218" i="4"/>
  <c r="CE236" i="2"/>
  <c r="DE238" i="2"/>
  <c r="KA150" i="4"/>
  <c r="JV52" i="4"/>
  <c r="JW112" i="4"/>
  <c r="BL235" i="2"/>
  <c r="Z238" i="4"/>
  <c r="FX193" i="2"/>
  <c r="JK238" i="4"/>
  <c r="JY43" i="4"/>
  <c r="DD235" i="2"/>
  <c r="KB217" i="4"/>
  <c r="FW15" i="2"/>
  <c r="IW236" i="4"/>
  <c r="AP234" i="2"/>
  <c r="JO238" i="4"/>
  <c r="IT237" i="4"/>
  <c r="CR237" i="2"/>
  <c r="FX51" i="2"/>
  <c r="AB236" i="4"/>
  <c r="BH235" i="2"/>
  <c r="EE238" i="2"/>
  <c r="JY199" i="4"/>
  <c r="JV102" i="4"/>
  <c r="IX234" i="4"/>
  <c r="JZ12" i="4"/>
  <c r="FV111" i="2"/>
  <c r="FM238" i="2"/>
  <c r="JX142" i="4"/>
  <c r="CT238" i="4"/>
  <c r="FV52" i="2"/>
  <c r="Q237" i="4"/>
  <c r="CS238" i="4"/>
  <c r="FW188" i="2"/>
  <c r="EM236" i="2"/>
  <c r="IC238" i="4"/>
  <c r="FY217" i="2"/>
  <c r="JX19" i="4"/>
  <c r="JS236" i="4"/>
  <c r="JZ18" i="4"/>
  <c r="AE234" i="2"/>
  <c r="JZ175" i="4"/>
  <c r="JZ74" i="4"/>
  <c r="JZ64" i="4"/>
  <c r="JX22" i="4"/>
  <c r="FV24" i="2"/>
  <c r="CM236" i="4"/>
  <c r="FU116" i="2"/>
  <c r="JX88" i="4"/>
  <c r="CC237" i="4"/>
  <c r="FV51" i="2"/>
  <c r="CB238" i="2"/>
  <c r="JX170" i="4"/>
  <c r="JP238" i="4"/>
  <c r="FX92" i="2"/>
  <c r="KC187" i="4"/>
  <c r="G238" i="4"/>
  <c r="KC84" i="4"/>
  <c r="AA234" i="2"/>
  <c r="AI238" i="2"/>
  <c r="AZ237" i="4"/>
  <c r="BI237" i="2"/>
  <c r="CS237" i="4"/>
  <c r="KA119" i="4"/>
  <c r="JN238" i="4"/>
  <c r="KB41" i="4"/>
  <c r="Z237" i="4"/>
  <c r="FV100" i="2"/>
  <c r="EF234" i="4"/>
  <c r="KA64" i="4"/>
  <c r="JC238" i="4"/>
  <c r="JW58" i="4"/>
  <c r="KA94" i="4"/>
  <c r="JZ152" i="4"/>
  <c r="KC80" i="4"/>
  <c r="EA236" i="4"/>
  <c r="AW237" i="4"/>
  <c r="JZ184" i="4"/>
  <c r="BU235" i="2"/>
  <c r="L238" i="2"/>
  <c r="CO235" i="4"/>
  <c r="JZ142" i="4"/>
  <c r="JZ193" i="4"/>
  <c r="KB97" i="4"/>
  <c r="DN238" i="2"/>
  <c r="EJ237" i="4"/>
  <c r="CV238" i="4"/>
  <c r="FV170" i="2"/>
  <c r="KC164" i="4"/>
  <c r="JX85" i="4"/>
  <c r="FY52" i="2"/>
  <c r="FW111" i="2"/>
  <c r="JX178" i="4"/>
  <c r="FA236" i="4"/>
  <c r="FV53" i="2"/>
  <c r="EO234" i="4"/>
  <c r="JV202" i="4"/>
  <c r="KC205" i="4"/>
  <c r="JW224" i="4"/>
  <c r="AC236" i="4"/>
  <c r="DA237" i="2"/>
  <c r="BL236" i="2"/>
  <c r="DB238" i="4"/>
  <c r="IL235" i="4"/>
  <c r="FU219" i="2"/>
  <c r="KC175" i="4"/>
  <c r="DI238" i="4"/>
  <c r="JX169" i="4"/>
  <c r="JW220" i="4"/>
  <c r="EJ237" i="2"/>
  <c r="JV115" i="4"/>
  <c r="HC238" i="4"/>
  <c r="O235" i="2"/>
  <c r="FX100" i="2"/>
  <c r="B236" i="4"/>
  <c r="IC237" i="4"/>
  <c r="JW148" i="4"/>
  <c r="JW28" i="4"/>
  <c r="HB234" i="4"/>
  <c r="JV154" i="4"/>
  <c r="FX93" i="2"/>
  <c r="JX115" i="4"/>
  <c r="FO238" i="4"/>
  <c r="IH234" i="4"/>
  <c r="M234" i="2"/>
  <c r="AY237" i="4"/>
  <c r="KA88" i="4"/>
  <c r="FU195" i="2"/>
  <c r="J236" i="4"/>
  <c r="KA196" i="4"/>
  <c r="FU194" i="2"/>
  <c r="FL236" i="2"/>
  <c r="FV19" i="2"/>
  <c r="JV47" i="4"/>
  <c r="FM236" i="2"/>
  <c r="FU140" i="2"/>
  <c r="FV227" i="2"/>
  <c r="BR238" i="2"/>
  <c r="JQ237" i="4"/>
  <c r="JW221" i="4"/>
  <c r="JV144" i="4"/>
  <c r="FV128" i="2"/>
  <c r="IF234" i="4"/>
  <c r="FU137" i="2"/>
  <c r="AA236" i="4"/>
  <c r="F236" i="2"/>
  <c r="BM236" i="2"/>
  <c r="DH238" i="2"/>
  <c r="KA134" i="4"/>
  <c r="FV235" i="4"/>
  <c r="FY29" i="2"/>
  <c r="JZ222" i="4"/>
  <c r="AD234" i="4"/>
  <c r="KB153" i="4"/>
  <c r="KB126" i="4"/>
  <c r="JZ197" i="4"/>
  <c r="FU232" i="2"/>
  <c r="JZ212" i="4"/>
  <c r="JX34" i="4"/>
  <c r="BN235" i="2"/>
  <c r="DK237" i="2"/>
  <c r="KA51" i="4"/>
  <c r="FU158" i="2"/>
  <c r="CZ238" i="2"/>
  <c r="JX107" i="4"/>
  <c r="KB214" i="4"/>
  <c r="FV103" i="2"/>
  <c r="BK234" i="2"/>
  <c r="KB51" i="4"/>
  <c r="BR234" i="2"/>
  <c r="BU237" i="4"/>
  <c r="CN235" i="2"/>
  <c r="GE236" i="4"/>
  <c r="KC227" i="4"/>
  <c r="N234" i="4"/>
  <c r="JV18" i="4"/>
  <c r="KC169" i="4"/>
  <c r="JX54" i="4"/>
  <c r="JY62" i="4"/>
  <c r="JX35" i="4"/>
  <c r="KB131" i="4"/>
  <c r="FU79" i="2"/>
  <c r="AG234" i="4"/>
  <c r="BZ235" i="2"/>
  <c r="H238" i="2"/>
  <c r="JY60" i="4"/>
  <c r="FU224" i="2"/>
  <c r="KC97" i="4"/>
  <c r="O236" i="2"/>
  <c r="DF236" i="2"/>
  <c r="FU50" i="2"/>
  <c r="IC236" i="4"/>
  <c r="KA126" i="4"/>
  <c r="DL234" i="2"/>
  <c r="HK236" i="4"/>
  <c r="FV176" i="2"/>
  <c r="JZ85" i="4"/>
  <c r="JK234" i="4"/>
  <c r="KB195" i="4"/>
  <c r="BX236" i="2"/>
  <c r="JX110" i="4"/>
  <c r="FW58" i="2"/>
  <c r="JZ93" i="4"/>
  <c r="ED234" i="2"/>
  <c r="EE236" i="4"/>
  <c r="DI235" i="2"/>
  <c r="F236" i="4"/>
  <c r="FU96" i="2"/>
  <c r="DR236" i="4"/>
  <c r="KB113" i="4"/>
  <c r="JZ89" i="4"/>
  <c r="CT235" i="2"/>
  <c r="FV71" i="2"/>
  <c r="FW173" i="2"/>
  <c r="JZ71" i="4"/>
  <c r="KC112" i="4"/>
  <c r="EB236" i="2"/>
  <c r="KA194" i="4"/>
  <c r="JZ191" i="4"/>
  <c r="FX56" i="2"/>
  <c r="CG236" i="4"/>
  <c r="IZ236" i="4"/>
  <c r="X236" i="2"/>
  <c r="JK237" i="4"/>
  <c r="FY134" i="2"/>
  <c r="FY30" i="2"/>
  <c r="IL238" i="4"/>
  <c r="FY18" i="2"/>
  <c r="JW182" i="4"/>
  <c r="CD237" i="2"/>
  <c r="CY235" i="2"/>
  <c r="KA17" i="4"/>
  <c r="Z234" i="4"/>
  <c r="FX170" i="2"/>
  <c r="FY13" i="2"/>
  <c r="JW184" i="4"/>
  <c r="DC236" i="4"/>
  <c r="JY96" i="4"/>
  <c r="EP235" i="2"/>
  <c r="FY124" i="2"/>
  <c r="BW234" i="4"/>
  <c r="CZ237" i="4"/>
  <c r="AM236" i="2"/>
  <c r="EX236" i="4"/>
  <c r="CK238" i="4"/>
  <c r="BF237" i="4"/>
  <c r="BQ235" i="2"/>
  <c r="JZ141" i="4"/>
  <c r="JV58" i="4"/>
  <c r="CP237" i="4"/>
  <c r="JZ90" i="4"/>
  <c r="FX87" i="2"/>
  <c r="JV164" i="4"/>
  <c r="FR238" i="2"/>
  <c r="EP236" i="4"/>
  <c r="JX67" i="4"/>
  <c r="FW22" i="2"/>
  <c r="CU238" i="2"/>
  <c r="JV74" i="4"/>
  <c r="EF235" i="4"/>
  <c r="BP234" i="4"/>
  <c r="JA238" i="4"/>
  <c r="FX221" i="2"/>
  <c r="KA182" i="4"/>
  <c r="JZ181" i="4"/>
  <c r="FX20" i="2"/>
  <c r="KC19" i="4"/>
  <c r="FI235" i="2"/>
  <c r="JY230" i="4"/>
  <c r="DJ234" i="2"/>
  <c r="KB106" i="4"/>
  <c r="BN236" i="4"/>
  <c r="JY129" i="4"/>
  <c r="HJ234" i="4"/>
  <c r="KC66" i="4"/>
  <c r="JZ38" i="4"/>
  <c r="FY61" i="2"/>
  <c r="M235" i="4"/>
  <c r="JY202" i="4"/>
  <c r="FX80" i="2"/>
  <c r="FX84" i="2"/>
  <c r="FV46" i="2"/>
  <c r="CA238" i="2"/>
  <c r="HZ236" i="4"/>
  <c r="KC70" i="4"/>
  <c r="KB167" i="4"/>
  <c r="HW236" i="4"/>
  <c r="DR235" i="4"/>
  <c r="FW168" i="2"/>
  <c r="KB186" i="4"/>
  <c r="F238" i="2"/>
  <c r="JX31" i="4"/>
  <c r="FV80" i="2"/>
  <c r="AS235" i="2"/>
  <c r="JW61" i="4"/>
  <c r="AH236" i="4"/>
  <c r="FT234" i="2"/>
  <c r="FL237" i="2"/>
  <c r="BI235" i="2"/>
  <c r="CC236" i="2"/>
  <c r="T236" i="4"/>
  <c r="EB234" i="4"/>
  <c r="AK236" i="4"/>
  <c r="KA40" i="4"/>
  <c r="FU17" i="2"/>
  <c r="GL235" i="4"/>
  <c r="FV121" i="2"/>
  <c r="FU212" i="2"/>
  <c r="BZ236" i="2"/>
  <c r="FK236" i="2"/>
  <c r="KB47" i="4"/>
  <c r="JV80" i="4"/>
  <c r="JZ67" i="4"/>
  <c r="KA230" i="4"/>
  <c r="FX238" i="4"/>
  <c r="FV107" i="2"/>
  <c r="KC125" i="4"/>
  <c r="DR237" i="4"/>
  <c r="DS234" i="2"/>
  <c r="EZ236" i="2"/>
  <c r="IB236" i="4"/>
  <c r="FV216" i="2"/>
  <c r="JY23" i="4"/>
  <c r="JD234" i="4"/>
  <c r="KB22" i="4"/>
  <c r="EW238" i="2"/>
  <c r="DK236" i="4"/>
  <c r="JY7" i="4"/>
  <c r="CW234" i="2"/>
  <c r="JY162" i="4"/>
  <c r="EJ234" i="4"/>
  <c r="JW167" i="4"/>
  <c r="JX163" i="4"/>
  <c r="HN234" i="4"/>
  <c r="JZ165" i="4"/>
  <c r="KA163" i="4"/>
  <c r="FX110" i="2"/>
  <c r="AX236" i="4"/>
  <c r="JY186" i="4"/>
  <c r="V237" i="2"/>
  <c r="JY205" i="4"/>
  <c r="DD237" i="4"/>
  <c r="JY12" i="4"/>
  <c r="FX98" i="2"/>
  <c r="JD236" i="4"/>
  <c r="KA46" i="4"/>
  <c r="FU123" i="2"/>
  <c r="JW170" i="4"/>
  <c r="FV125" i="2"/>
  <c r="FX162" i="2"/>
  <c r="DR234" i="4"/>
  <c r="FV48" i="2"/>
  <c r="FU188" i="2"/>
  <c r="JN234" i="4"/>
  <c r="CW235" i="2"/>
  <c r="AX236" i="2"/>
  <c r="K235" i="2"/>
  <c r="FY42" i="2"/>
  <c r="FX121" i="2"/>
  <c r="JI235" i="4"/>
  <c r="FW145" i="2"/>
  <c r="FU119" i="2"/>
  <c r="E237" i="4"/>
  <c r="JX40" i="4"/>
  <c r="AY235" i="2"/>
  <c r="KC132" i="4"/>
  <c r="IS234" i="4"/>
  <c r="AS236" i="4"/>
  <c r="HB237" i="4"/>
  <c r="DH237" i="4"/>
  <c r="BL237" i="4"/>
  <c r="DN237" i="4"/>
  <c r="JW158" i="4"/>
  <c r="KB144" i="4"/>
  <c r="KB209" i="4"/>
  <c r="JW142" i="4"/>
  <c r="FR236" i="4"/>
  <c r="JX45" i="4"/>
  <c r="JX188" i="4"/>
  <c r="GD234" i="4"/>
  <c r="JY110" i="4"/>
  <c r="KB62" i="4"/>
  <c r="DL237" i="4"/>
  <c r="JZ79" i="4"/>
  <c r="FY20" i="2"/>
  <c r="KC188" i="4"/>
  <c r="FY33" i="2"/>
  <c r="JZ10" i="4"/>
  <c r="FU153" i="2"/>
  <c r="AY235" i="4"/>
  <c r="GO237" i="4"/>
  <c r="KB77" i="4"/>
  <c r="CI234" i="4"/>
  <c r="FU89" i="2"/>
  <c r="EO235" i="4"/>
  <c r="FU197" i="2"/>
  <c r="KB79" i="4"/>
  <c r="FW137" i="2"/>
  <c r="DT237" i="4"/>
  <c r="FU68" i="2"/>
  <c r="BL237" i="2"/>
  <c r="FU122" i="2"/>
  <c r="FY85" i="2"/>
  <c r="KC82" i="4"/>
  <c r="FY14" i="2"/>
  <c r="JW229" i="4"/>
  <c r="FU107" i="2"/>
  <c r="FI237" i="4"/>
  <c r="AR237" i="2"/>
  <c r="N237" i="4"/>
  <c r="CA235" i="4"/>
  <c r="HM236" i="4"/>
  <c r="KC197" i="4"/>
  <c r="KA191" i="4"/>
  <c r="JW63" i="4"/>
  <c r="FW212" i="2"/>
  <c r="AR238" i="4"/>
  <c r="KB211" i="4"/>
  <c r="BO238" i="4"/>
  <c r="JV226" i="4"/>
  <c r="BG234" i="4"/>
  <c r="JG235" i="4"/>
  <c r="KA153" i="4"/>
  <c r="FC236" i="2"/>
  <c r="FW202" i="2"/>
  <c r="FW106" i="2"/>
  <c r="FV196" i="2"/>
  <c r="BV235" i="2"/>
  <c r="FW207" i="2"/>
  <c r="JW152" i="4"/>
  <c r="AW236" i="4"/>
  <c r="JY158" i="4"/>
  <c r="JV189" i="4"/>
  <c r="KA44" i="4"/>
  <c r="JZ206" i="4"/>
  <c r="BM236" i="4"/>
  <c r="K238" i="2"/>
  <c r="JX219" i="4"/>
  <c r="JV105" i="4"/>
  <c r="FX46" i="2"/>
  <c r="JM235" i="4"/>
  <c r="CV235" i="2"/>
  <c r="FL234" i="2"/>
  <c r="EK236" i="4"/>
  <c r="JU236" i="4"/>
  <c r="AA234" i="4"/>
  <c r="FX228" i="2"/>
  <c r="CO237" i="2"/>
  <c r="AR236" i="4"/>
  <c r="O237" i="4"/>
  <c r="JX164" i="4"/>
  <c r="CN236" i="2"/>
  <c r="JY114" i="4"/>
  <c r="CK237" i="2"/>
  <c r="JY11" i="4"/>
  <c r="FK237" i="2"/>
  <c r="DH235" i="2"/>
  <c r="GH236" i="4"/>
  <c r="HO235" i="4"/>
  <c r="EK237" i="2"/>
  <c r="FW43" i="2"/>
  <c r="CB236" i="2"/>
  <c r="KC55" i="4"/>
  <c r="IO234" i="4"/>
  <c r="FX153" i="2"/>
  <c r="FX148" i="2"/>
  <c r="JZ192" i="4"/>
  <c r="JW216" i="4"/>
  <c r="AH238" i="4"/>
  <c r="EH238" i="2"/>
  <c r="AQ238" i="2"/>
  <c r="FV70" i="2"/>
  <c r="FY185" i="2"/>
  <c r="CS235" i="2"/>
  <c r="KB82" i="4"/>
  <c r="JT238" i="4"/>
  <c r="DQ235" i="2"/>
  <c r="HI237" i="4"/>
  <c r="FU80" i="2"/>
  <c r="HY237" i="4"/>
  <c r="FW161" i="2"/>
  <c r="KA172" i="4"/>
  <c r="JV198" i="4"/>
  <c r="KB8" i="4"/>
  <c r="FV219" i="2"/>
  <c r="JY57" i="4"/>
  <c r="KC21" i="4"/>
  <c r="JV92" i="4"/>
  <c r="EK238" i="2"/>
  <c r="BD236" i="4"/>
  <c r="FU125" i="2"/>
  <c r="EZ235" i="2"/>
  <c r="FV233" i="2"/>
  <c r="KA21" i="4"/>
  <c r="JV72" i="4"/>
  <c r="FG235" i="2"/>
  <c r="FW76" i="2"/>
  <c r="HG238" i="4"/>
  <c r="AY236" i="2"/>
  <c r="BC236" i="4"/>
  <c r="FY238" i="4"/>
  <c r="FV25" i="2"/>
  <c r="FY196" i="2"/>
  <c r="JX124" i="4"/>
  <c r="HC236" i="4"/>
  <c r="FX186" i="2"/>
  <c r="H237" i="2"/>
  <c r="KC140" i="4"/>
  <c r="FR238" i="4"/>
  <c r="IT235" i="4"/>
  <c r="EL235" i="2"/>
  <c r="EB237" i="4"/>
  <c r="JW155" i="4"/>
  <c r="AZ234" i="4"/>
  <c r="CM238" i="2"/>
  <c r="JY99" i="4"/>
  <c r="FV14" i="2"/>
  <c r="FV56" i="2"/>
  <c r="BN238" i="4"/>
  <c r="AR236" i="2"/>
  <c r="KB205" i="4"/>
  <c r="FW80" i="2"/>
  <c r="FX119" i="2"/>
  <c r="EI235" i="2"/>
  <c r="IF236" i="4"/>
  <c r="JZ98" i="4"/>
  <c r="EH234" i="2"/>
  <c r="FW52" i="2"/>
  <c r="AK234" i="2"/>
  <c r="JY125" i="4"/>
  <c r="JX165" i="4"/>
  <c r="KB221" i="4"/>
  <c r="GR235" i="4"/>
  <c r="FW205" i="2"/>
  <c r="JX183" i="4"/>
  <c r="FY146" i="2"/>
  <c r="KC133" i="4"/>
  <c r="CT234" i="4"/>
  <c r="JV220" i="4"/>
  <c r="EX234" i="4"/>
  <c r="JW186" i="4"/>
  <c r="DI235" i="4"/>
  <c r="JY90" i="4"/>
  <c r="GI237" i="4"/>
  <c r="JZ88" i="4"/>
  <c r="FX8" i="2"/>
  <c r="JZ54" i="4"/>
  <c r="JX29" i="4"/>
  <c r="KC231" i="4"/>
  <c r="CF234" i="4"/>
  <c r="FU63" i="2"/>
  <c r="DU235" i="2"/>
  <c r="FX61" i="2"/>
  <c r="CY235" i="4"/>
  <c r="JY215" i="4"/>
  <c r="JY219" i="4"/>
  <c r="K234" i="4"/>
  <c r="KA68" i="4"/>
  <c r="GW237" i="4"/>
  <c r="FU102" i="2"/>
  <c r="FE236" i="2"/>
  <c r="JX171" i="4"/>
  <c r="FW75" i="2"/>
  <c r="JW56" i="4"/>
  <c r="EU238" i="2"/>
  <c r="FU27" i="2"/>
  <c r="FW170" i="2"/>
  <c r="DQ235" i="4"/>
  <c r="C234" i="4"/>
  <c r="EI238" i="2"/>
  <c r="FU234" i="4"/>
  <c r="JX116" i="4"/>
  <c r="GY237" i="4"/>
  <c r="GM234" i="4"/>
  <c r="JW222" i="4"/>
  <c r="KA79" i="4"/>
  <c r="JY40" i="4"/>
  <c r="JW206" i="4"/>
  <c r="EX236" i="2"/>
  <c r="CQ235" i="4"/>
  <c r="FW127" i="2"/>
  <c r="AL236" i="2"/>
  <c r="FW169" i="2"/>
  <c r="CT236" i="2"/>
  <c r="FN237" i="2"/>
  <c r="JY170" i="4"/>
  <c r="HU236" i="4"/>
  <c r="BM238" i="2"/>
  <c r="Q234" i="4"/>
  <c r="EL238" i="2"/>
  <c r="JY146" i="4"/>
  <c r="JW215" i="4"/>
  <c r="FM234" i="2"/>
  <c r="DX238" i="4"/>
  <c r="FU19" i="2"/>
  <c r="JW132" i="4"/>
  <c r="JW176" i="4"/>
  <c r="FU150" i="2"/>
  <c r="HU238" i="4"/>
  <c r="FB235" i="4"/>
  <c r="FV66" i="2"/>
  <c r="FX134" i="2"/>
  <c r="JV229" i="4"/>
  <c r="KB94" i="4"/>
  <c r="HZ238" i="4"/>
  <c r="JZ9" i="4"/>
  <c r="FV67" i="2"/>
  <c r="DS234" i="4"/>
  <c r="FM235" i="4"/>
  <c r="IJ236" i="4"/>
  <c r="GD236" i="4"/>
  <c r="FW7" i="2"/>
  <c r="DT236" i="2"/>
  <c r="AG236" i="2"/>
  <c r="JZ108" i="4"/>
  <c r="FW206" i="2"/>
  <c r="FY152" i="2"/>
  <c r="KA53" i="4"/>
  <c r="FU91" i="2"/>
  <c r="Y238" i="2"/>
  <c r="EF236" i="4"/>
  <c r="BS235" i="4"/>
  <c r="P234" i="2"/>
  <c r="DA234" i="2"/>
  <c r="DU235" i="4"/>
  <c r="JY79" i="4"/>
  <c r="JV179" i="4"/>
  <c r="FM235" i="2"/>
  <c r="FY157" i="2"/>
  <c r="JY44" i="4"/>
  <c r="JZ224" i="4"/>
  <c r="L235" i="2"/>
  <c r="FW83" i="2"/>
  <c r="HF237" i="4"/>
  <c r="FY136" i="2"/>
  <c r="AO238" i="2"/>
  <c r="FW60" i="2"/>
  <c r="FX163" i="2"/>
  <c r="FO234" i="4"/>
  <c r="FU208" i="2"/>
  <c r="KB93" i="4"/>
  <c r="DW238" i="4"/>
  <c r="FV85" i="2"/>
  <c r="FX149" i="2"/>
  <c r="FY112" i="2"/>
  <c r="DH234" i="2"/>
  <c r="KA148" i="4"/>
  <c r="JV111" i="4"/>
  <c r="FV169" i="2"/>
  <c r="FX209" i="2"/>
  <c r="JZ60" i="4"/>
  <c r="FU215" i="2"/>
  <c r="DZ236" i="4"/>
  <c r="KB161" i="4"/>
  <c r="KB17" i="4"/>
  <c r="HA234" i="4"/>
  <c r="DG235" i="2"/>
  <c r="I238" i="4"/>
  <c r="JY164" i="4"/>
  <c r="JY115" i="4"/>
  <c r="FX200" i="2"/>
  <c r="EA238" i="2"/>
  <c r="KC229" i="4"/>
  <c r="JX228" i="4"/>
  <c r="GD237" i="4"/>
  <c r="BA238" i="4"/>
  <c r="KC16" i="4"/>
  <c r="BF234" i="2"/>
  <c r="JX81" i="4"/>
  <c r="FY37" i="2"/>
  <c r="KA199" i="4"/>
  <c r="FX160" i="2"/>
  <c r="KA167" i="4"/>
  <c r="BR238" i="4"/>
  <c r="KA42" i="4"/>
  <c r="FW172" i="2"/>
  <c r="E237" i="2"/>
  <c r="FW87" i="2"/>
  <c r="JZ45" i="4"/>
  <c r="CM237" i="4"/>
  <c r="JW123" i="4"/>
  <c r="C236" i="2"/>
  <c r="JZ186" i="4"/>
  <c r="JY87" i="4"/>
  <c r="FX74" i="2"/>
  <c r="JZ174" i="4"/>
  <c r="BM234" i="2"/>
  <c r="FB237" i="4"/>
  <c r="JW233" i="4"/>
  <c r="CF235" i="4"/>
  <c r="CB236" i="4"/>
  <c r="FW187" i="2"/>
  <c r="FY131" i="2"/>
  <c r="KB13" i="4"/>
  <c r="JW210" i="4"/>
  <c r="GG236" i="4"/>
  <c r="JY203" i="4"/>
  <c r="M236" i="4"/>
  <c r="HW234" i="4"/>
  <c r="FX219" i="2"/>
  <c r="FV105" i="2"/>
  <c r="DN236" i="2"/>
  <c r="ES238" i="2"/>
  <c r="HE238" i="4"/>
  <c r="JV169" i="4"/>
  <c r="FW176" i="2"/>
  <c r="FZ236" i="4"/>
  <c r="KB200" i="4"/>
  <c r="CC238" i="4"/>
  <c r="JW70" i="4"/>
  <c r="FU57" i="2"/>
  <c r="JZ159" i="4"/>
  <c r="KB177" i="4"/>
  <c r="KB175" i="4"/>
  <c r="AY234" i="2"/>
  <c r="JZ185" i="4"/>
  <c r="CY236" i="2"/>
  <c r="FD236" i="4"/>
  <c r="CN237" i="4"/>
  <c r="FU216" i="2"/>
  <c r="CO238" i="2"/>
  <c r="FV27" i="2"/>
  <c r="FY225" i="2"/>
  <c r="JV46" i="4"/>
  <c r="KC14" i="4"/>
  <c r="KB154" i="4"/>
  <c r="KA190" i="4"/>
  <c r="JV182" i="4"/>
  <c r="DY235" i="4"/>
  <c r="JY220" i="4"/>
  <c r="KC176" i="4"/>
  <c r="JY45" i="4"/>
  <c r="Y235" i="4"/>
  <c r="GR234" i="4"/>
  <c r="JW127" i="4"/>
  <c r="FU85" i="2"/>
  <c r="JV59" i="4"/>
  <c r="H234" i="2"/>
  <c r="FX142" i="2"/>
  <c r="JW138" i="4"/>
  <c r="KB207" i="4"/>
  <c r="DS235" i="2"/>
  <c r="BI236" i="2"/>
  <c r="KB42" i="4"/>
  <c r="FY188" i="2"/>
  <c r="FU32" i="2"/>
  <c r="JY175" i="4"/>
  <c r="AS235" i="4"/>
  <c r="FV163" i="2"/>
  <c r="FW229" i="2"/>
  <c r="KA36" i="4"/>
  <c r="AU234" i="4"/>
  <c r="JE234" i="4"/>
  <c r="DC237" i="2"/>
  <c r="FW122" i="2"/>
  <c r="EV236" i="2"/>
  <c r="JW231" i="4"/>
  <c r="JV185" i="4"/>
  <c r="JY161" i="4"/>
  <c r="Z237" i="2"/>
  <c r="JO237" i="4"/>
  <c r="JZ57" i="4"/>
  <c r="GE237" i="4"/>
  <c r="JS234" i="4"/>
  <c r="DN235" i="4"/>
  <c r="F238" i="4"/>
  <c r="KA124" i="4"/>
  <c r="JV21" i="4"/>
  <c r="JZ216" i="4"/>
  <c r="IW238" i="4"/>
  <c r="FV120" i="2"/>
  <c r="JV13" i="4"/>
  <c r="FV171" i="2"/>
  <c r="JY223" i="4"/>
  <c r="JW126" i="4"/>
  <c r="DW236" i="2"/>
  <c r="JY52" i="4"/>
  <c r="BY235" i="2"/>
  <c r="EA237" i="4"/>
  <c r="FW141" i="2"/>
  <c r="BA235" i="2"/>
  <c r="KA224" i="4"/>
  <c r="JW207" i="4"/>
  <c r="FH235" i="2"/>
  <c r="FY28" i="2"/>
  <c r="DH237" i="2"/>
  <c r="BQ236" i="4"/>
  <c r="AT237" i="2"/>
  <c r="BK236" i="2"/>
  <c r="ED235" i="2"/>
  <c r="DD236" i="2"/>
  <c r="KB119" i="4"/>
  <c r="JX117" i="4"/>
  <c r="JY133" i="4"/>
  <c r="JW23" i="4"/>
  <c r="KA123" i="4"/>
  <c r="KC17" i="4"/>
  <c r="CW237" i="2"/>
  <c r="KA201" i="4"/>
  <c r="AK237" i="2"/>
  <c r="JV210" i="4"/>
  <c r="BO238" i="2"/>
  <c r="BP237" i="4"/>
  <c r="BJ238" i="4"/>
  <c r="KA96" i="4"/>
  <c r="JV218" i="4"/>
  <c r="CH235" i="2"/>
  <c r="JX96" i="4"/>
  <c r="FY83" i="2"/>
  <c r="DS235" i="4"/>
  <c r="FU238" i="4"/>
  <c r="FX187" i="2"/>
  <c r="JX136" i="4"/>
  <c r="DS236" i="4"/>
  <c r="KC148" i="4"/>
  <c r="BJ234" i="4"/>
  <c r="FU237" i="4"/>
  <c r="HS236" i="4"/>
  <c r="FU180" i="2"/>
  <c r="KB181" i="4"/>
  <c r="KA125" i="4"/>
  <c r="JW141" i="4"/>
  <c r="JF238" i="4"/>
  <c r="FV15" i="2"/>
  <c r="FH237" i="2"/>
  <c r="FW235" i="4"/>
  <c r="JW54" i="4"/>
  <c r="FW10" i="2"/>
  <c r="BO236" i="4"/>
  <c r="FU227" i="2"/>
  <c r="JI238" i="4"/>
  <c r="JP236" i="4"/>
  <c r="Q238" i="2"/>
  <c r="KA200" i="4"/>
  <c r="BL238" i="4"/>
  <c r="CO234" i="4"/>
  <c r="AD236" i="4"/>
  <c r="FU217" i="2"/>
  <c r="FK238" i="4"/>
  <c r="FY191" i="2"/>
  <c r="EP236" i="2"/>
  <c r="KC162" i="4"/>
  <c r="EA235" i="4"/>
  <c r="GX236" i="4"/>
  <c r="FV145" i="2"/>
  <c r="JV96" i="4"/>
  <c r="DZ235" i="4"/>
  <c r="JW166" i="4"/>
  <c r="FX50" i="2"/>
  <c r="JW128" i="4"/>
  <c r="FW219" i="2"/>
  <c r="KA227" i="4"/>
  <c r="JY27" i="4"/>
  <c r="BT234" i="4"/>
  <c r="KB191" i="4"/>
  <c r="AY237" i="2"/>
  <c r="FY74" i="2"/>
  <c r="CA234" i="4"/>
  <c r="JX179" i="4"/>
  <c r="CH237" i="4"/>
  <c r="FX47" i="2"/>
  <c r="FU82" i="2"/>
  <c r="JV14" i="4"/>
  <c r="BI234" i="2"/>
  <c r="FV237" i="4"/>
  <c r="JV86" i="4"/>
  <c r="FV154" i="2"/>
  <c r="IG236" i="4"/>
  <c r="IU234" i="4"/>
  <c r="JZ128" i="4"/>
  <c r="FR235" i="2"/>
  <c r="JW25" i="4"/>
  <c r="DT235" i="2"/>
  <c r="GI235" i="4"/>
  <c r="KA11" i="4"/>
  <c r="JZ41" i="4"/>
  <c r="FW81" i="2"/>
  <c r="EP234" i="4"/>
  <c r="JY53" i="4"/>
  <c r="FY76" i="2"/>
  <c r="G235" i="4"/>
  <c r="KB30" i="4"/>
  <c r="KB163" i="4"/>
  <c r="K238" i="4"/>
  <c r="FX188" i="2"/>
  <c r="IR236" i="4"/>
  <c r="EL237" i="2"/>
  <c r="KB212" i="4"/>
  <c r="JZ138" i="4"/>
  <c r="DZ238" i="4"/>
  <c r="KB90" i="4"/>
  <c r="FX29" i="2"/>
  <c r="AH235" i="2"/>
  <c r="GJ234" i="4"/>
  <c r="JZ195" i="4"/>
  <c r="JV109" i="4"/>
  <c r="BM237" i="4"/>
  <c r="BL234" i="2"/>
  <c r="KA136" i="4"/>
  <c r="KC211" i="4"/>
  <c r="JY130" i="4"/>
  <c r="JY198" i="4"/>
  <c r="KB166" i="4"/>
  <c r="KB25" i="4"/>
  <c r="BZ234" i="4"/>
  <c r="JX111" i="4"/>
  <c r="KC206" i="4"/>
  <c r="EQ235" i="2"/>
  <c r="GE235" i="4"/>
  <c r="FD235" i="2"/>
  <c r="FU18" i="2"/>
  <c r="W235" i="4"/>
  <c r="R237" i="4"/>
  <c r="JX62" i="4"/>
  <c r="EI238" i="4"/>
  <c r="JW187" i="4"/>
  <c r="GP236" i="4"/>
  <c r="FW136" i="2"/>
  <c r="FV77" i="2"/>
  <c r="FW238" i="4"/>
  <c r="AI235" i="2"/>
  <c r="DW236" i="4"/>
  <c r="JV214" i="4"/>
  <c r="FU155" i="2"/>
  <c r="EY238" i="2"/>
  <c r="GN237" i="4"/>
  <c r="EG237" i="2"/>
  <c r="FW27" i="2"/>
  <c r="JY32" i="4"/>
  <c r="EQ235" i="4"/>
  <c r="U234" i="4"/>
  <c r="DI234" i="2"/>
  <c r="KB31" i="4"/>
  <c r="JV71" i="4"/>
  <c r="JW66" i="4"/>
  <c r="JY183" i="4"/>
  <c r="GL237" i="4"/>
  <c r="FV126" i="2"/>
  <c r="KB87" i="4"/>
  <c r="CZ235" i="4"/>
  <c r="EB235" i="2"/>
  <c r="EU236" i="2"/>
  <c r="KC147" i="4"/>
  <c r="BP237" i="2"/>
  <c r="JX221" i="4"/>
  <c r="FU21" i="2"/>
  <c r="FQ235" i="4"/>
  <c r="DQ234" i="2"/>
  <c r="AN234" i="2"/>
  <c r="FW234" i="4"/>
  <c r="JW149" i="4"/>
  <c r="FW155" i="2"/>
  <c r="JX46" i="4"/>
  <c r="JZ91" i="4"/>
  <c r="JW41" i="4"/>
  <c r="KC122" i="4"/>
  <c r="FH234" i="2"/>
  <c r="KC166" i="4"/>
  <c r="JB236" i="4"/>
  <c r="FU235" i="4"/>
  <c r="HL237" i="4"/>
  <c r="JW147" i="4"/>
  <c r="KC53" i="4"/>
  <c r="BT236" i="2"/>
  <c r="JZ169" i="4"/>
  <c r="KC156" i="4"/>
  <c r="CH236" i="2"/>
  <c r="IZ234" i="4"/>
  <c r="FW54" i="2"/>
  <c r="BB237" i="2"/>
  <c r="JW10" i="4"/>
  <c r="FV218" i="2"/>
  <c r="BE235" i="4"/>
  <c r="FV234" i="4"/>
  <c r="DR237" i="2"/>
  <c r="DJ236" i="4"/>
  <c r="BG234" i="2"/>
  <c r="KC85" i="4"/>
  <c r="JY132" i="4"/>
  <c r="JZ133" i="4"/>
  <c r="CD238" i="2"/>
  <c r="KB80" i="4"/>
  <c r="FU176" i="2"/>
  <c r="D237" i="4"/>
  <c r="KB84" i="4"/>
  <c r="JX89" i="4"/>
  <c r="JX204" i="4"/>
  <c r="FU164" i="2"/>
  <c r="CS238" i="2"/>
  <c r="O236" i="4"/>
  <c r="JY218" i="4"/>
  <c r="JY94" i="4"/>
  <c r="JZ33" i="4"/>
  <c r="EA235" i="2"/>
  <c r="T238" i="4"/>
  <c r="KC76" i="4"/>
  <c r="EW238" i="4"/>
  <c r="FC234" i="4"/>
  <c r="FY25" i="2"/>
  <c r="JV89" i="4"/>
  <c r="AC234" i="2"/>
  <c r="JV171" i="4"/>
  <c r="II237" i="4"/>
  <c r="JW227" i="4"/>
  <c r="EZ237" i="2"/>
  <c r="AR235" i="4"/>
  <c r="II238" i="4"/>
  <c r="EE234" i="4"/>
  <c r="FW108" i="2"/>
  <c r="DR238" i="2"/>
  <c r="JV145" i="4"/>
  <c r="AE234" i="4"/>
  <c r="FX210" i="2"/>
  <c r="KA97" i="4"/>
  <c r="JV100" i="4"/>
  <c r="BJ237" i="4"/>
  <c r="JV131" i="4"/>
  <c r="DX235" i="4"/>
  <c r="J237" i="2"/>
  <c r="BR235" i="4"/>
  <c r="JY15" i="4"/>
  <c r="KB190" i="4"/>
  <c r="JZ130" i="4"/>
  <c r="FX44" i="2"/>
  <c r="JZ72" i="4"/>
  <c r="FW113" i="2"/>
  <c r="S234" i="4"/>
  <c r="FX96" i="2"/>
  <c r="GF237" i="4"/>
  <c r="JY214" i="4"/>
  <c r="H237" i="4"/>
  <c r="AX237" i="2"/>
  <c r="FW59" i="2"/>
  <c r="FX21" i="2"/>
  <c r="FU128" i="2"/>
  <c r="I238" i="2"/>
  <c r="EZ234" i="4"/>
  <c r="KB193" i="4"/>
  <c r="KB35" i="4"/>
  <c r="FU141" i="2"/>
  <c r="KC159" i="4"/>
  <c r="FV78" i="2"/>
  <c r="FY105" i="2"/>
  <c r="JW129" i="4"/>
  <c r="BD236" i="2"/>
  <c r="FO237" i="2"/>
  <c r="JV168" i="4"/>
  <c r="FU25" i="2"/>
  <c r="D238" i="4"/>
  <c r="FV150" i="2"/>
  <c r="BK237" i="2"/>
  <c r="JX102" i="4"/>
  <c r="JX95" i="4"/>
  <c r="JZ13" i="4"/>
  <c r="JC235" i="4"/>
  <c r="BS238" i="4"/>
  <c r="JX109" i="4"/>
  <c r="GT238" i="4"/>
  <c r="FU94" i="2"/>
  <c r="JW7" i="4"/>
  <c r="FU112" i="2"/>
  <c r="CE238" i="4"/>
  <c r="CI238" i="2"/>
  <c r="JV33" i="4"/>
  <c r="FV42" i="2"/>
  <c r="AN235" i="4"/>
  <c r="FU41" i="2"/>
  <c r="BJ237" i="2"/>
  <c r="DY236" i="2"/>
  <c r="KB72" i="4"/>
  <c r="E238" i="4"/>
  <c r="EZ236" i="4"/>
  <c r="FV43" i="2"/>
  <c r="W237" i="4"/>
  <c r="FU147" i="2"/>
  <c r="CI238" i="4"/>
  <c r="KA77" i="4"/>
  <c r="BQ238" i="2"/>
  <c r="FX36" i="2"/>
  <c r="FU127" i="2"/>
  <c r="JZ136" i="4"/>
  <c r="BU238" i="4"/>
  <c r="IQ234" i="4"/>
  <c r="JZ172" i="4"/>
  <c r="T237" i="4"/>
  <c r="AW236" i="2"/>
  <c r="AI234" i="4"/>
  <c r="AZ234" i="2"/>
  <c r="FW121" i="2"/>
  <c r="BX237" i="4"/>
  <c r="GI236" i="4"/>
  <c r="JY134" i="4"/>
  <c r="FJ236" i="4"/>
  <c r="FT234" i="4"/>
  <c r="AL237" i="2"/>
  <c r="JW116" i="4"/>
  <c r="JV199" i="4"/>
  <c r="FU23" i="2"/>
  <c r="FY24" i="2"/>
  <c r="JX25" i="4"/>
  <c r="FU154" i="2"/>
  <c r="CK236" i="4"/>
  <c r="JX43" i="4"/>
  <c r="AU235" i="2"/>
  <c r="JW52" i="4"/>
  <c r="FU46" i="2"/>
  <c r="JR234" i="4"/>
  <c r="JV12" i="4"/>
  <c r="DE235" i="2"/>
  <c r="FU152" i="2"/>
  <c r="BB236" i="4"/>
  <c r="KC7" i="4"/>
  <c r="JW90" i="4"/>
  <c r="CV236" i="2"/>
  <c r="CI236" i="2"/>
  <c r="KC37" i="4"/>
  <c r="IE238" i="4"/>
  <c r="EH235" i="4"/>
  <c r="EB237" i="2"/>
  <c r="FV238" i="4"/>
  <c r="JA236" i="4"/>
  <c r="JX65" i="4"/>
  <c r="HY236" i="4"/>
  <c r="KC149" i="4"/>
  <c r="JV147" i="4"/>
  <c r="HI236" i="4"/>
  <c r="HH237" i="4"/>
  <c r="CZ234" i="2"/>
  <c r="P235" i="2"/>
  <c r="KB7" i="4"/>
  <c r="JY116" i="4"/>
  <c r="BD234" i="2"/>
  <c r="KA221" i="4"/>
  <c r="AB236" i="2"/>
  <c r="IM234" i="4"/>
  <c r="CD234" i="4"/>
  <c r="KB66" i="4"/>
  <c r="FX38" i="2"/>
  <c r="FW48" i="2"/>
  <c r="DP237" i="4"/>
  <c r="ES235" i="4"/>
  <c r="FV72" i="2"/>
  <c r="CA237" i="2"/>
  <c r="DC235" i="2"/>
  <c r="U236" i="2"/>
  <c r="FP235" i="4"/>
  <c r="CN238" i="2"/>
  <c r="IE237" i="4"/>
  <c r="FN235" i="4"/>
  <c r="BB236" i="2"/>
  <c r="BL236" i="4"/>
  <c r="KA143" i="4"/>
  <c r="JV112" i="4"/>
  <c r="BR236" i="2"/>
  <c r="AR237" i="4"/>
  <c r="JZ156" i="4"/>
  <c r="FU169" i="2"/>
  <c r="BG236" i="4"/>
  <c r="JV15" i="4"/>
  <c r="FU8" i="2"/>
  <c r="JW219" i="4"/>
  <c r="KC230" i="4"/>
  <c r="KA47" i="4"/>
  <c r="JV83" i="4"/>
  <c r="KA28" i="4"/>
  <c r="KC38" i="4"/>
  <c r="AB235" i="2"/>
  <c r="JY216" i="4"/>
  <c r="IY235" i="4"/>
  <c r="BQ238" i="4"/>
  <c r="KB155" i="4"/>
  <c r="AW235" i="2"/>
  <c r="FU7" i="2"/>
  <c r="Y237" i="4"/>
  <c r="FU160" i="2"/>
  <c r="JY228" i="4"/>
  <c r="JW174" i="4"/>
  <c r="FX135" i="2"/>
  <c r="KB46" i="4"/>
  <c r="BZ238" i="4"/>
  <c r="FU142" i="2"/>
  <c r="FX137" i="2"/>
  <c r="JD237" i="4"/>
  <c r="FY15" i="2"/>
  <c r="JW94" i="4"/>
  <c r="FU170" i="2"/>
  <c r="N235" i="2"/>
  <c r="IS235" i="4"/>
  <c r="FX40" i="2"/>
  <c r="JZ63" i="4"/>
  <c r="IQ238" i="4"/>
  <c r="IE234" i="4"/>
  <c r="GX238" i="4"/>
  <c r="CS235" i="4"/>
  <c r="JZ205" i="4"/>
  <c r="JI234" i="4"/>
  <c r="FH236" i="4"/>
  <c r="CA238" i="4"/>
  <c r="BA237" i="4"/>
  <c r="JZ227" i="4"/>
  <c r="DK238" i="2"/>
  <c r="AM234" i="4"/>
  <c r="CG234" i="4"/>
  <c r="JW217" i="4"/>
  <c r="HV236" i="4"/>
  <c r="JY118" i="4"/>
  <c r="AU238" i="2"/>
  <c r="FV127" i="2"/>
  <c r="JW172" i="4"/>
  <c r="JW87" i="4"/>
  <c r="JV224" i="4"/>
  <c r="CS234" i="2"/>
  <c r="FW14" i="2"/>
  <c r="FX17" i="2"/>
  <c r="JX158" i="4"/>
  <c r="KC58" i="4"/>
  <c r="JX14" i="4"/>
  <c r="JV104" i="4"/>
  <c r="FY195" i="2"/>
  <c r="DL235" i="2"/>
  <c r="FY203" i="2"/>
  <c r="FW178" i="2"/>
  <c r="KB130" i="4"/>
  <c r="JY65" i="4"/>
  <c r="CF237" i="2"/>
  <c r="KA13" i="4"/>
  <c r="FX106" i="2"/>
  <c r="J235" i="4"/>
  <c r="CF237" i="4"/>
  <c r="FL238" i="4"/>
  <c r="EF238" i="2"/>
  <c r="KC184" i="4"/>
  <c r="CP238" i="4"/>
  <c r="KA25" i="4"/>
  <c r="C235" i="4"/>
  <c r="FX52" i="2"/>
  <c r="FU139" i="2"/>
  <c r="EV234" i="2"/>
  <c r="JX50" i="4"/>
  <c r="I237" i="4"/>
  <c r="IN238" i="4"/>
  <c r="JW69" i="4"/>
  <c r="DX238" i="2"/>
  <c r="HN238" i="4"/>
  <c r="FW208" i="2"/>
  <c r="FV68" i="2"/>
  <c r="GC237" i="4"/>
  <c r="JZ113" i="4"/>
  <c r="FY179" i="2"/>
  <c r="FV213" i="2"/>
  <c r="KC110" i="4"/>
  <c r="JZ44" i="4"/>
  <c r="IS237" i="4"/>
  <c r="BD237" i="4"/>
  <c r="IZ238" i="4"/>
  <c r="FH236" i="2"/>
  <c r="KC68" i="4"/>
  <c r="HJ237" i="4"/>
  <c r="DN235" i="2"/>
  <c r="JP237" i="4"/>
  <c r="JV149" i="4"/>
  <c r="BI238" i="2"/>
  <c r="FY125" i="2"/>
  <c r="FY144" i="2"/>
  <c r="KA164" i="4"/>
  <c r="GM238" i="4"/>
  <c r="BH236" i="2"/>
  <c r="FX19" i="2"/>
  <c r="JW105" i="4"/>
  <c r="CE234" i="2"/>
  <c r="FY102" i="2"/>
  <c r="JV193" i="4"/>
  <c r="EW235" i="4"/>
  <c r="BC238" i="4"/>
  <c r="JV180" i="4"/>
  <c r="JW29" i="4"/>
  <c r="KB111" i="4"/>
  <c r="GT236" i="4"/>
  <c r="KA90" i="4"/>
  <c r="KB115" i="4"/>
  <c r="FY127" i="2"/>
  <c r="AC238" i="4"/>
  <c r="BM235" i="2"/>
  <c r="Q237" i="2"/>
  <c r="JV78" i="4"/>
  <c r="GM235" i="4"/>
  <c r="KC88" i="4"/>
  <c r="KC35" i="4"/>
  <c r="JZ25" i="4"/>
  <c r="FV204" i="2"/>
  <c r="FY200" i="2"/>
  <c r="FV31" i="2"/>
  <c r="DV236" i="2"/>
  <c r="FV185" i="2"/>
  <c r="FG234" i="2"/>
  <c r="EM235" i="2"/>
  <c r="JY143" i="4"/>
  <c r="FY184" i="2"/>
  <c r="FX171" i="2"/>
  <c r="BY238" i="2"/>
  <c r="DH236" i="4"/>
  <c r="D237" i="2"/>
  <c r="FB234" i="4"/>
  <c r="JZ223" i="4"/>
  <c r="DU236" i="4"/>
  <c r="JQ238" i="4"/>
  <c r="JW8" i="4"/>
  <c r="JX133" i="4"/>
  <c r="R236" i="2"/>
  <c r="FY170" i="2"/>
  <c r="FV39" i="2"/>
  <c r="KA184" i="4"/>
  <c r="JY187" i="4"/>
  <c r="JX157" i="4"/>
  <c r="G234" i="2"/>
  <c r="FG236" i="2"/>
  <c r="FX224" i="2"/>
  <c r="EI237" i="2"/>
  <c r="FX139" i="2"/>
  <c r="AG238" i="4"/>
  <c r="JW119" i="4"/>
  <c r="JY131" i="4"/>
  <c r="FY47" i="2"/>
  <c r="GZ234" i="4"/>
  <c r="JX61" i="4"/>
  <c r="FY205" i="2"/>
  <c r="FX34" i="2"/>
  <c r="FX77" i="2"/>
  <c r="FV179" i="2"/>
  <c r="AQ235" i="2"/>
  <c r="FW210" i="2"/>
  <c r="AN237" i="2"/>
  <c r="FY155" i="2"/>
  <c r="FY58" i="2"/>
  <c r="BF237" i="2"/>
  <c r="DB235" i="4"/>
  <c r="JY142" i="4"/>
  <c r="FV115" i="2"/>
  <c r="KB76" i="4"/>
  <c r="DY235" i="2"/>
  <c r="FH238" i="2"/>
  <c r="FV114" i="2"/>
  <c r="CU234" i="2"/>
  <c r="KA93" i="4"/>
  <c r="FY192" i="2"/>
  <c r="BH234" i="4"/>
  <c r="JV156" i="4"/>
  <c r="JV175" i="4"/>
  <c r="JZ149" i="4"/>
  <c r="CE235" i="4"/>
  <c r="FY175" i="2"/>
  <c r="EH234" i="4"/>
  <c r="BL234" i="4"/>
  <c r="AZ238" i="4"/>
  <c r="FK237" i="4"/>
  <c r="FU110" i="2"/>
  <c r="GO234" i="4"/>
  <c r="JY102" i="4"/>
  <c r="JZ230" i="4"/>
  <c r="JZ66" i="4"/>
  <c r="JZ16" i="4"/>
  <c r="E236" i="2"/>
  <c r="FE234" i="4"/>
  <c r="KB59" i="4"/>
  <c r="JY159" i="4"/>
  <c r="FX105" i="2"/>
  <c r="JW157" i="4"/>
  <c r="KB158" i="4"/>
  <c r="JX156" i="4"/>
  <c r="FW84" i="2"/>
  <c r="IJ237" i="4"/>
  <c r="HU237" i="4"/>
  <c r="FW123" i="2"/>
  <c r="DX237" i="4"/>
  <c r="IK238" i="4"/>
  <c r="KA225" i="4"/>
  <c r="IE236" i="4"/>
  <c r="FU200" i="2"/>
  <c r="HB236" i="4"/>
  <c r="EW234" i="2"/>
  <c r="Q234" i="2"/>
  <c r="KC190" i="4"/>
  <c r="JX91" i="4"/>
  <c r="FU210" i="2"/>
  <c r="KC181" i="4"/>
  <c r="ES235" i="2"/>
  <c r="FV138" i="2"/>
  <c r="P234" i="4"/>
  <c r="EE235" i="2"/>
  <c r="JY121" i="4"/>
  <c r="FU184" i="2"/>
  <c r="IB234" i="4"/>
  <c r="FU218" i="2"/>
  <c r="AJ236" i="4"/>
  <c r="KC183" i="4"/>
  <c r="DH235" i="4"/>
  <c r="JV110" i="4"/>
  <c r="KC173" i="4"/>
  <c r="FG238" i="4"/>
  <c r="BF238" i="4"/>
  <c r="BN234" i="4"/>
  <c r="JX149" i="4"/>
  <c r="JW24" i="4"/>
  <c r="FS234" i="4"/>
  <c r="FY166" i="2"/>
  <c r="FW195" i="2"/>
  <c r="GP238" i="4"/>
  <c r="FU229" i="2"/>
  <c r="KA229" i="4"/>
  <c r="KA92" i="4"/>
  <c r="KA76" i="4"/>
  <c r="DI234" i="4"/>
  <c r="JZ204" i="4"/>
  <c r="BY235" i="4"/>
  <c r="FU30" i="2"/>
  <c r="FV142" i="2"/>
  <c r="EC236" i="4"/>
  <c r="JW118" i="4"/>
  <c r="KA234" i="4" a="1"/>
  <c r="KA237" i="4" a="1"/>
  <c r="FV238" i="2" a="1"/>
  <c r="JZ234" i="4" a="1"/>
  <c r="JY235" i="4" a="1"/>
  <c r="FY235" i="2" a="1"/>
  <c r="KA238" i="4" a="1"/>
  <c r="JY236" i="4" a="1"/>
  <c r="KB234" i="4" a="1"/>
  <c r="KA236" i="4" a="1"/>
  <c r="JY234" i="4" a="1"/>
  <c r="FV235" i="2" a="1"/>
  <c r="FY234" i="2" a="1"/>
  <c r="JW237" i="4" a="1"/>
  <c r="FW237" i="2" a="1"/>
  <c r="JV237" i="4" a="1"/>
  <c r="JX236" i="4" a="1"/>
  <c r="KB235" i="4" a="1"/>
  <c r="FV237" i="2" a="1"/>
  <c r="FU236" i="2" a="1"/>
  <c r="JY237" i="4" a="1"/>
  <c r="JZ237" i="4" a="1"/>
  <c r="FU235" i="2" a="1"/>
  <c r="JZ236" i="4" a="1"/>
  <c r="KB238" i="4" a="1"/>
  <c r="KA235" i="4" a="1"/>
  <c r="FW238" i="2" a="1"/>
  <c r="JX237" i="4" a="1"/>
  <c r="FY236" i="2" a="1"/>
  <c r="JW236" i="4" a="1"/>
  <c r="FY238" i="2" a="1"/>
  <c r="FX234" i="2" a="1"/>
  <c r="KC236" i="4" a="1"/>
  <c r="KC234" i="4" a="1"/>
  <c r="JY238" i="4" a="1"/>
  <c r="KC235" i="4" a="1"/>
  <c r="FU234" i="2" a="1"/>
  <c r="JW234" i="4" a="1"/>
  <c r="JX234" i="4" a="1"/>
  <c r="FW236" i="2" a="1"/>
  <c r="KC237" i="4" a="1"/>
  <c r="FU238" i="2" a="1"/>
  <c r="KB237" i="4" a="1"/>
  <c r="KB236" i="4" a="1"/>
  <c r="JV235" i="4" a="1"/>
  <c r="FW234" i="2" a="1"/>
  <c r="JZ235" i="4" a="1"/>
  <c r="FX237" i="2" a="1"/>
  <c r="JZ238" i="4" a="1"/>
  <c r="JV236" i="4" a="1"/>
  <c r="JW238" i="4" a="1"/>
  <c r="FV234" i="2" a="1"/>
  <c r="FU237" i="2" a="1"/>
  <c r="FX235" i="2" a="1"/>
  <c r="FX238" i="2" a="1"/>
  <c r="JV234" i="4" a="1"/>
  <c r="FW235" i="2" a="1"/>
  <c r="FX236" i="2" a="1"/>
  <c r="JV238" i="4" a="1"/>
  <c r="FY237" i="2" a="1"/>
  <c r="KC238" i="4" a="1"/>
  <c r="JX238" i="4" a="1"/>
  <c r="JX235" i="4" a="1"/>
  <c r="JW235" i="4" a="1"/>
  <c r="FV236" i="2" a="1"/>
  <c r="JW237" i="4" l="1"/>
  <c r="FY237" i="2"/>
  <c r="FY234" i="2"/>
  <c r="JZ235" i="4"/>
  <c r="JZ234" i="4"/>
  <c r="JV236" i="4"/>
  <c r="JX235" i="4"/>
  <c r="FU238" i="2"/>
  <c r="KA237" i="4"/>
  <c r="JX238" i="4"/>
  <c r="JW238" i="4"/>
  <c r="JV234" i="4"/>
  <c r="FU237" i="2"/>
  <c r="FX238" i="2"/>
  <c r="JZ238" i="4"/>
  <c r="KB236" i="4"/>
  <c r="FV234" i="2"/>
  <c r="JY234" i="4"/>
  <c r="KA238" i="4"/>
  <c r="FU234" i="2"/>
  <c r="KA234" i="4"/>
  <c r="FX236" i="2"/>
  <c r="JW234" i="4"/>
  <c r="JV235" i="4"/>
  <c r="FY235" i="2"/>
  <c r="FW236" i="2"/>
  <c r="JY236" i="4"/>
  <c r="JX234" i="4"/>
  <c r="JX237" i="4"/>
  <c r="JZ236" i="4"/>
  <c r="JV238" i="4"/>
  <c r="FU235" i="2"/>
  <c r="KA236" i="4"/>
  <c r="FX235" i="2"/>
  <c r="JW235" i="4"/>
  <c r="KC237" i="4"/>
  <c r="KC238" i="4"/>
  <c r="FX234" i="2"/>
  <c r="FV236" i="2"/>
  <c r="KC234" i="4"/>
  <c r="FX237" i="2"/>
  <c r="FV237" i="2"/>
  <c r="FV238" i="2"/>
  <c r="KC236" i="4"/>
  <c r="FW238" i="2"/>
  <c r="KC235" i="4"/>
  <c r="FV235" i="2"/>
  <c r="KB238" i="4"/>
  <c r="FW235" i="2"/>
  <c r="JY237" i="4"/>
  <c r="JY235" i="4"/>
  <c r="FU236" i="2"/>
  <c r="FW234" i="2"/>
  <c r="FW237" i="2"/>
  <c r="FY236" i="2"/>
  <c r="FY238" i="2"/>
  <c r="KB234" i="4"/>
  <c r="JY238" i="4"/>
  <c r="KB235" i="4"/>
  <c r="JZ237" i="4"/>
  <c r="KA235" i="4"/>
  <c r="JX236" i="4"/>
  <c r="JW236" i="4"/>
  <c r="JV237" i="4"/>
  <c r="KB237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<sst xmlns="http://schemas.openxmlformats.org/spreadsheetml/2006/main" count="2892" uniqueCount="273">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</sst>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164" fontId="1" fillId="0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CQ1" activePane="topRight" state="frozen"/>
      <selection activeCell="A43" sqref="A43"/>
      <selection pane="topRight" activeCell="FJ226" sqref="FJ226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2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46" t="s">
        <v>196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30" t="s">
        <v>229</v>
      </c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21" t="s">
        <v>232</v>
      </c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3"/>
      <c r="CS4" s="49" t="s">
        <v>197</v>
      </c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1"/>
      <c r="DR4" s="55" t="s">
        <v>198</v>
      </c>
      <c r="DS4" s="56"/>
      <c r="DT4" s="56"/>
      <c r="DU4" s="56"/>
      <c r="DV4" s="56"/>
      <c r="DW4" s="56"/>
      <c r="DX4" s="56"/>
      <c r="DY4" s="56"/>
      <c r="DZ4" s="56"/>
      <c r="EA4" s="56"/>
      <c r="EB4" s="56"/>
      <c r="EC4" s="56"/>
      <c r="ED4" s="56"/>
      <c r="EE4" s="56"/>
      <c r="EF4" s="56"/>
      <c r="EG4" s="56"/>
      <c r="EH4" s="56"/>
      <c r="EI4" s="56"/>
      <c r="EJ4" s="56"/>
      <c r="EK4" s="56"/>
      <c r="EL4" s="56"/>
      <c r="EM4" s="56"/>
      <c r="EN4" s="56"/>
      <c r="EO4" s="56"/>
      <c r="EP4" s="57"/>
      <c r="EQ4" s="52" t="s">
        <v>199</v>
      </c>
      <c r="ER4" s="53"/>
      <c r="ES4" s="53"/>
      <c r="ET4" s="53"/>
      <c r="EU4" s="53"/>
      <c r="EV4" s="53"/>
      <c r="EW4" s="53"/>
      <c r="EX4" s="53"/>
      <c r="EY4" s="53"/>
      <c r="EZ4" s="53"/>
      <c r="FA4" s="53"/>
      <c r="FB4" s="53"/>
      <c r="FC4" s="53"/>
      <c r="FD4" s="53"/>
      <c r="FE4" s="53"/>
      <c r="FF4" s="53"/>
      <c r="FG4" s="53"/>
      <c r="FH4" s="53"/>
      <c r="FI4" s="53"/>
      <c r="FJ4" s="53"/>
      <c r="FK4" s="53"/>
      <c r="FL4" s="53"/>
      <c r="FM4" s="53"/>
      <c r="FN4" s="53"/>
      <c r="FO4" s="54"/>
      <c r="FP4" s="34" t="s">
        <v>214</v>
      </c>
      <c r="FQ4" s="35"/>
      <c r="FR4" s="35"/>
      <c r="FS4" s="35"/>
      <c r="FT4" s="36"/>
      <c r="FU4" s="40" t="s">
        <v>215</v>
      </c>
      <c r="FV4" s="41"/>
      <c r="FW4" s="41"/>
      <c r="FX4" s="41"/>
      <c r="FY4" s="42"/>
      <c r="GA4" s="16" t="s">
        <v>272</v>
      </c>
    </row>
    <row r="5" spans="1:183" ht="13.5" x14ac:dyDescent="0.35">
      <c r="B5" s="33" t="s">
        <v>200</v>
      </c>
      <c r="C5" s="48"/>
      <c r="D5" s="48"/>
      <c r="E5" s="48"/>
      <c r="F5" s="48"/>
      <c r="G5" s="19" t="s">
        <v>265</v>
      </c>
      <c r="H5" s="19"/>
      <c r="I5" s="19"/>
      <c r="J5" s="19"/>
      <c r="K5" s="19"/>
      <c r="L5" s="33" t="s">
        <v>201</v>
      </c>
      <c r="M5" s="33"/>
      <c r="N5" s="33"/>
      <c r="O5" s="33"/>
      <c r="P5" s="33"/>
      <c r="Q5" s="19" t="s">
        <v>266</v>
      </c>
      <c r="R5" s="19"/>
      <c r="S5" s="19"/>
      <c r="T5" s="19"/>
      <c r="U5" s="19"/>
      <c r="V5" s="33" t="s">
        <v>202</v>
      </c>
      <c r="W5" s="33"/>
      <c r="X5" s="33"/>
      <c r="Y5" s="33"/>
      <c r="Z5" s="33"/>
      <c r="AA5" s="19" t="s">
        <v>268</v>
      </c>
      <c r="AB5" s="19"/>
      <c r="AC5" s="19"/>
      <c r="AD5" s="19"/>
      <c r="AE5" s="19"/>
      <c r="AF5" s="33" t="s">
        <v>203</v>
      </c>
      <c r="AG5" s="33"/>
      <c r="AH5" s="33"/>
      <c r="AI5" s="33"/>
      <c r="AJ5" s="33"/>
      <c r="AK5" s="20" t="s">
        <v>270</v>
      </c>
      <c r="AL5" s="20"/>
      <c r="AM5" s="20"/>
      <c r="AN5" s="20"/>
      <c r="AO5" s="20"/>
      <c r="AP5" s="33" t="s">
        <v>205</v>
      </c>
      <c r="AQ5" s="33"/>
      <c r="AR5" s="33"/>
      <c r="AS5" s="33"/>
      <c r="AT5" s="33"/>
      <c r="AU5" s="19" t="s">
        <v>200</v>
      </c>
      <c r="AV5" s="32"/>
      <c r="AW5" s="32"/>
      <c r="AX5" s="32"/>
      <c r="AY5" s="32"/>
      <c r="AZ5" s="33" t="s">
        <v>201</v>
      </c>
      <c r="BA5" s="33"/>
      <c r="BB5" s="33"/>
      <c r="BC5" s="33"/>
      <c r="BD5" s="33"/>
      <c r="BE5" s="19" t="s">
        <v>202</v>
      </c>
      <c r="BF5" s="19"/>
      <c r="BG5" s="19"/>
      <c r="BH5" s="19"/>
      <c r="BI5" s="19"/>
      <c r="BJ5" s="33" t="s">
        <v>203</v>
      </c>
      <c r="BK5" s="33"/>
      <c r="BL5" s="33"/>
      <c r="BM5" s="33"/>
      <c r="BN5" s="33"/>
      <c r="BO5" s="19" t="s">
        <v>205</v>
      </c>
      <c r="BP5" s="19"/>
      <c r="BQ5" s="19"/>
      <c r="BR5" s="19"/>
      <c r="BS5" s="19"/>
      <c r="BT5" s="24" t="s">
        <v>200</v>
      </c>
      <c r="BU5" s="25"/>
      <c r="BV5" s="25"/>
      <c r="BW5" s="25"/>
      <c r="BX5" s="26"/>
      <c r="BY5" s="27" t="s">
        <v>201</v>
      </c>
      <c r="BZ5" s="28"/>
      <c r="CA5" s="28"/>
      <c r="CB5" s="28"/>
      <c r="CC5" s="29"/>
      <c r="CD5" s="24" t="s">
        <v>202</v>
      </c>
      <c r="CE5" s="25"/>
      <c r="CF5" s="25"/>
      <c r="CG5" s="25"/>
      <c r="CH5" s="26"/>
      <c r="CI5" s="27" t="s">
        <v>203</v>
      </c>
      <c r="CJ5" s="28"/>
      <c r="CK5" s="28"/>
      <c r="CL5" s="28"/>
      <c r="CM5" s="29"/>
      <c r="CN5" s="24" t="s">
        <v>205</v>
      </c>
      <c r="CO5" s="25"/>
      <c r="CP5" s="25"/>
      <c r="CQ5" s="25"/>
      <c r="CR5" s="26"/>
      <c r="CS5" s="27" t="s">
        <v>200</v>
      </c>
      <c r="CT5" s="28"/>
      <c r="CU5" s="28"/>
      <c r="CV5" s="28"/>
      <c r="CW5" s="29"/>
      <c r="CX5" s="24" t="s">
        <v>201</v>
      </c>
      <c r="CY5" s="25"/>
      <c r="CZ5" s="25"/>
      <c r="DA5" s="25"/>
      <c r="DB5" s="26"/>
      <c r="DC5" s="27" t="s">
        <v>202</v>
      </c>
      <c r="DD5" s="28"/>
      <c r="DE5" s="28"/>
      <c r="DF5" s="28"/>
      <c r="DG5" s="29"/>
      <c r="DH5" s="24" t="s">
        <v>203</v>
      </c>
      <c r="DI5" s="25"/>
      <c r="DJ5" s="25"/>
      <c r="DK5" s="25"/>
      <c r="DL5" s="26"/>
      <c r="DM5" s="27" t="s">
        <v>205</v>
      </c>
      <c r="DN5" s="28"/>
      <c r="DO5" s="28"/>
      <c r="DP5" s="28"/>
      <c r="DQ5" s="29"/>
      <c r="DR5" s="24" t="s">
        <v>200</v>
      </c>
      <c r="DS5" s="25"/>
      <c r="DT5" s="25"/>
      <c r="DU5" s="25"/>
      <c r="DV5" s="26"/>
      <c r="DW5" s="27" t="s">
        <v>201</v>
      </c>
      <c r="DX5" s="28"/>
      <c r="DY5" s="28"/>
      <c r="DZ5" s="28"/>
      <c r="EA5" s="29"/>
      <c r="EB5" s="24" t="s">
        <v>202</v>
      </c>
      <c r="EC5" s="25"/>
      <c r="ED5" s="25"/>
      <c r="EE5" s="25"/>
      <c r="EF5" s="26"/>
      <c r="EG5" s="27" t="s">
        <v>203</v>
      </c>
      <c r="EH5" s="28"/>
      <c r="EI5" s="28"/>
      <c r="EJ5" s="28"/>
      <c r="EK5" s="29"/>
      <c r="EL5" s="24" t="s">
        <v>205</v>
      </c>
      <c r="EM5" s="25"/>
      <c r="EN5" s="25"/>
      <c r="EO5" s="25"/>
      <c r="EP5" s="26"/>
      <c r="EQ5" s="27" t="s">
        <v>200</v>
      </c>
      <c r="ER5" s="28"/>
      <c r="ES5" s="28"/>
      <c r="ET5" s="28"/>
      <c r="EU5" s="29"/>
      <c r="EV5" s="24" t="s">
        <v>201</v>
      </c>
      <c r="EW5" s="25"/>
      <c r="EX5" s="25"/>
      <c r="EY5" s="25"/>
      <c r="EZ5" s="26"/>
      <c r="FA5" s="27" t="s">
        <v>202</v>
      </c>
      <c r="FB5" s="28"/>
      <c r="FC5" s="28"/>
      <c r="FD5" s="28"/>
      <c r="FE5" s="29"/>
      <c r="FF5" s="24" t="s">
        <v>203</v>
      </c>
      <c r="FG5" s="25"/>
      <c r="FH5" s="25"/>
      <c r="FI5" s="25"/>
      <c r="FJ5" s="26"/>
      <c r="FK5" s="27" t="s">
        <v>205</v>
      </c>
      <c r="FL5" s="28"/>
      <c r="FM5" s="28"/>
      <c r="FN5" s="28"/>
      <c r="FO5" s="29"/>
      <c r="FP5" s="37"/>
      <c r="FQ5" s="38"/>
      <c r="FR5" s="38"/>
      <c r="FS5" s="38"/>
      <c r="FT5" s="39"/>
      <c r="FU5" s="43"/>
      <c r="FV5" s="44"/>
      <c r="FW5" s="44"/>
      <c r="FX5" s="44"/>
      <c r="FY5" s="45"/>
      <c r="GA5" s="17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8"/>
    </row>
    <row r="7" spans="1:183" x14ac:dyDescent="0.3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0.6407827586206899</v>
      </c>
      <c r="FQ7" s="4">
        <f t="shared" ref="FQ7:FQ70" si="1">AVERAGEIFS(B7:FO7,metrics.est,"MSE")</f>
        <v>0.72936206896551703</v>
      </c>
      <c r="FR7" s="4">
        <f t="shared" ref="FR7:FR70" si="2">AVERAGEIFS(B7:FO7,metrics.est,"R")</f>
        <v>0.21378965517241377</v>
      </c>
      <c r="FS7" s="4">
        <f t="shared" ref="FS7:FS70" si="3">AVERAGEIFS(B7:FO7,metrics.est,"Coverage")</f>
        <v>0.92728275862068965</v>
      </c>
      <c r="FT7" s="4">
        <f t="shared" ref="FT7:FT70" si="4">AVERAGEIFS(B7:FO7,metrics.est,"Time")</f>
        <v>3.3689655172413797E-3</v>
      </c>
      <c r="FU7" s="1" t="e" cm="1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 cm="1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 cm="1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 cm="1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 cm="1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0.63680344827586199</v>
      </c>
      <c r="FQ8" s="4">
        <f t="shared" si="1"/>
        <v>0.71257241379310332</v>
      </c>
      <c r="FR8" s="4">
        <f t="shared" si="2"/>
        <v>0.20635517241379309</v>
      </c>
      <c r="FS8" s="4">
        <f t="shared" si="3"/>
        <v>0.9054344827586206</v>
      </c>
      <c r="FT8" s="4">
        <f t="shared" si="4"/>
        <v>3.2344827586206905E-3</v>
      </c>
      <c r="FU8" s="1" t="e" cm="1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 cm="1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 cm="1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 cm="1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 cm="1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0.636555172413793</v>
      </c>
      <c r="FQ9" s="4">
        <f t="shared" si="1"/>
        <v>0.70281379310344827</v>
      </c>
      <c r="FR9" s="4">
        <f t="shared" si="2"/>
        <v>0.2034206896551724</v>
      </c>
      <c r="FS9" s="4">
        <f t="shared" si="3"/>
        <v>0.87222068965517241</v>
      </c>
      <c r="FT9" s="4">
        <f t="shared" si="4"/>
        <v>4.6068965517241378E-3</v>
      </c>
      <c r="FU9" s="1" t="e" cm="1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 cm="1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 cm="1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 cm="1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 cm="1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0.63601034482758612</v>
      </c>
      <c r="FQ10" s="4">
        <f t="shared" si="1"/>
        <v>0.71013448275862057</v>
      </c>
      <c r="FR10" s="4">
        <f t="shared" si="2"/>
        <v>0.2071103448275862</v>
      </c>
      <c r="FS10" s="4">
        <f t="shared" si="3"/>
        <v>0.9054344827586206</v>
      </c>
      <c r="FT10" s="4">
        <f t="shared" si="4"/>
        <v>3.4034482758620683E-3</v>
      </c>
      <c r="FU10" s="1" t="e" cm="1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 cm="1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 cm="1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 cm="1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 cm="1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0.62189310344827586</v>
      </c>
      <c r="FQ11" s="4">
        <f t="shared" si="1"/>
        <v>0.66725517241379317</v>
      </c>
      <c r="FR11" s="4">
        <f t="shared" si="2"/>
        <v>0.17647931034482761</v>
      </c>
      <c r="FS11" s="4">
        <f t="shared" si="3"/>
        <v>0.89950344827586204</v>
      </c>
      <c r="FT11" s="4">
        <f t="shared" si="4"/>
        <v>3.4689655172413787E-3</v>
      </c>
      <c r="FU11" s="1" t="e" cm="1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 cm="1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 cm="1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 cm="1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 cm="1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0.63676551724137942</v>
      </c>
      <c r="FQ12" s="4">
        <f t="shared" si="1"/>
        <v>0.71272758620689658</v>
      </c>
      <c r="FR12" s="4">
        <f t="shared" si="2"/>
        <v>0.21939655172413791</v>
      </c>
      <c r="FS12" s="4">
        <f t="shared" si="3"/>
        <v>0.9054344827586206</v>
      </c>
      <c r="FT12" s="4">
        <f t="shared" si="4"/>
        <v>3.4551724137931047E-3</v>
      </c>
      <c r="FU12" s="1" t="e" cm="1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 cm="1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 cm="1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 cm="1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 cm="1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0.6377448275862071</v>
      </c>
      <c r="FQ13" s="4">
        <f t="shared" si="1"/>
        <v>0.71474137931034476</v>
      </c>
      <c r="FR13" s="4">
        <f t="shared" si="2"/>
        <v>0.21570344827586202</v>
      </c>
      <c r="FS13" s="4">
        <f t="shared" si="3"/>
        <v>0.9054344827586206</v>
      </c>
      <c r="FT13" s="4">
        <f t="shared" si="4"/>
        <v>3.3827586206896547E-3</v>
      </c>
      <c r="FU13" s="1" t="e" cm="1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 cm="1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 cm="1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 cm="1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 cm="1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0.65562758620689676</v>
      </c>
      <c r="FQ14" s="4">
        <f t="shared" si="1"/>
        <v>0.75474137931034491</v>
      </c>
      <c r="FR14" s="4">
        <f t="shared" si="2"/>
        <v>0.20781034482758615</v>
      </c>
      <c r="FS14" s="4">
        <f t="shared" si="3"/>
        <v>0.92728275862068965</v>
      </c>
      <c r="FT14" s="4">
        <f t="shared" si="4"/>
        <v>8.7910344827586182E-2</v>
      </c>
      <c r="FU14" s="1" t="e" cm="1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 cm="1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 cm="1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 cm="1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 cm="1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0.93240000000000012</v>
      </c>
      <c r="FQ15" s="4">
        <f t="shared" si="1"/>
        <v>1.3911999999999998</v>
      </c>
      <c r="FR15" s="4">
        <f t="shared" si="2"/>
        <v>0.20557931034482754</v>
      </c>
      <c r="FS15" s="4">
        <f t="shared" si="3"/>
        <v>0.92728275862068965</v>
      </c>
      <c r="FT15" s="4">
        <f t="shared" si="4"/>
        <v>4.720689655172413E-3</v>
      </c>
      <c r="FU15" s="1" t="e" cm="1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 cm="1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 cm="1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 cm="1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 cm="1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0.6367896551724137</v>
      </c>
      <c r="FQ16" s="4">
        <f t="shared" si="1"/>
        <v>0.71219655172413798</v>
      </c>
      <c r="FR16" s="4">
        <f t="shared" si="2"/>
        <v>0.205751724137931</v>
      </c>
      <c r="FS16" s="4">
        <f t="shared" si="3"/>
        <v>0.9054344827586206</v>
      </c>
      <c r="FT16" s="4">
        <f t="shared" si="4"/>
        <v>4.4275862068965536E-3</v>
      </c>
      <c r="FU16" s="1" t="e" cm="1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 cm="1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 cm="1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 cm="1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 cm="1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0.6414620689655175</v>
      </c>
      <c r="FQ17" s="4">
        <f t="shared" si="1"/>
        <v>0.73004827586206889</v>
      </c>
      <c r="FR17" s="4">
        <f t="shared" si="2"/>
        <v>0.21270344827586202</v>
      </c>
      <c r="FS17" s="4">
        <f t="shared" si="3"/>
        <v>0.92728275862068965</v>
      </c>
      <c r="FT17" s="4">
        <f t="shared" si="4"/>
        <v>1.000689655172414E-2</v>
      </c>
      <c r="FU17" s="1" t="e" cm="1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 cm="1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 cm="1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 cm="1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 cm="1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0.62464137931034469</v>
      </c>
      <c r="FQ18" s="4">
        <f t="shared" si="1"/>
        <v>0.67975172413793095</v>
      </c>
      <c r="FR18" s="4">
        <f t="shared" si="2"/>
        <v>0.2116689655172414</v>
      </c>
      <c r="FS18" s="4">
        <f t="shared" si="3"/>
        <v>0.87222068965517241</v>
      </c>
      <c r="FT18" s="4">
        <f t="shared" si="4"/>
        <v>9.8551724137931011E-3</v>
      </c>
      <c r="FU18" s="1" t="e" cm="1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 cm="1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 cm="1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 cm="1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 cm="1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0.77902068965517224</v>
      </c>
      <c r="FQ19" s="4">
        <f t="shared" si="1"/>
        <v>1.0766068965517241</v>
      </c>
      <c r="FR19" s="4">
        <f t="shared" si="2"/>
        <v>0.12492758620689653</v>
      </c>
      <c r="FS19" s="4">
        <f t="shared" si="3"/>
        <v>0.35439655172413792</v>
      </c>
      <c r="FT19" s="4">
        <f t="shared" si="4"/>
        <v>3.1413793103448268E-3</v>
      </c>
      <c r="FU19" s="1" t="e" cm="1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 cm="1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 cm="1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 cm="1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 cm="1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0.64093103448275845</v>
      </c>
      <c r="FQ20" s="4">
        <f t="shared" si="1"/>
        <v>0.72946896551724127</v>
      </c>
      <c r="FR20" s="4">
        <f t="shared" si="2"/>
        <v>0.21311724137931035</v>
      </c>
      <c r="FS20" s="4">
        <f t="shared" si="3"/>
        <v>0.92728275862068965</v>
      </c>
      <c r="FT20" s="4">
        <f t="shared" si="4"/>
        <v>4.293103448275863E-3</v>
      </c>
      <c r="FU20" s="1" t="e" cm="1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 cm="1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 cm="1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 cm="1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 cm="1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0.63698965517241368</v>
      </c>
      <c r="FQ21" s="4">
        <f t="shared" si="1"/>
        <v>0.71966896551724147</v>
      </c>
      <c r="FR21" s="4">
        <f t="shared" si="2"/>
        <v>0.21679999999999999</v>
      </c>
      <c r="FS21" s="4">
        <f t="shared" si="3"/>
        <v>0.9054344827586206</v>
      </c>
      <c r="FT21" s="4">
        <f t="shared" si="4"/>
        <v>4.5206896551724142E-3</v>
      </c>
      <c r="FU21" s="1" t="e" cm="1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 cm="1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 cm="1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 cm="1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 cm="1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0.63576206896551712</v>
      </c>
      <c r="FQ22" s="4">
        <f t="shared" si="1"/>
        <v>0.70960344827586208</v>
      </c>
      <c r="FR22" s="4">
        <f t="shared" si="2"/>
        <v>0.20783448275862068</v>
      </c>
      <c r="FS22" s="4">
        <f t="shared" si="3"/>
        <v>0.9054344827586206</v>
      </c>
      <c r="FT22" s="4">
        <f t="shared" si="4"/>
        <v>3.4724137931034485E-3</v>
      </c>
      <c r="FU22" s="1" t="e" cm="1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 cm="1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 cm="1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 cm="1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 cm="1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0.6834758620689656</v>
      </c>
      <c r="FQ23" s="4">
        <f t="shared" si="1"/>
        <v>0.91831379310344818</v>
      </c>
      <c r="FR23" s="4">
        <f t="shared" si="2"/>
        <v>0.23025172413793102</v>
      </c>
      <c r="FS23" s="4">
        <f t="shared" si="3"/>
        <v>0.78301379310344832</v>
      </c>
      <c r="FT23" s="4">
        <f t="shared" si="4"/>
        <v>3.3482758620689656E-3</v>
      </c>
      <c r="FU23" s="1" t="e" cm="1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 cm="1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 cm="1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 cm="1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 cm="1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0.68365862068965544</v>
      </c>
      <c r="FQ24" s="4">
        <f t="shared" si="1"/>
        <v>0.91923448275862063</v>
      </c>
      <c r="FR24" s="4">
        <f t="shared" si="2"/>
        <v>0.22383448275862067</v>
      </c>
      <c r="FS24" s="4">
        <f t="shared" si="3"/>
        <v>0.78301379310344832</v>
      </c>
      <c r="FT24" s="4">
        <f t="shared" si="4"/>
        <v>3.793103448275863E-3</v>
      </c>
      <c r="FU24" s="1" t="e" cm="1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 cm="1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 cm="1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 cm="1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 cm="1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0.64770689655172409</v>
      </c>
      <c r="FQ25" s="4">
        <f t="shared" si="1"/>
        <v>0.73778620689655194</v>
      </c>
      <c r="FR25" s="4">
        <f t="shared" si="2"/>
        <v>0.20041034482758618</v>
      </c>
      <c r="FS25" s="4">
        <f t="shared" si="3"/>
        <v>0.91592068965517248</v>
      </c>
      <c r="FT25" s="4">
        <f t="shared" si="4"/>
        <v>8.4031034482758657E-2</v>
      </c>
      <c r="FU25" s="1" t="e" cm="1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 cm="1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 cm="1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 cm="1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 cm="1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0.63501379310344841</v>
      </c>
      <c r="FQ26" s="4">
        <f t="shared" si="1"/>
        <v>0.70852413793103453</v>
      </c>
      <c r="FR26" s="4">
        <f t="shared" si="2"/>
        <v>0.21080344827586209</v>
      </c>
      <c r="FS26" s="4">
        <f t="shared" si="3"/>
        <v>0.9054344827586206</v>
      </c>
      <c r="FT26" s="4">
        <f t="shared" si="4"/>
        <v>4.8827586206896551E-3</v>
      </c>
      <c r="FU26" s="1" t="e" cm="1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 cm="1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 cm="1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 cm="1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 cm="1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0.63909310344827586</v>
      </c>
      <c r="FQ27" s="4">
        <f t="shared" si="1"/>
        <v>0.72386896551724111</v>
      </c>
      <c r="FR27" s="4">
        <f t="shared" si="2"/>
        <v>0.21641379310344827</v>
      </c>
      <c r="FS27" s="4">
        <f t="shared" si="3"/>
        <v>0.92728275862068965</v>
      </c>
      <c r="FT27" s="4">
        <f t="shared" si="4"/>
        <v>3.3275862068965515E-3</v>
      </c>
      <c r="FU27" s="1" t="e" cm="1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 cm="1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 cm="1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 cm="1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 cm="1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0.64110344827586208</v>
      </c>
      <c r="FQ28" s="4">
        <f t="shared" si="1"/>
        <v>0.73021034482758618</v>
      </c>
      <c r="FR28" s="4">
        <f t="shared" si="2"/>
        <v>0.21811034482758618</v>
      </c>
      <c r="FS28" s="4">
        <f t="shared" si="3"/>
        <v>0.92728275862068965</v>
      </c>
      <c r="FT28" s="4">
        <f t="shared" si="4"/>
        <v>4.0724137931034471E-3</v>
      </c>
      <c r="FU28" s="1" t="e" cm="1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 cm="1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 cm="1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 cm="1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 cm="1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0.63602068965517244</v>
      </c>
      <c r="FQ29" s="4">
        <f t="shared" si="1"/>
        <v>0.71004137931034483</v>
      </c>
      <c r="FR29" s="4">
        <f t="shared" si="2"/>
        <v>0.20688620689655168</v>
      </c>
      <c r="FS29" s="4">
        <f t="shared" si="3"/>
        <v>0.9054344827586206</v>
      </c>
      <c r="FT29" s="4">
        <f t="shared" si="4"/>
        <v>5.4241379310344829E-3</v>
      </c>
      <c r="FU29" s="1" t="e" cm="1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 cm="1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 cm="1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 cm="1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 cm="1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0.68277931034482742</v>
      </c>
      <c r="FQ30" s="4">
        <f t="shared" si="1"/>
        <v>0.91681724137931042</v>
      </c>
      <c r="FR30" s="4">
        <f t="shared" si="2"/>
        <v>0.22697241379310348</v>
      </c>
      <c r="FS30" s="4">
        <f t="shared" si="3"/>
        <v>0.78301379310344832</v>
      </c>
      <c r="FT30" s="4">
        <f t="shared" si="4"/>
        <v>3.4413793103448284E-3</v>
      </c>
      <c r="FU30" s="1" t="e" cm="1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 cm="1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 cm="1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 cm="1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 cm="1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0.64398275862068988</v>
      </c>
      <c r="FQ31" s="4">
        <f t="shared" si="1"/>
        <v>0.7294034482758619</v>
      </c>
      <c r="FR31" s="4">
        <f t="shared" si="2"/>
        <v>0.20768965517241381</v>
      </c>
      <c r="FS31" s="4">
        <f t="shared" si="3"/>
        <v>0.92728275862068965</v>
      </c>
      <c r="FT31" s="4">
        <f t="shared" si="4"/>
        <v>4.2344827586206901E-3</v>
      </c>
      <c r="FU31" s="1" t="e" cm="1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 cm="1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 cm="1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 cm="1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 cm="1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0.63956896551724152</v>
      </c>
      <c r="FQ32" s="4">
        <f t="shared" si="1"/>
        <v>0.72053448275862064</v>
      </c>
      <c r="FR32" s="4">
        <f t="shared" si="2"/>
        <v>0.2073068965517241</v>
      </c>
      <c r="FS32" s="4">
        <f t="shared" si="3"/>
        <v>0.92728275862068965</v>
      </c>
      <c r="FT32" s="4">
        <f t="shared" si="4"/>
        <v>5.3206896551724128E-3</v>
      </c>
      <c r="FU32" s="1" t="e" cm="1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 cm="1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 cm="1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 cm="1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 cm="1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0.64483103448275858</v>
      </c>
      <c r="FQ33" s="4">
        <f t="shared" si="1"/>
        <v>0.73486896551724146</v>
      </c>
      <c r="FR33" s="4">
        <f t="shared" si="2"/>
        <v>0.21100689655172414</v>
      </c>
      <c r="FS33" s="4">
        <f t="shared" si="3"/>
        <v>0.92728275862068965</v>
      </c>
      <c r="FT33" s="4">
        <f t="shared" si="4"/>
        <v>4.0896551724137935E-3</v>
      </c>
      <c r="FU33" s="1" t="e" cm="1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 cm="1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 cm="1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 cm="1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 cm="1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0.62379655172413795</v>
      </c>
      <c r="FQ34" s="4">
        <f t="shared" si="1"/>
        <v>0.67447931034482755</v>
      </c>
      <c r="FR34" s="4">
        <f t="shared" si="2"/>
        <v>0.21381034482758626</v>
      </c>
      <c r="FS34" s="4">
        <f t="shared" si="3"/>
        <v>0.88707586206896538</v>
      </c>
      <c r="FT34" s="4">
        <f t="shared" si="4"/>
        <v>7.3103448275862086E-3</v>
      </c>
      <c r="FU34" s="1" t="e" cm="1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 cm="1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 cm="1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 cm="1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 cm="1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0.63599310344827586</v>
      </c>
      <c r="FQ35" s="4">
        <f t="shared" si="1"/>
        <v>0.71042068965517258</v>
      </c>
      <c r="FR35" s="4">
        <f t="shared" si="2"/>
        <v>0.20769310344827585</v>
      </c>
      <c r="FS35" s="4">
        <f t="shared" si="3"/>
        <v>0.9054344827586206</v>
      </c>
      <c r="FT35" s="4">
        <f t="shared" si="4"/>
        <v>3.3241379310344826E-3</v>
      </c>
      <c r="FU35" s="1" t="e" cm="1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 cm="1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 cm="1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 cm="1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 cm="1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0.68327931034482747</v>
      </c>
      <c r="FQ36" s="4">
        <f t="shared" si="1"/>
        <v>0.91897586206896542</v>
      </c>
      <c r="FR36" s="4">
        <f t="shared" si="2"/>
        <v>0.22724827586206897</v>
      </c>
      <c r="FS36" s="4">
        <f t="shared" si="3"/>
        <v>0.78301379310344832</v>
      </c>
      <c r="FT36" s="4">
        <f t="shared" si="4"/>
        <v>3.9068965517241377E-3</v>
      </c>
      <c r="FU36" s="1" t="e" cm="1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 cm="1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 cm="1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 cm="1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 cm="1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0.63850357142857128</v>
      </c>
      <c r="FQ37" s="4">
        <f t="shared" si="1"/>
        <v>0.70816071428571425</v>
      </c>
      <c r="FR37" s="4">
        <f t="shared" si="2"/>
        <v>0.15753571428571431</v>
      </c>
      <c r="FS37" s="4">
        <f t="shared" si="3"/>
        <v>0.84130714285714281</v>
      </c>
      <c r="FT37" s="4">
        <f t="shared" si="4"/>
        <v>6.6714285714285712E-3</v>
      </c>
      <c r="FU37" s="1" t="e" cm="1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 cm="1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 cm="1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 cm="1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 cm="1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0.67080357142857139</v>
      </c>
      <c r="FQ38" s="4">
        <f t="shared" si="1"/>
        <v>0.77215357142857155</v>
      </c>
      <c r="FR38" s="4">
        <f t="shared" si="2"/>
        <v>0.11674285714285713</v>
      </c>
      <c r="FS38" s="4">
        <f t="shared" si="3"/>
        <v>0.76154285714285719</v>
      </c>
      <c r="FT38" s="4">
        <f t="shared" si="4"/>
        <v>6.9071428571428574E-3</v>
      </c>
      <c r="FU38" s="1" t="e" cm="1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 cm="1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 cm="1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 cm="1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 cm="1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0.66966428571428571</v>
      </c>
      <c r="FQ39" s="4">
        <f t="shared" si="1"/>
        <v>0.75005357142857132</v>
      </c>
      <c r="FR39" s="4">
        <f t="shared" si="2"/>
        <v>0.13112500000000002</v>
      </c>
      <c r="FS39" s="4">
        <f t="shared" si="3"/>
        <v>0.75597857142857161</v>
      </c>
      <c r="FT39" s="4">
        <f t="shared" si="4"/>
        <v>1.0499999999999999E-2</v>
      </c>
      <c r="FU39" s="1" t="e" cm="1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 cm="1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 cm="1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 cm="1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 cm="1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0.65404999999999991</v>
      </c>
      <c r="FQ40" s="4">
        <f t="shared" si="1"/>
        <v>0.72825714285714294</v>
      </c>
      <c r="FR40" s="4">
        <f t="shared" si="2"/>
        <v>0.14459999999999998</v>
      </c>
      <c r="FS40" s="4">
        <f t="shared" si="3"/>
        <v>0.79963571428571434</v>
      </c>
      <c r="FT40" s="4">
        <f t="shared" si="4"/>
        <v>6.9535714285714279E-3</v>
      </c>
      <c r="FU40" s="1" t="e" cm="1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 cm="1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 cm="1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 cm="1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 cm="1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0.63620357142857153</v>
      </c>
      <c r="FQ41" s="4">
        <f t="shared" si="1"/>
        <v>0.69304642857142851</v>
      </c>
      <c r="FR41" s="4">
        <f t="shared" si="2"/>
        <v>0.13792857142857143</v>
      </c>
      <c r="FS41" s="4">
        <f t="shared" si="3"/>
        <v>0.85528214285714288</v>
      </c>
      <c r="FT41" s="4">
        <f t="shared" si="4"/>
        <v>7.8464285714285719E-3</v>
      </c>
      <c r="FU41" s="1" t="e" cm="1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 cm="1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 cm="1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 cm="1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 cm="1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0.63321071428571429</v>
      </c>
      <c r="FQ42" s="4">
        <f t="shared" si="1"/>
        <v>0.69302499999999989</v>
      </c>
      <c r="FR42" s="4">
        <f t="shared" si="2"/>
        <v>0.18337500000000004</v>
      </c>
      <c r="FS42" s="4">
        <f t="shared" si="3"/>
        <v>0.85536071428571425</v>
      </c>
      <c r="FT42" s="4">
        <f t="shared" si="4"/>
        <v>7.0821428571428563E-3</v>
      </c>
      <c r="FU42" s="1" t="e" cm="1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 cm="1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 cm="1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 cm="1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 cm="1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0.63419285714285711</v>
      </c>
      <c r="FQ43" s="4">
        <f t="shared" si="1"/>
        <v>0.69836785714285721</v>
      </c>
      <c r="FR43" s="4">
        <f t="shared" si="2"/>
        <v>0.18038928571428572</v>
      </c>
      <c r="FS43" s="4">
        <f t="shared" si="3"/>
        <v>0.86275000000000013</v>
      </c>
      <c r="FT43" s="4">
        <f t="shared" si="4"/>
        <v>7.2464285714285703E-3</v>
      </c>
      <c r="FU43" s="1" t="e" cm="1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 cm="1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 cm="1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 cm="1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 cm="1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0.67962499999999992</v>
      </c>
      <c r="FQ44" s="4">
        <f t="shared" si="1"/>
        <v>0.78484642857142861</v>
      </c>
      <c r="FR44" s="4">
        <f t="shared" si="2"/>
        <v>0.11392857142857145</v>
      </c>
      <c r="FS44" s="4">
        <f t="shared" si="3"/>
        <v>0.90641785714285728</v>
      </c>
      <c r="FT44" s="4">
        <f t="shared" si="4"/>
        <v>8.4667857142857142E-2</v>
      </c>
      <c r="FU44" s="1" t="e" cm="1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 cm="1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 cm="1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 cm="1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 cm="1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0.67284642857142851</v>
      </c>
      <c r="FQ45" s="4">
        <f t="shared" si="1"/>
        <v>0.75882499999999997</v>
      </c>
      <c r="FR45" s="4">
        <f t="shared" si="2"/>
        <v>-0.11106785714285716</v>
      </c>
      <c r="FS45" s="4">
        <f t="shared" si="3"/>
        <v>0.78510000000000002</v>
      </c>
      <c r="FT45" s="4">
        <f t="shared" si="4"/>
        <v>9.807142857142858E-3</v>
      </c>
      <c r="FU45" s="1" t="e" cm="1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 cm="1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 cm="1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 cm="1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 cm="1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0.66469285714285697</v>
      </c>
      <c r="FQ46" s="4">
        <f t="shared" si="1"/>
        <v>0.75199285714285702</v>
      </c>
      <c r="FR46" s="4">
        <f t="shared" si="2"/>
        <v>0.13375714285714285</v>
      </c>
      <c r="FS46" s="4">
        <f t="shared" si="3"/>
        <v>0.78941785714285717</v>
      </c>
      <c r="FT46" s="4">
        <f t="shared" si="4"/>
        <v>1.0650000000000001E-2</v>
      </c>
      <c r="FU46" s="1" t="e" cm="1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 cm="1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 cm="1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 cm="1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 cm="1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0.63800714285714299</v>
      </c>
      <c r="FQ47" s="4">
        <f t="shared" si="1"/>
        <v>0.70317142857142856</v>
      </c>
      <c r="FR47" s="4">
        <f t="shared" si="2"/>
        <v>0.17029999999999995</v>
      </c>
      <c r="FS47" s="4">
        <f t="shared" si="3"/>
        <v>0.83744285714285727</v>
      </c>
      <c r="FT47" s="4">
        <f t="shared" si="4"/>
        <v>6.9589285714285729E-2</v>
      </c>
      <c r="FU47" s="1" t="e" cm="1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 cm="1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 cm="1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 cm="1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 cm="1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0.63906428571428597</v>
      </c>
      <c r="FQ48" s="4">
        <f t="shared" si="1"/>
        <v>0.68915714285714291</v>
      </c>
      <c r="FR48" s="4">
        <f t="shared" si="2"/>
        <v>0.17099285714285709</v>
      </c>
      <c r="FS48" s="4">
        <f t="shared" si="3"/>
        <v>0.76951071428571438</v>
      </c>
      <c r="FT48" s="4">
        <f t="shared" si="4"/>
        <v>2.220357142857143E-2</v>
      </c>
      <c r="FU48" s="1" t="e" cm="1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 cm="1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 cm="1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 cm="1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 cm="1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0.64851785714285715</v>
      </c>
      <c r="FQ49" s="4">
        <f t="shared" si="1"/>
        <v>0.71637499999999998</v>
      </c>
      <c r="FR49" s="4">
        <f t="shared" si="2"/>
        <v>0.14952499999999999</v>
      </c>
      <c r="FS49" s="4">
        <f t="shared" si="3"/>
        <v>0.80666428571428561</v>
      </c>
      <c r="FT49" s="4">
        <f t="shared" si="4"/>
        <v>6.917857142857144E-3</v>
      </c>
      <c r="FU49" s="1" t="e" cm="1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 cm="1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 cm="1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 cm="1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 cm="1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0.63844999999999985</v>
      </c>
      <c r="FQ50" s="4">
        <f t="shared" si="1"/>
        <v>0.70798571428571433</v>
      </c>
      <c r="FR50" s="4">
        <f t="shared" si="2"/>
        <v>0.1578</v>
      </c>
      <c r="FS50" s="4">
        <f t="shared" si="3"/>
        <v>0.84128928571428574</v>
      </c>
      <c r="FT50" s="4">
        <f t="shared" si="4"/>
        <v>8.9285714285714281E-3</v>
      </c>
      <c r="FU50" s="1" t="e" cm="1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 cm="1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 cm="1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 cm="1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 cm="1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0.64012857142857149</v>
      </c>
      <c r="FQ51" s="4">
        <f t="shared" si="1"/>
        <v>0.705125</v>
      </c>
      <c r="FR51" s="4">
        <f t="shared" si="2"/>
        <v>0.16456071428571425</v>
      </c>
      <c r="FS51" s="4">
        <f t="shared" si="3"/>
        <v>0.83994642857142865</v>
      </c>
      <c r="FT51" s="4">
        <f t="shared" si="4"/>
        <v>1.0867857142857146E-2</v>
      </c>
      <c r="FU51" s="1" t="e" cm="1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 cm="1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 cm="1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 cm="1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 cm="1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0.64307142857142874</v>
      </c>
      <c r="FQ52" s="4">
        <f t="shared" si="1"/>
        <v>0.70566785714285707</v>
      </c>
      <c r="FR52" s="4">
        <f t="shared" si="2"/>
        <v>0.15658214285714284</v>
      </c>
      <c r="FS52" s="4">
        <f t="shared" si="3"/>
        <v>0.8222357142857144</v>
      </c>
      <c r="FT52" s="4">
        <f t="shared" si="4"/>
        <v>7.2749999999999993E-3</v>
      </c>
      <c r="FU52" s="1" t="e" cm="1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 cm="1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 cm="1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 cm="1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 cm="1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0.64747500000000002</v>
      </c>
      <c r="FQ53" s="4">
        <f t="shared" si="1"/>
        <v>0.73130357142857139</v>
      </c>
      <c r="FR53" s="4">
        <f t="shared" si="2"/>
        <v>0.1493035714285714</v>
      </c>
      <c r="FS53" s="4">
        <f t="shared" si="3"/>
        <v>0.88743214285714278</v>
      </c>
      <c r="FT53" s="4">
        <f t="shared" si="4"/>
        <v>7.7821428571428573E-3</v>
      </c>
      <c r="FU53" s="1" t="e" cm="1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 cm="1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 cm="1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 cm="1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 cm="1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0.6394535714285714</v>
      </c>
      <c r="FQ54" s="4">
        <f t="shared" si="1"/>
        <v>0.70871785714285707</v>
      </c>
      <c r="FR54" s="4">
        <f t="shared" si="2"/>
        <v>0.13308571428571428</v>
      </c>
      <c r="FS54" s="4">
        <f t="shared" si="3"/>
        <v>0.80965357142857164</v>
      </c>
      <c r="FT54" s="4">
        <f t="shared" si="4"/>
        <v>8.0607142857142856E-3</v>
      </c>
      <c r="FU54" s="1" t="e" cm="1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 cm="1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 cm="1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 cm="1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 cm="1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0.64447500000000002</v>
      </c>
      <c r="FQ55" s="4">
        <f t="shared" si="1"/>
        <v>0.71504642857142853</v>
      </c>
      <c r="FR55" s="4">
        <f t="shared" si="2"/>
        <v>3.4546428571428568E-2</v>
      </c>
      <c r="FS55" s="4">
        <f t="shared" si="3"/>
        <v>0.84301071428571428</v>
      </c>
      <c r="FT55" s="4">
        <f t="shared" si="4"/>
        <v>0.90912857142857117</v>
      </c>
      <c r="FU55" s="1" t="e" cm="1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 cm="1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 cm="1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 cm="1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 cm="1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0.62750000000000017</v>
      </c>
      <c r="FQ56" s="4">
        <f t="shared" si="1"/>
        <v>0.67555357142857131</v>
      </c>
      <c r="FR56" s="4">
        <f t="shared" si="2"/>
        <v>0.18636071428571435</v>
      </c>
      <c r="FS56" s="4">
        <f t="shared" si="3"/>
        <v>0.82548571428571438</v>
      </c>
      <c r="FT56" s="4">
        <f t="shared" si="4"/>
        <v>1.147857142857143E-2</v>
      </c>
      <c r="FU56" s="1" t="e" cm="1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 cm="1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 cm="1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 cm="1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 cm="1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0.63448214285714266</v>
      </c>
      <c r="FQ57" s="4">
        <f t="shared" si="1"/>
        <v>0.69243571428571415</v>
      </c>
      <c r="FR57" s="4">
        <f t="shared" si="2"/>
        <v>0.17518928571428577</v>
      </c>
      <c r="FS57" s="4">
        <f t="shared" si="3"/>
        <v>0.84009285714285731</v>
      </c>
      <c r="FT57" s="4">
        <f t="shared" si="4"/>
        <v>7.1214285714285694E-3</v>
      </c>
      <c r="FU57" s="1" t="e" cm="1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 cm="1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 cm="1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 cm="1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 cm="1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0.64270357142857126</v>
      </c>
      <c r="FQ58" s="4">
        <f t="shared" si="1"/>
        <v>0.70915000000000006</v>
      </c>
      <c r="FR58" s="4">
        <f t="shared" si="2"/>
        <v>0.16291785714285717</v>
      </c>
      <c r="FS58" s="4">
        <f t="shared" si="3"/>
        <v>0.84220714285714293</v>
      </c>
      <c r="FT58" s="4">
        <f t="shared" si="4"/>
        <v>9.2178571428571405E-3</v>
      </c>
      <c r="FU58" s="1" t="e" cm="1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 cm="1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 cm="1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 cm="1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 cm="1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0.62902500000000017</v>
      </c>
      <c r="FQ59" s="4">
        <f t="shared" si="1"/>
        <v>0.68781071428571428</v>
      </c>
      <c r="FR59" s="4">
        <f t="shared" si="2"/>
        <v>0.18964285714285717</v>
      </c>
      <c r="FS59" s="4">
        <f t="shared" si="3"/>
        <v>0.854325</v>
      </c>
      <c r="FT59" s="4">
        <f t="shared" si="4"/>
        <v>0.27573571428571425</v>
      </c>
      <c r="FU59" s="1" t="e" cm="1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 cm="1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 cm="1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 cm="1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 cm="1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0.63446071428571427</v>
      </c>
      <c r="FQ60" s="4">
        <f t="shared" si="1"/>
        <v>0.70622857142857143</v>
      </c>
      <c r="FR60" s="4">
        <f t="shared" si="2"/>
        <v>0.17607499999999995</v>
      </c>
      <c r="FS60" s="4">
        <f t="shared" si="3"/>
        <v>0.86624285714285698</v>
      </c>
      <c r="FT60" s="4">
        <f t="shared" si="4"/>
        <v>8.3999999999999995E-3</v>
      </c>
      <c r="FU60" s="1" t="e" cm="1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 cm="1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 cm="1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 cm="1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 cm="1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0.64110357142857166</v>
      </c>
      <c r="FQ61" s="4">
        <f t="shared" si="1"/>
        <v>0.72015000000000007</v>
      </c>
      <c r="FR61" s="4">
        <f t="shared" si="2"/>
        <v>0.16761428571428572</v>
      </c>
      <c r="FS61" s="4">
        <f t="shared" si="3"/>
        <v>0.90096428571428588</v>
      </c>
      <c r="FT61" s="4">
        <f t="shared" si="4"/>
        <v>9.4714285714285733E-3</v>
      </c>
      <c r="FU61" s="1" t="e" cm="1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 cm="1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 cm="1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 cm="1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 cm="1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0.63671071428571435</v>
      </c>
      <c r="FQ62" s="4">
        <f t="shared" si="1"/>
        <v>0.71003214285714289</v>
      </c>
      <c r="FR62" s="4">
        <f t="shared" si="2"/>
        <v>0.14609285714285716</v>
      </c>
      <c r="FS62" s="4">
        <f t="shared" si="3"/>
        <v>0.83223928571428574</v>
      </c>
      <c r="FT62" s="4">
        <f t="shared" si="4"/>
        <v>1.2732142857142857E-2</v>
      </c>
      <c r="FU62" s="1" t="e" cm="1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 cm="1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 cm="1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 cm="1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 cm="1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0.63883214285714296</v>
      </c>
      <c r="FQ63" s="4">
        <f t="shared" si="1"/>
        <v>0.70927499999999988</v>
      </c>
      <c r="FR63" s="4">
        <f t="shared" si="2"/>
        <v>0.15848571428571431</v>
      </c>
      <c r="FS63" s="4">
        <f t="shared" si="3"/>
        <v>0.86440357142857138</v>
      </c>
      <c r="FT63" s="4">
        <f t="shared" si="4"/>
        <v>9.2785714285714294E-3</v>
      </c>
      <c r="FU63" s="1" t="e" cm="1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 cm="1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 cm="1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 cm="1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 cm="1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0.63168571428571429</v>
      </c>
      <c r="FQ64" s="4">
        <f t="shared" si="1"/>
        <v>0.69477500000000003</v>
      </c>
      <c r="FR64" s="4">
        <f t="shared" si="2"/>
        <v>0.15013571428571429</v>
      </c>
      <c r="FS64" s="4">
        <f t="shared" si="3"/>
        <v>0.81097142857142868</v>
      </c>
      <c r="FT64" s="4">
        <f t="shared" si="4"/>
        <v>1.9332142857142864E-2</v>
      </c>
      <c r="FU64" s="1" t="e" cm="1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 cm="1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 cm="1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 cm="1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 cm="1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0.64765714285714293</v>
      </c>
      <c r="FQ65" s="4">
        <f t="shared" si="1"/>
        <v>0.71466428571428575</v>
      </c>
      <c r="FR65" s="4">
        <f t="shared" si="2"/>
        <v>0.15285714285714286</v>
      </c>
      <c r="FS65" s="4">
        <f t="shared" si="3"/>
        <v>0.81238214285714283</v>
      </c>
      <c r="FT65" s="4">
        <f t="shared" si="4"/>
        <v>7.1428571428571435E-3</v>
      </c>
      <c r="FU65" s="1" t="e" cm="1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 cm="1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 cm="1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 cm="1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 cm="1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0.6380678571428573</v>
      </c>
      <c r="FQ66" s="4">
        <f t="shared" si="1"/>
        <v>0.71343928571428594</v>
      </c>
      <c r="FR66" s="4">
        <f t="shared" si="2"/>
        <v>0.15981785714285715</v>
      </c>
      <c r="FS66" s="4">
        <f t="shared" si="3"/>
        <v>0.86294642857142878</v>
      </c>
      <c r="FT66" s="4">
        <f t="shared" si="4"/>
        <v>1.112142857142857E-2</v>
      </c>
      <c r="FU66" s="1" t="e" cm="1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 cm="1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 cm="1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 cm="1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 cm="1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0.64170000000000005</v>
      </c>
      <c r="FQ67" s="4">
        <f t="shared" si="1"/>
        <v>0.73128928571428553</v>
      </c>
      <c r="FR67" s="4">
        <f t="shared" si="2"/>
        <v>0.21259642857142858</v>
      </c>
      <c r="FS67" s="4">
        <f t="shared" si="3"/>
        <v>0.92561071428571429</v>
      </c>
      <c r="FT67" s="4">
        <f t="shared" si="4"/>
        <v>3.5928571428571429E-3</v>
      </c>
      <c r="FU67" s="1" t="e" cm="1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 cm="1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 cm="1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 cm="1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 cm="1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0.6890857142857143</v>
      </c>
      <c r="FQ68" s="4">
        <f t="shared" si="1"/>
        <v>0.93979642857142853</v>
      </c>
      <c r="FR68" s="4">
        <f t="shared" si="2"/>
        <v>0.2307642857142857</v>
      </c>
      <c r="FS68" s="4">
        <f t="shared" si="3"/>
        <v>0.79490714285714292</v>
      </c>
      <c r="FT68" s="4">
        <f t="shared" si="4"/>
        <v>5.9321428571428572E-3</v>
      </c>
      <c r="FU68" s="1" t="e" cm="1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 cm="1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 cm="1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 cm="1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 cm="1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0.64170357142857137</v>
      </c>
      <c r="FQ69" s="4">
        <f t="shared" si="1"/>
        <v>0.73372500000000007</v>
      </c>
      <c r="FR69" s="4">
        <f t="shared" si="2"/>
        <v>0.21766428571428578</v>
      </c>
      <c r="FS69" s="4">
        <f t="shared" si="3"/>
        <v>0.92561071428571429</v>
      </c>
      <c r="FT69" s="4">
        <f t="shared" si="4"/>
        <v>6.0178571428571434E-3</v>
      </c>
      <c r="FU69" s="1" t="e" cm="1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 cm="1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 cm="1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 cm="1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 cm="1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0.63943214285714289</v>
      </c>
      <c r="FQ70" s="4">
        <f t="shared" si="1"/>
        <v>0.71978571428571425</v>
      </c>
      <c r="FR70" s="4">
        <f t="shared" si="2"/>
        <v>0.2103107142857143</v>
      </c>
      <c r="FS70" s="4">
        <f t="shared" si="3"/>
        <v>0.92561071428571429</v>
      </c>
      <c r="FT70" s="4">
        <f t="shared" si="4"/>
        <v>5.8928571428571424E-3</v>
      </c>
      <c r="FU70" s="1" t="e" cm="1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 cm="1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 cm="1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 cm="1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 cm="1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0.64152499999999979</v>
      </c>
      <c r="FQ71" s="4">
        <f t="shared" ref="FQ71:FQ137" si="7">AVERAGEIFS(B71:FO71,metrics.est,"MSE")</f>
        <v>0.73087857142857138</v>
      </c>
      <c r="FR71" s="4">
        <f t="shared" ref="FR71:FR137" si="8">AVERAGEIFS(B71:FO71,metrics.est,"R")</f>
        <v>0.21593214285714285</v>
      </c>
      <c r="FS71" s="4">
        <f t="shared" ref="FS71:FS137" si="9">AVERAGEIFS(B71:FO71,metrics.est,"Coverage")</f>
        <v>0.92561071428571429</v>
      </c>
      <c r="FT71" s="4">
        <f t="shared" ref="FT71:FT137" si="10">AVERAGEIFS(B71:FO71,metrics.est,"Time")</f>
        <v>5.0499999999999989E-3</v>
      </c>
      <c r="FU71" s="1" t="e" cm="1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 cm="1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 cm="1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 cm="1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 cm="1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0.64016071428571431</v>
      </c>
      <c r="FQ72" s="4">
        <f t="shared" si="7"/>
        <v>0.72739642857142861</v>
      </c>
      <c r="FR72" s="4">
        <f t="shared" si="8"/>
        <v>0.21626071428571428</v>
      </c>
      <c r="FS72" s="4">
        <f t="shared" si="9"/>
        <v>0.92561071428571429</v>
      </c>
      <c r="FT72" s="4">
        <f t="shared" si="10"/>
        <v>3.6535714285714283E-3</v>
      </c>
      <c r="FU72" s="1" t="e" cm="1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 cm="1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 cm="1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 cm="1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 cm="1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0.64096785714285709</v>
      </c>
      <c r="FQ73" s="4">
        <f t="shared" si="7"/>
        <v>0.73141428571428568</v>
      </c>
      <c r="FR73" s="4">
        <f t="shared" si="8"/>
        <v>0.20965000000000006</v>
      </c>
      <c r="FS73" s="4">
        <f t="shared" si="9"/>
        <v>0.92561071428571429</v>
      </c>
      <c r="FT73" s="4">
        <f t="shared" si="10"/>
        <v>3.5571428571428572E-3</v>
      </c>
      <c r="FU73" s="1" t="e" cm="1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 cm="1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 cm="1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 cm="1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 cm="1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0.63938214285714279</v>
      </c>
      <c r="FQ74" s="4">
        <f t="shared" si="7"/>
        <v>0.7192464285714284</v>
      </c>
      <c r="FR74" s="4">
        <f t="shared" si="8"/>
        <v>0.21064642857142854</v>
      </c>
      <c r="FS74" s="4">
        <f t="shared" si="9"/>
        <v>0.92561071428571429</v>
      </c>
      <c r="FT74" s="4">
        <f t="shared" si="10"/>
        <v>3.6250000000000002E-3</v>
      </c>
      <c r="FU74" s="1" t="e" cm="1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 cm="1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 cm="1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 cm="1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 cm="1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0.64240000000000008</v>
      </c>
      <c r="FQ75" s="4">
        <f t="shared" si="7"/>
        <v>0.73457142857142832</v>
      </c>
      <c r="FR75" s="4">
        <f t="shared" si="8"/>
        <v>0.21499285714285718</v>
      </c>
      <c r="FS75" s="4">
        <f t="shared" si="9"/>
        <v>0.92561071428571429</v>
      </c>
      <c r="FT75" s="4">
        <f t="shared" si="10"/>
        <v>3.7857142857142859E-3</v>
      </c>
      <c r="FU75" s="1" t="e" cm="1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 cm="1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 cm="1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 cm="1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 cm="1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0.64326428571428562</v>
      </c>
      <c r="FQ76" s="4">
        <f t="shared" si="7"/>
        <v>0.73164285714285715</v>
      </c>
      <c r="FR76" s="4">
        <f t="shared" si="8"/>
        <v>0.20460357142857141</v>
      </c>
      <c r="FS76" s="4">
        <f t="shared" si="9"/>
        <v>0.92561071428571429</v>
      </c>
      <c r="FT76" s="4">
        <f t="shared" si="10"/>
        <v>3.5249999999999999E-3</v>
      </c>
      <c r="FU76" s="1" t="e" cm="1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 cm="1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 cm="1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 cm="1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 cm="1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0.79322857142857151</v>
      </c>
      <c r="FQ77" s="4">
        <f t="shared" si="7"/>
        <v>1.0335785714285717</v>
      </c>
      <c r="FR77" s="4">
        <f t="shared" si="8"/>
        <v>0.19049999999999997</v>
      </c>
      <c r="FS77" s="4">
        <f t="shared" si="9"/>
        <v>0.90220714285714287</v>
      </c>
      <c r="FT77" s="4">
        <f t="shared" si="10"/>
        <v>3.6821428571428569E-3</v>
      </c>
      <c r="FU77" s="1" t="e" cm="1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 cm="1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 cm="1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 cm="1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 cm="1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0.6422214285714285</v>
      </c>
      <c r="FQ78" s="4">
        <f t="shared" si="7"/>
        <v>0.73098928571428556</v>
      </c>
      <c r="FR78" s="4">
        <f t="shared" si="8"/>
        <v>0.21278214285714286</v>
      </c>
      <c r="FS78" s="4">
        <f t="shared" si="9"/>
        <v>0.92561071428571429</v>
      </c>
      <c r="FT78" s="4">
        <f t="shared" si="10"/>
        <v>4.4250000000000001E-3</v>
      </c>
      <c r="FU78" s="1" t="e" cm="1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 cm="1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 cm="1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 cm="1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 cm="1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0.63538214285714278</v>
      </c>
      <c r="FQ79" s="4">
        <f t="shared" si="7"/>
        <v>0.71337857142857142</v>
      </c>
      <c r="FR79" s="4">
        <f t="shared" si="8"/>
        <v>0.21636428571428573</v>
      </c>
      <c r="FS79" s="4">
        <f t="shared" si="9"/>
        <v>0.90306428571428554</v>
      </c>
      <c r="FT79" s="4">
        <f t="shared" si="10"/>
        <v>5.1107142857142861E-3</v>
      </c>
      <c r="FU79" s="1" t="e" cm="1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 cm="1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 cm="1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 cm="1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 cm="1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0.64103928571428581</v>
      </c>
      <c r="FQ80" s="4">
        <f t="shared" si="7"/>
        <v>0.71829285714285707</v>
      </c>
      <c r="FR80" s="4">
        <f t="shared" si="8"/>
        <v>0.20632142857142857</v>
      </c>
      <c r="FS80" s="4">
        <f t="shared" si="9"/>
        <v>0.90306428571428554</v>
      </c>
      <c r="FT80" s="4">
        <f t="shared" si="10"/>
        <v>3.6285714285714294E-3</v>
      </c>
      <c r="FU80" s="1" t="e" cm="1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 cm="1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 cm="1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 cm="1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 cm="1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0.71291785714285727</v>
      </c>
      <c r="FQ81" s="4">
        <f t="shared" si="7"/>
        <v>1.0224500000000001</v>
      </c>
      <c r="FR81" s="4">
        <f t="shared" si="8"/>
        <v>0.22526785714285719</v>
      </c>
      <c r="FS81" s="4">
        <f t="shared" si="9"/>
        <v>0.75979999999999992</v>
      </c>
      <c r="FT81" s="4">
        <f t="shared" si="10"/>
        <v>6.7071428571428568E-3</v>
      </c>
      <c r="FU81" s="1" t="e" cm="1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 cm="1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 cm="1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 cm="1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 cm="1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0.69349642857142857</v>
      </c>
      <c r="FQ82" s="4">
        <f t="shared" si="7"/>
        <v>0.96233571428571441</v>
      </c>
      <c r="FR82" s="4">
        <f t="shared" si="8"/>
        <v>0.23248571428571432</v>
      </c>
      <c r="FS82" s="4">
        <f t="shared" si="9"/>
        <v>0.7290321428571428</v>
      </c>
      <c r="FT82" s="4">
        <f t="shared" si="10"/>
        <v>1.2350000000000002E-2</v>
      </c>
      <c r="FU82" s="1" t="e" cm="1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 cm="1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 cm="1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 cm="1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 cm="1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0.83989999999999998</v>
      </c>
      <c r="FQ83" s="4">
        <f t="shared" si="7"/>
        <v>1.1740428571428574</v>
      </c>
      <c r="FR83" s="4">
        <f t="shared" si="8"/>
        <v>0.129075</v>
      </c>
      <c r="FS83" s="4">
        <f t="shared" si="9"/>
        <v>0.64410714285714277</v>
      </c>
      <c r="FT83" s="4">
        <f t="shared" si="10"/>
        <v>3.8767857142857153E-2</v>
      </c>
      <c r="FU83" s="1" t="e" cm="1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 cm="1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 cm="1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 cm="1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 cm="1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0.632957142857143</v>
      </c>
      <c r="FQ84" s="4">
        <f t="shared" si="7"/>
        <v>0.70005000000000006</v>
      </c>
      <c r="FR84" s="4">
        <f t="shared" si="8"/>
        <v>0.21498571428571428</v>
      </c>
      <c r="FS84" s="4">
        <f t="shared" si="9"/>
        <v>0.87009642857142855</v>
      </c>
      <c r="FT84" s="4">
        <f t="shared" si="10"/>
        <v>6.9035714285714282E-3</v>
      </c>
      <c r="FU84" s="1" t="e" cm="1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 cm="1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 cm="1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 cm="1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 cm="1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0.63600714285714288</v>
      </c>
      <c r="FQ85" s="4">
        <f t="shared" si="7"/>
        <v>0.70196428571428571</v>
      </c>
      <c r="FR85" s="4">
        <f t="shared" si="8"/>
        <v>0.20457500000000001</v>
      </c>
      <c r="FS85" s="4">
        <f t="shared" si="9"/>
        <v>0.87009642857142855</v>
      </c>
      <c r="FT85" s="4">
        <f t="shared" si="10"/>
        <v>6.5928571428571434E-3</v>
      </c>
      <c r="FU85" s="1" t="e" cm="1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 cm="1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 cm="1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 cm="1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 cm="1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0.63393214285714294</v>
      </c>
      <c r="FQ86" s="4">
        <f t="shared" si="7"/>
        <v>0.69938571428571417</v>
      </c>
      <c r="FR86" s="4">
        <f t="shared" si="8"/>
        <v>0.21068214285714282</v>
      </c>
      <c r="FS86" s="4">
        <f t="shared" si="9"/>
        <v>0.87009642857142855</v>
      </c>
      <c r="FT86" s="4">
        <f t="shared" si="10"/>
        <v>6.4964285714285697E-3</v>
      </c>
      <c r="FU86" s="1" t="e" cm="1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 cm="1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 cm="1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 cm="1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 cm="1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0.63452857142857155</v>
      </c>
      <c r="FQ87" s="4">
        <f t="shared" si="7"/>
        <v>0.71067142857142862</v>
      </c>
      <c r="FR87" s="4">
        <f t="shared" si="8"/>
        <v>0.21703214285714292</v>
      </c>
      <c r="FS87" s="4">
        <f t="shared" si="9"/>
        <v>0.90306428571428554</v>
      </c>
      <c r="FT87" s="4">
        <f t="shared" si="10"/>
        <v>5.1964285714285715E-3</v>
      </c>
      <c r="FU87" s="1" t="e" cm="1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 cm="1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 cm="1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 cm="1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 cm="1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0.63666428571428557</v>
      </c>
      <c r="FQ88" s="4">
        <f t="shared" si="7"/>
        <v>0.71309642857142852</v>
      </c>
      <c r="FR88" s="4">
        <f t="shared" si="8"/>
        <v>0.21993928571428573</v>
      </c>
      <c r="FS88" s="4">
        <f t="shared" si="9"/>
        <v>0.90306428571428554</v>
      </c>
      <c r="FT88" s="4">
        <f t="shared" si="10"/>
        <v>3.5535714285714294E-3</v>
      </c>
      <c r="FU88" s="1" t="e" cm="1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 cm="1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 cm="1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 cm="1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 cm="1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0.63593928571428582</v>
      </c>
      <c r="FQ89" s="4">
        <f t="shared" si="7"/>
        <v>0.71682857142857148</v>
      </c>
      <c r="FR89" s="4">
        <f t="shared" si="8"/>
        <v>0.21788214285714289</v>
      </c>
      <c r="FS89" s="4">
        <f t="shared" si="9"/>
        <v>0.90306428571428554</v>
      </c>
      <c r="FT89" s="4">
        <f t="shared" si="10"/>
        <v>8.7428571428571442E-3</v>
      </c>
      <c r="FU89" s="1" t="e" cm="1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 cm="1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 cm="1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 cm="1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 cm="1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0.63703928571428581</v>
      </c>
      <c r="FQ90" s="4">
        <f t="shared" ref="FQ90" si="12">AVERAGEIFS(B90:FO90,metrics.est,"MSE")</f>
        <v>0.71764642857142857</v>
      </c>
      <c r="FR90" s="4">
        <f t="shared" ref="FR90" si="13">AVERAGEIFS(B90:FO90,metrics.est,"R")</f>
        <v>0.22049999999999997</v>
      </c>
      <c r="FS90" s="4">
        <f t="shared" ref="FS90" si="14">AVERAGEIFS(B90:FO90,metrics.est,"Coverage")</f>
        <v>0.90306428571428554</v>
      </c>
      <c r="FT90" s="4">
        <f t="shared" ref="FT90" si="15">AVERAGEIFS(B90:FO90,metrics.est,"Time")</f>
        <v>9.1642857142857134E-3</v>
      </c>
      <c r="FU90" s="1" t="e" cm="1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 cm="1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 cm="1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 cm="1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 cm="1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0.63741071428571416</v>
      </c>
      <c r="FQ91" s="4">
        <f t="shared" ref="FQ91" si="17">AVERAGEIFS(B91:FO91,metrics.est,"MSE")</f>
        <v>0.71859642857142858</v>
      </c>
      <c r="FR91" s="4">
        <f t="shared" ref="FR91" si="18">AVERAGEIFS(B91:FO91,metrics.est,"R")</f>
        <v>0.21941071428571432</v>
      </c>
      <c r="FS91" s="4">
        <f t="shared" ref="FS91" si="19">AVERAGEIFS(B91:FO91,metrics.est,"Coverage")</f>
        <v>0.90306428571428554</v>
      </c>
      <c r="FT91" s="4">
        <f t="shared" ref="FT91" si="20">AVERAGEIFS(B91:FO91,metrics.est,"Time")</f>
        <v>9.2035714285714307E-3</v>
      </c>
      <c r="FU91" s="1" t="e" cm="1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 cm="1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 cm="1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 cm="1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 cm="1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0.63721071428571441</v>
      </c>
      <c r="FQ92" s="4">
        <f t="shared" si="7"/>
        <v>0.71712500000000012</v>
      </c>
      <c r="FR92" s="4">
        <f t="shared" si="8"/>
        <v>0.22003928571428569</v>
      </c>
      <c r="FS92" s="4">
        <f t="shared" si="9"/>
        <v>0.90306428571428554</v>
      </c>
      <c r="FT92" s="4">
        <f t="shared" si="10"/>
        <v>4.8107142857142854E-3</v>
      </c>
      <c r="FU92" s="1" t="e" cm="1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 cm="1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 cm="1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 cm="1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 cm="1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0.65527500000000016</v>
      </c>
      <c r="FQ93" s="4">
        <f t="shared" si="7"/>
        <v>0.75351428571428569</v>
      </c>
      <c r="FR93" s="4">
        <f t="shared" si="8"/>
        <v>0.20853214285714289</v>
      </c>
      <c r="FS93" s="4">
        <f t="shared" si="9"/>
        <v>0.92561071428571429</v>
      </c>
      <c r="FT93" s="4">
        <f t="shared" si="10"/>
        <v>8.0646428571428577E-2</v>
      </c>
      <c r="FU93" s="1" t="e" cm="1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 cm="1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 cm="1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 cm="1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 cm="1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0.63537857142857146</v>
      </c>
      <c r="FQ94" s="4">
        <f t="shared" si="7"/>
        <v>0.71036071428571435</v>
      </c>
      <c r="FR94" s="4">
        <f t="shared" si="8"/>
        <v>0.21159999999999998</v>
      </c>
      <c r="FS94" s="4">
        <f t="shared" si="9"/>
        <v>0.90306428571428554</v>
      </c>
      <c r="FT94" s="4">
        <f t="shared" si="10"/>
        <v>7.9642857142857137E-3</v>
      </c>
      <c r="FU94" s="1" t="e" cm="1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 cm="1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 cm="1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 cm="1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 cm="1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0.63509999999999989</v>
      </c>
      <c r="FQ95" s="4">
        <f t="shared" si="7"/>
        <v>0.71217857142857166</v>
      </c>
      <c r="FR95" s="4">
        <f t="shared" si="8"/>
        <v>0.21612499999999998</v>
      </c>
      <c r="FS95" s="4">
        <f t="shared" si="9"/>
        <v>0.90306428571428554</v>
      </c>
      <c r="FT95" s="4">
        <f t="shared" si="10"/>
        <v>5.985714285714286E-3</v>
      </c>
      <c r="FU95" s="1" t="e" cm="1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 cm="1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 cm="1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 cm="1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 cm="1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0.64077142857142833</v>
      </c>
      <c r="FQ96" s="4">
        <f t="shared" si="7"/>
        <v>0.72873214285714283</v>
      </c>
      <c r="FR96" s="4">
        <f t="shared" si="8"/>
        <v>0.21450714285714284</v>
      </c>
      <c r="FS96" s="4">
        <f t="shared" si="9"/>
        <v>0.92561071428571429</v>
      </c>
      <c r="FT96" s="4">
        <f t="shared" si="10"/>
        <v>3.9357142857142854E-3</v>
      </c>
      <c r="FU96" s="1" t="e" cm="1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 cm="1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 cm="1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 cm="1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 cm="1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0.64184642857142848</v>
      </c>
      <c r="FQ97" s="4">
        <f t="shared" si="7"/>
        <v>0.7347607142857141</v>
      </c>
      <c r="FR97" s="4">
        <f t="shared" si="8"/>
        <v>0.21632499999999996</v>
      </c>
      <c r="FS97" s="4">
        <f t="shared" si="9"/>
        <v>0.92561071428571429</v>
      </c>
      <c r="FT97" s="4">
        <f t="shared" si="10"/>
        <v>5.4428571428571434E-3</v>
      </c>
      <c r="FU97" s="1" t="e" cm="1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 cm="1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 cm="1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 cm="1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 cm="1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0.64421785714285706</v>
      </c>
      <c r="FQ98" s="4">
        <f t="shared" si="7"/>
        <v>0.7334964285714286</v>
      </c>
      <c r="FR98" s="4">
        <f t="shared" si="8"/>
        <v>0.20531071428571429</v>
      </c>
      <c r="FS98" s="4">
        <f t="shared" si="9"/>
        <v>0.92561071428571429</v>
      </c>
      <c r="FT98" s="4">
        <f t="shared" si="10"/>
        <v>5.2750000000000002E-3</v>
      </c>
      <c r="FU98" s="1" t="e" cm="1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 cm="1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 cm="1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 cm="1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 cm="1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0.64312857142857138</v>
      </c>
      <c r="FQ99" s="4">
        <f t="shared" si="7"/>
        <v>0.73605714285714285</v>
      </c>
      <c r="FR99" s="4">
        <f t="shared" si="8"/>
        <v>0.21334999999999998</v>
      </c>
      <c r="FS99" s="4">
        <f t="shared" si="9"/>
        <v>0.92561071428571429</v>
      </c>
      <c r="FT99" s="4">
        <f t="shared" si="10"/>
        <v>5.6607142857142845E-3</v>
      </c>
      <c r="FU99" s="1" t="e" cm="1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 cm="1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 cm="1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 cm="1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 cm="1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0.64566071428571425</v>
      </c>
      <c r="FQ100" s="4">
        <f t="shared" si="7"/>
        <v>0.7429607142857142</v>
      </c>
      <c r="FR100" s="4">
        <f t="shared" si="8"/>
        <v>0.21270714285714279</v>
      </c>
      <c r="FS100" s="4">
        <f t="shared" si="9"/>
        <v>0.92561071428571429</v>
      </c>
      <c r="FT100" s="4">
        <f t="shared" si="10"/>
        <v>4.1214285714285719E-3</v>
      </c>
      <c r="FU100" s="1" t="e" cm="1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 cm="1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 cm="1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 cm="1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 cm="1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0.64853571428571455</v>
      </c>
      <c r="FQ101" s="4">
        <f t="shared" si="7"/>
        <v>0.75616785714285728</v>
      </c>
      <c r="FR101" s="4">
        <f t="shared" si="8"/>
        <v>0.21362857142857142</v>
      </c>
      <c r="FS101" s="4">
        <f t="shared" si="9"/>
        <v>0.92561071428571429</v>
      </c>
      <c r="FT101" s="4">
        <f t="shared" si="10"/>
        <v>5.739285714285715E-3</v>
      </c>
      <c r="FU101" s="1" t="e" cm="1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 cm="1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 cm="1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 cm="1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 cm="1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0.64266428571428569</v>
      </c>
      <c r="FQ102" s="4">
        <f t="shared" si="7"/>
        <v>0.7372249999999998</v>
      </c>
      <c r="FR102" s="4">
        <f t="shared" si="8"/>
        <v>0.21483571428571427</v>
      </c>
      <c r="FS102" s="4">
        <f t="shared" si="9"/>
        <v>0.92561071428571429</v>
      </c>
      <c r="FT102" s="4">
        <f t="shared" si="10"/>
        <v>5.5714285714285727E-3</v>
      </c>
      <c r="FU102" s="1" t="e" cm="1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 cm="1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 cm="1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 cm="1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 cm="1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0.63923214285714269</v>
      </c>
      <c r="FQ103" s="4">
        <f t="shared" ref="FQ103" si="22">AVERAGEIFS(B103:FO103,metrics.est,"MSE")</f>
        <v>0.72806428571428572</v>
      </c>
      <c r="FR103" s="4">
        <f t="shared" ref="FR103" si="23">AVERAGEIFS(B103:FO103,metrics.est,"R")</f>
        <v>0.21732857142857137</v>
      </c>
      <c r="FS103" s="4">
        <f t="shared" ref="FS103" si="24">AVERAGEIFS(B103:FO103,metrics.est,"Coverage")</f>
        <v>0.90306428571428554</v>
      </c>
      <c r="FT103" s="4">
        <f t="shared" ref="FT103" si="25">AVERAGEIFS(B103:FO103,metrics.est,"Time")</f>
        <v>5.7785714285714272E-3</v>
      </c>
      <c r="FU103" s="1" t="e" cm="1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 cm="1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 cm="1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 cm="1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 cm="1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0.63631071428571429</v>
      </c>
      <c r="FQ104" s="4">
        <f t="shared" si="7"/>
        <v>0.71098571428571422</v>
      </c>
      <c r="FR104" s="4">
        <f t="shared" si="8"/>
        <v>0.20742499999999997</v>
      </c>
      <c r="FS104" s="4">
        <f t="shared" si="9"/>
        <v>0.90306428571428554</v>
      </c>
      <c r="FT104" s="4">
        <f t="shared" si="10"/>
        <v>3.507142857142858E-3</v>
      </c>
      <c r="FU104" s="1" t="e" cm="1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 cm="1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 cm="1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 cm="1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 cm="1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0.63434999999999986</v>
      </c>
      <c r="FQ105" s="4">
        <f t="shared" si="7"/>
        <v>0.71029285714285706</v>
      </c>
      <c r="FR105" s="4">
        <f t="shared" si="8"/>
        <v>0.21753928571428569</v>
      </c>
      <c r="FS105" s="4">
        <f t="shared" si="9"/>
        <v>0.90306428571428554</v>
      </c>
      <c r="FT105" s="4">
        <f t="shared" si="10"/>
        <v>4.7107142857142851E-3</v>
      </c>
      <c r="FU105" s="1" t="e" cm="1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 cm="1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 cm="1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 cm="1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 cm="1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0.64135714285714285</v>
      </c>
      <c r="FQ106" s="4">
        <f t="shared" si="7"/>
        <v>0.72106428571428549</v>
      </c>
      <c r="FR106" s="4">
        <f t="shared" si="8"/>
        <v>0.20988928571428569</v>
      </c>
      <c r="FS106" s="4">
        <f t="shared" si="9"/>
        <v>0.90306428571428554</v>
      </c>
      <c r="FT106" s="4">
        <f t="shared" si="10"/>
        <v>3.4178571428571431E-3</v>
      </c>
      <c r="FU106" s="1" t="e" cm="1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 cm="1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 cm="1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 cm="1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 cm="1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0.63796428571428554</v>
      </c>
      <c r="FQ107" s="4">
        <f t="shared" si="7"/>
        <v>0.71748928571428561</v>
      </c>
      <c r="FR107" s="4">
        <f t="shared" si="8"/>
        <v>0.22125</v>
      </c>
      <c r="FS107" s="4">
        <f t="shared" si="9"/>
        <v>0.90306428571428554</v>
      </c>
      <c r="FT107" s="4">
        <f t="shared" si="10"/>
        <v>4.8892857142857123E-3</v>
      </c>
      <c r="FU107" s="1" t="e" cm="1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 cm="1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 cm="1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 cm="1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 cm="1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0.69065714285714286</v>
      </c>
      <c r="FQ108" s="4">
        <f t="shared" si="7"/>
        <v>0.93160714285714297</v>
      </c>
      <c r="FR108" s="4">
        <f t="shared" si="8"/>
        <v>0.21213928571428567</v>
      </c>
      <c r="FS108" s="4">
        <f t="shared" si="9"/>
        <v>0.7476857142857144</v>
      </c>
      <c r="FT108" s="4">
        <f t="shared" si="10"/>
        <v>4.5499999999999985E-3</v>
      </c>
      <c r="FU108" s="1" t="e" cm="1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 cm="1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 cm="1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 cm="1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 cm="1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/>
      <c r="FL109" s="5"/>
      <c r="FM109" s="5"/>
      <c r="FN109" s="5"/>
      <c r="FO109" s="5"/>
      <c r="FP109" s="4">
        <f t="shared" si="26"/>
        <v>0.68976071428571439</v>
      </c>
      <c r="FQ109" s="4">
        <f t="shared" si="7"/>
        <v>0.92738928571428569</v>
      </c>
      <c r="FR109" s="4">
        <f t="shared" si="8"/>
        <v>0.21944285714285713</v>
      </c>
      <c r="FS109" s="4">
        <f t="shared" si="9"/>
        <v>0.7476857142857144</v>
      </c>
      <c r="FT109" s="4">
        <f t="shared" si="10"/>
        <v>4.9249999999999997E-3</v>
      </c>
      <c r="FU109" s="1" t="e" cm="1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 cm="1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 cm="1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 cm="1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 cm="1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/>
      <c r="FL110" s="5"/>
      <c r="FM110" s="5"/>
      <c r="FN110" s="5"/>
      <c r="FO110" s="5"/>
      <c r="FP110" s="4">
        <f t="shared" si="26"/>
        <v>0.98532857142857166</v>
      </c>
      <c r="FQ110" s="4">
        <f t="shared" si="7"/>
        <v>1.6804428571428571</v>
      </c>
      <c r="FR110" s="4">
        <f t="shared" si="8"/>
        <v>0.10786785714285714</v>
      </c>
      <c r="FS110" s="4">
        <f t="shared" si="9"/>
        <v>0.11403571428571428</v>
      </c>
      <c r="FT110" s="4">
        <f t="shared" si="10"/>
        <v>4.5125000000000005E-2</v>
      </c>
      <c r="FU110" s="1" t="e" cm="1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 cm="1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 cm="1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 cm="1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 cm="1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/>
      <c r="FL111" s="5"/>
      <c r="FM111" s="5"/>
      <c r="FN111" s="5"/>
      <c r="FO111" s="5"/>
      <c r="FP111" s="4">
        <f t="shared" si="26"/>
        <v>0.636432142857143</v>
      </c>
      <c r="FQ111" s="4">
        <f t="shared" si="7"/>
        <v>0.70576785714285728</v>
      </c>
      <c r="FR111" s="4">
        <f t="shared" si="8"/>
        <v>0.20393214285714284</v>
      </c>
      <c r="FS111" s="4">
        <f t="shared" si="9"/>
        <v>0.92561071428571429</v>
      </c>
      <c r="FT111" s="4">
        <f t="shared" si="10"/>
        <v>4.2249999999999996E-3</v>
      </c>
      <c r="FU111" s="1" t="e" cm="1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 cm="1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 cm="1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 cm="1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 cm="1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/>
      <c r="FL112" s="5"/>
      <c r="FM112" s="5"/>
      <c r="FN112" s="5"/>
      <c r="FO112" s="5"/>
      <c r="FP112" s="4">
        <f t="shared" si="26"/>
        <v>0.62779999999999991</v>
      </c>
      <c r="FQ112" s="4">
        <f t="shared" si="7"/>
        <v>0.69139642857142836</v>
      </c>
      <c r="FR112" s="4">
        <f t="shared" si="8"/>
        <v>0.21850357142857138</v>
      </c>
      <c r="FS112" s="4">
        <f t="shared" si="9"/>
        <v>0.92561071428571429</v>
      </c>
      <c r="FT112" s="4">
        <f t="shared" si="10"/>
        <v>4.3285714285714282E-3</v>
      </c>
      <c r="FU112" s="1" t="e" cm="1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 cm="1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 cm="1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 cm="1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 cm="1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/>
      <c r="FL113" s="5"/>
      <c r="FM113" s="5"/>
      <c r="FN113" s="5"/>
      <c r="FO113" s="5"/>
      <c r="FP113" s="4">
        <f t="shared" si="26"/>
        <v>0.62829285714285721</v>
      </c>
      <c r="FQ113" s="4">
        <f t="shared" si="7"/>
        <v>0.69678928571428567</v>
      </c>
      <c r="FR113" s="4">
        <f t="shared" si="8"/>
        <v>0.22245714285714288</v>
      </c>
      <c r="FS113" s="4">
        <f t="shared" si="9"/>
        <v>0.92561071428571429</v>
      </c>
      <c r="FT113" s="4">
        <f t="shared" si="10"/>
        <v>4.1607142857142849E-3</v>
      </c>
      <c r="FU113" s="1" t="e" cm="1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 cm="1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 cm="1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 cm="1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 cm="1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/>
      <c r="FL114" s="5"/>
      <c r="FM114" s="5"/>
      <c r="FN114" s="5"/>
      <c r="FO114" s="5"/>
      <c r="FP114" s="4">
        <f t="shared" si="26"/>
        <v>0.68697142857142879</v>
      </c>
      <c r="FQ114" s="4">
        <f t="shared" si="7"/>
        <v>0.933642857142857</v>
      </c>
      <c r="FR114" s="4">
        <f t="shared" si="8"/>
        <v>0.23472857142857143</v>
      </c>
      <c r="FS114" s="4">
        <f t="shared" si="9"/>
        <v>0.7762714285714285</v>
      </c>
      <c r="FT114" s="4">
        <f t="shared" si="10"/>
        <v>6.6821428571428587E-3</v>
      </c>
      <c r="FU114" s="1" t="e" cm="1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 cm="1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 cm="1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 cm="1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 cm="1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0.63838571428571422</v>
      </c>
      <c r="FQ115" s="4">
        <f t="shared" si="7"/>
        <v>0.70787857142857147</v>
      </c>
      <c r="FR115" s="4">
        <f t="shared" si="8"/>
        <v>0.15771785714285716</v>
      </c>
      <c r="FS115" s="4">
        <f t="shared" si="9"/>
        <v>0.84130714285714281</v>
      </c>
      <c r="FT115" s="4">
        <f t="shared" si="10"/>
        <v>6.639285714285713E-3</v>
      </c>
      <c r="FU115" s="1" t="e" cm="1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 cm="1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 cm="1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 cm="1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 cm="1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0.64088571428571428</v>
      </c>
      <c r="FQ116" s="4">
        <f t="shared" si="7"/>
        <v>0.71547500000000019</v>
      </c>
      <c r="FR116" s="4">
        <f t="shared" si="8"/>
        <v>0.15795357142857142</v>
      </c>
      <c r="FS116" s="4">
        <f t="shared" si="9"/>
        <v>0.85975714285714289</v>
      </c>
      <c r="FT116" s="4">
        <f t="shared" si="10"/>
        <v>1.3774999999999997E-2</v>
      </c>
      <c r="FU116" s="1" t="e" cm="1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 cm="1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 cm="1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 cm="1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 cm="1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0.644675</v>
      </c>
      <c r="FQ117" s="4">
        <f t="shared" si="7"/>
        <v>0.72136785714285723</v>
      </c>
      <c r="FR117" s="4">
        <f t="shared" si="8"/>
        <v>0.1451821428571429</v>
      </c>
      <c r="FS117" s="4">
        <f t="shared" si="9"/>
        <v>0.83956785714285698</v>
      </c>
      <c r="FT117" s="4">
        <f t="shared" si="10"/>
        <v>1.2842857142857139E-2</v>
      </c>
      <c r="FU117" s="1" t="e" cm="1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 cm="1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 cm="1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 cm="1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 cm="1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0.65217857142857161</v>
      </c>
      <c r="FQ118" s="4">
        <f t="shared" si="7"/>
        <v>0.72948928571428551</v>
      </c>
      <c r="FR118" s="4">
        <f t="shared" si="8"/>
        <v>0.10970714285714286</v>
      </c>
      <c r="FS118" s="4">
        <f t="shared" si="9"/>
        <v>0.72131071428571436</v>
      </c>
      <c r="FT118" s="4">
        <f t="shared" si="10"/>
        <v>5.9046428571428569E-2</v>
      </c>
      <c r="FU118" s="1" t="e" cm="1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 cm="1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 cm="1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 cm="1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 cm="1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0.63441785714285726</v>
      </c>
      <c r="FQ119" s="4">
        <f t="shared" si="7"/>
        <v>0.69342857142857128</v>
      </c>
      <c r="FR119" s="4">
        <f t="shared" si="8"/>
        <v>0.17547142857142858</v>
      </c>
      <c r="FS119" s="4">
        <f t="shared" si="9"/>
        <v>0.84037142857142855</v>
      </c>
      <c r="FT119" s="4">
        <f t="shared" si="10"/>
        <v>0.01</v>
      </c>
      <c r="FU119" s="1" t="e" cm="1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 cm="1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 cm="1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 cm="1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 cm="1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0.63429642857142876</v>
      </c>
      <c r="FQ120" s="4">
        <f t="shared" si="7"/>
        <v>0.69389642857142864</v>
      </c>
      <c r="FR120" s="4">
        <f t="shared" si="8"/>
        <v>0.17647857142857143</v>
      </c>
      <c r="FS120" s="4">
        <f t="shared" si="9"/>
        <v>0.84174285714285713</v>
      </c>
      <c r="FT120" s="4">
        <f t="shared" si="10"/>
        <v>6.7535714285714282E-3</v>
      </c>
      <c r="FU120" s="1" t="e" cm="1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 cm="1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 cm="1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 cm="1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 cm="1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0.68901071428571448</v>
      </c>
      <c r="FQ121" s="4">
        <f t="shared" si="7"/>
        <v>0.82093214285714289</v>
      </c>
      <c r="FR121" s="4">
        <f t="shared" si="8"/>
        <v>0.11347857142857143</v>
      </c>
      <c r="FS121" s="4">
        <f t="shared" si="9"/>
        <v>0.50133928571428565</v>
      </c>
      <c r="FT121" s="4">
        <f t="shared" si="10"/>
        <v>6.4035714285714303E-3</v>
      </c>
      <c r="FU121" s="1" t="e" cm="1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 cm="1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 cm="1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 cm="1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 cm="1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0.6380607142857142</v>
      </c>
      <c r="FQ122" s="4">
        <f t="shared" si="7"/>
        <v>0.70700714285714283</v>
      </c>
      <c r="FR122" s="4">
        <f t="shared" si="8"/>
        <v>0.15775714285714287</v>
      </c>
      <c r="FS122" s="4">
        <f t="shared" si="9"/>
        <v>0.84130714285714281</v>
      </c>
      <c r="FT122" s="4">
        <f t="shared" si="10"/>
        <v>6.5214285714285721E-3</v>
      </c>
      <c r="FU122" s="1" t="e" cm="1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 cm="1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 cm="1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 cm="1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 cm="1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0.63536785714285726</v>
      </c>
      <c r="FQ123" s="4">
        <f t="shared" si="7"/>
        <v>0.69385714285714273</v>
      </c>
      <c r="FR123" s="4">
        <f t="shared" si="8"/>
        <v>0.1734321428571429</v>
      </c>
      <c r="FS123" s="4">
        <f t="shared" si="9"/>
        <v>0.83112857142857133</v>
      </c>
      <c r="FT123" s="4">
        <f t="shared" si="10"/>
        <v>8.0964285714285721E-3</v>
      </c>
      <c r="FU123" s="1" t="e" cm="1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 cm="1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 cm="1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 cm="1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 cm="1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0.65062857142857133</v>
      </c>
      <c r="FQ124" s="4">
        <f t="shared" si="7"/>
        <v>0.73559642857142837</v>
      </c>
      <c r="FR124" s="4">
        <f t="shared" si="8"/>
        <v>0.13461428571428574</v>
      </c>
      <c r="FS124" s="4">
        <f t="shared" si="9"/>
        <v>0.83045357142857146</v>
      </c>
      <c r="FT124" s="4">
        <f t="shared" si="10"/>
        <v>6.5071428571428563E-3</v>
      </c>
      <c r="FU124" s="1" t="e" cm="1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 cm="1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 cm="1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 cm="1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 cm="1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0.6679357142857143</v>
      </c>
      <c r="FQ125" s="4">
        <f t="shared" si="7"/>
        <v>0.75780357142857135</v>
      </c>
      <c r="FR125" s="4">
        <f t="shared" si="8"/>
        <v>0.12099999999999998</v>
      </c>
      <c r="FS125" s="4">
        <f t="shared" si="9"/>
        <v>0.77132499999999993</v>
      </c>
      <c r="FT125" s="4">
        <f t="shared" si="10"/>
        <v>6.7249999999999992E-3</v>
      </c>
      <c r="FU125" s="1" t="e" cm="1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 cm="1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 cm="1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 cm="1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 cm="1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0.64237857142857124</v>
      </c>
      <c r="FQ126" s="4">
        <f t="shared" si="7"/>
        <v>0.70652500000000007</v>
      </c>
      <c r="FR126" s="4">
        <f t="shared" si="8"/>
        <v>0.16551071428571426</v>
      </c>
      <c r="FS126" s="4">
        <f t="shared" si="9"/>
        <v>0.83621785714285746</v>
      </c>
      <c r="FT126" s="4">
        <f t="shared" si="10"/>
        <v>8.8892857142857159E-3</v>
      </c>
      <c r="FU126" s="1" t="e" cm="1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 cm="1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 cm="1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 cm="1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 cm="1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0.63598214285714272</v>
      </c>
      <c r="FQ127" s="4">
        <f t="shared" si="7"/>
        <v>0.70090714285714295</v>
      </c>
      <c r="FR127" s="4">
        <f t="shared" si="8"/>
        <v>0.16550714285714285</v>
      </c>
      <c r="FS127" s="4">
        <f t="shared" si="9"/>
        <v>0.83641428571428567</v>
      </c>
      <c r="FT127" s="4">
        <f t="shared" si="10"/>
        <v>1.0492857142857146E-2</v>
      </c>
      <c r="FU127" s="1" t="e" cm="1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 cm="1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 cm="1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 cm="1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 cm="1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0.67066071428571405</v>
      </c>
      <c r="FQ128" s="4">
        <f t="shared" si="7"/>
        <v>0.76416785714285707</v>
      </c>
      <c r="FR128" s="4">
        <f t="shared" si="8"/>
        <v>0.11949285714285715</v>
      </c>
      <c r="FS128" s="4">
        <f t="shared" si="9"/>
        <v>0.76344999999999985</v>
      </c>
      <c r="FT128" s="4">
        <f t="shared" si="10"/>
        <v>6.7250000000000009E-3</v>
      </c>
      <c r="FU128" s="1" t="e" cm="1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 cm="1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 cm="1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 cm="1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 cm="1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0.64080714285714302</v>
      </c>
      <c r="FQ129" s="4">
        <f t="shared" si="7"/>
        <v>0.71251785714285698</v>
      </c>
      <c r="FR129" s="4">
        <f t="shared" si="8"/>
        <v>0.15688928571428568</v>
      </c>
      <c r="FS129" s="4">
        <f t="shared" si="9"/>
        <v>0.84329642857142861</v>
      </c>
      <c r="FT129" s="4">
        <f t="shared" si="10"/>
        <v>1.6150000000000001E-2</v>
      </c>
      <c r="FU129" s="1" t="e" cm="1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 cm="1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 cm="1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 cm="1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 cm="1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0.63257857142857143</v>
      </c>
      <c r="FQ130" s="4">
        <f t="shared" si="7"/>
        <v>0.68979642857142853</v>
      </c>
      <c r="FR130" s="4">
        <f t="shared" si="8"/>
        <v>0.16317499999999999</v>
      </c>
      <c r="FS130" s="4">
        <f t="shared" si="9"/>
        <v>0.81942499999999996</v>
      </c>
      <c r="FT130" s="4">
        <f t="shared" si="10"/>
        <v>3.2775000000000006E-2</v>
      </c>
      <c r="FU130" s="1" t="e" cm="1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 cm="1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 cm="1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 cm="1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 cm="1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0.63673571428571418</v>
      </c>
      <c r="FQ131" s="4">
        <f t="shared" si="7"/>
        <v>0.69452857142857138</v>
      </c>
      <c r="FR131" s="4">
        <f t="shared" si="8"/>
        <v>0.15091428571428572</v>
      </c>
      <c r="FS131" s="4">
        <f t="shared" si="9"/>
        <v>0.86862142857142854</v>
      </c>
      <c r="FT131" s="4">
        <f t="shared" si="10"/>
        <v>2.9960714285714285E-2</v>
      </c>
      <c r="FU131" s="1" t="e" cm="1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 cm="1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 cm="1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 cm="1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 cm="1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0.63133928571428577</v>
      </c>
      <c r="FQ132" s="4">
        <f t="shared" si="7"/>
        <v>0.67729642857142858</v>
      </c>
      <c r="FR132" s="4">
        <f t="shared" si="8"/>
        <v>0.19512142857142853</v>
      </c>
      <c r="FS132" s="4">
        <f t="shared" si="9"/>
        <v>0.78428571428571392</v>
      </c>
      <c r="FT132" s="4">
        <f t="shared" si="10"/>
        <v>1.3364285714285717E-2</v>
      </c>
      <c r="FU132" s="1" t="e" cm="1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 cm="1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 cm="1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 cm="1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 cm="1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0.64771428571428569</v>
      </c>
      <c r="FQ133" s="4">
        <f t="shared" si="7"/>
        <v>0.70861785714285719</v>
      </c>
      <c r="FR133" s="4">
        <f t="shared" si="8"/>
        <v>0.16598928571428573</v>
      </c>
      <c r="FS133" s="4">
        <f t="shared" si="9"/>
        <v>0.78056785714285704</v>
      </c>
      <c r="FT133" s="4">
        <f t="shared" si="10"/>
        <v>1.3932142857142856E-2</v>
      </c>
      <c r="FU133" s="1" t="e" cm="1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 cm="1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 cm="1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 cm="1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 cm="1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0.63179642857142859</v>
      </c>
      <c r="FQ134" s="4">
        <f t="shared" si="7"/>
        <v>0.68385357142857139</v>
      </c>
      <c r="FR134" s="4">
        <f t="shared" si="8"/>
        <v>0.19814999999999991</v>
      </c>
      <c r="FS134" s="4">
        <f t="shared" si="9"/>
        <v>0.80241785714285718</v>
      </c>
      <c r="FT134" s="4">
        <f t="shared" si="10"/>
        <v>1.3975000000000001E-2</v>
      </c>
      <c r="FU134" s="1" t="e" cm="1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 cm="1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 cm="1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 cm="1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 cm="1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0.6341</v>
      </c>
      <c r="FQ135" s="4">
        <f t="shared" si="7"/>
        <v>0.69447857142857161</v>
      </c>
      <c r="FR135" s="4">
        <f t="shared" si="8"/>
        <v>0.17292499999999997</v>
      </c>
      <c r="FS135" s="4">
        <f t="shared" si="9"/>
        <v>0.83743571428571428</v>
      </c>
      <c r="FT135" s="4">
        <f t="shared" si="10"/>
        <v>1.0764285714285714E-2</v>
      </c>
      <c r="FU135" s="1" t="e" cm="1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 cm="1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 cm="1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 cm="1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 cm="1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0.63124999999999998</v>
      </c>
      <c r="FQ136" s="4">
        <f t="shared" si="7"/>
        <v>0.69045714285714299</v>
      </c>
      <c r="FR136" s="4">
        <f t="shared" si="8"/>
        <v>0.18966785714285714</v>
      </c>
      <c r="FS136" s="4">
        <f t="shared" si="9"/>
        <v>0.85659642857142859</v>
      </c>
      <c r="FT136" s="4">
        <f t="shared" si="10"/>
        <v>6.9392857142857129E-3</v>
      </c>
      <c r="FU136" s="1" t="e" cm="1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 cm="1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 cm="1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 cm="1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 cm="1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0.63428928571428578</v>
      </c>
      <c r="FQ137" s="4">
        <f t="shared" si="7"/>
        <v>0.69646071428571432</v>
      </c>
      <c r="FR137" s="4">
        <f t="shared" si="8"/>
        <v>0.17415357142857144</v>
      </c>
      <c r="FS137" s="4">
        <f t="shared" si="9"/>
        <v>0.83571785714285707</v>
      </c>
      <c r="FT137" s="4">
        <f t="shared" si="10"/>
        <v>2.0210714285714294E-2</v>
      </c>
      <c r="FU137" s="1" t="e" cm="1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 cm="1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 cm="1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 cm="1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 cm="1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0.63372142857142855</v>
      </c>
      <c r="FQ138" s="4">
        <f t="shared" ref="FQ138" si="27">AVERAGEIFS(B138:FO138,metrics.est,"MSE")</f>
        <v>0.69703928571428564</v>
      </c>
      <c r="FR138" s="4">
        <f t="shared" ref="FR138" si="28">AVERAGEIFS(B138:FO138,metrics.est,"R")</f>
        <v>0.17860000000000004</v>
      </c>
      <c r="FS138" s="4">
        <f t="shared" ref="FS138" si="29">AVERAGEIFS(B138:FO138,metrics.est,"Coverage")</f>
        <v>0.84998214285714291</v>
      </c>
      <c r="FT138" s="4">
        <f t="shared" ref="FT138" si="30">AVERAGEIFS(B138:FO138,metrics.est,"Time")</f>
        <v>2.272142857142857E-2</v>
      </c>
      <c r="FU138" s="1" t="e" cm="1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 cm="1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 cm="1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 cm="1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 cm="1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0.63411071428571442</v>
      </c>
      <c r="FQ139" s="4">
        <f t="shared" ref="FQ139" si="32">AVERAGEIFS(B139:FO139,metrics.est,"MSE")</f>
        <v>0.6990035714285715</v>
      </c>
      <c r="FR139" s="4">
        <f t="shared" ref="FR139" si="33">AVERAGEIFS(B139:FO139,metrics.est,"R")</f>
        <v>0.17532857142857144</v>
      </c>
      <c r="FS139" s="4">
        <f t="shared" ref="FS139" si="34">AVERAGEIFS(B139:FO139,metrics.est,"Coverage")</f>
        <v>0.85001785714285738</v>
      </c>
      <c r="FT139" s="4">
        <f t="shared" ref="FT139" si="35">AVERAGEIFS(B139:FO139,metrics.est,"Time")</f>
        <v>2.2507142857142864E-2</v>
      </c>
      <c r="FU139" s="1" t="e" cm="1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 cm="1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 cm="1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 cm="1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 cm="1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0.63561785714285712</v>
      </c>
      <c r="FQ140" s="4">
        <f t="shared" ref="FQ140:FQ220" si="37">AVERAGEIFS(B140:FO140,metrics.est,"MSE")</f>
        <v>0.69917857142857154</v>
      </c>
      <c r="FR140" s="4">
        <f t="shared" ref="FR140:FR220" si="38">AVERAGEIFS(B140:FO140,metrics.est,"R")</f>
        <v>0.17393214285714284</v>
      </c>
      <c r="FS140" s="4">
        <f t="shared" ref="FS140:FS220" si="39">AVERAGEIFS(B140:FO140,metrics.est,"Coverage")</f>
        <v>0.8496892857142857</v>
      </c>
      <c r="FT140" s="4">
        <f t="shared" ref="FT140:FT220" si="40">AVERAGEIFS(B140:FO140,metrics.est,"Time")</f>
        <v>1.0550000000000002E-2</v>
      </c>
      <c r="FU140" s="1" t="e" cm="1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 cm="1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 cm="1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 cm="1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 cm="1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0.66850714285714297</v>
      </c>
      <c r="FQ141" s="4">
        <f t="shared" si="37"/>
        <v>0.76049642857142874</v>
      </c>
      <c r="FR141" s="4">
        <f t="shared" si="38"/>
        <v>0.1291285714285714</v>
      </c>
      <c r="FS141" s="4">
        <f t="shared" si="39"/>
        <v>0.90534285714285712</v>
      </c>
      <c r="FT141" s="4">
        <f t="shared" si="40"/>
        <v>8.2932142857142857E-2</v>
      </c>
      <c r="FU141" s="1" t="e" cm="1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 cm="1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 cm="1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 cm="1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 cm="1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0.62581428571428577</v>
      </c>
      <c r="FQ142" s="4">
        <f t="shared" si="37"/>
        <v>0.67504999999999993</v>
      </c>
      <c r="FR142" s="4">
        <f t="shared" si="38"/>
        <v>0.1684892857142857</v>
      </c>
      <c r="FS142" s="4">
        <f t="shared" si="39"/>
        <v>0.80484642857142863</v>
      </c>
      <c r="FT142" s="4">
        <f t="shared" si="40"/>
        <v>1.7717857142857143E-2</v>
      </c>
      <c r="FU142" s="1" t="e" cm="1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 cm="1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 cm="1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 cm="1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 cm="1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0.63526071428571418</v>
      </c>
      <c r="FQ143" s="4">
        <f t="shared" si="37"/>
        <v>0.6982357142857144</v>
      </c>
      <c r="FR143" s="4">
        <f t="shared" si="38"/>
        <v>0.16901071428571429</v>
      </c>
      <c r="FS143" s="4">
        <f t="shared" si="39"/>
        <v>0.83741071428571434</v>
      </c>
      <c r="FT143" s="4">
        <f t="shared" si="40"/>
        <v>1.3996428571428573E-2</v>
      </c>
      <c r="FU143" s="1" t="e" cm="1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 cm="1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 cm="1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 cm="1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 cm="1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0.63564642857142861</v>
      </c>
      <c r="FQ144" s="4">
        <f t="shared" si="37"/>
        <v>0.69700357142857128</v>
      </c>
      <c r="FR144" s="4">
        <f t="shared" si="38"/>
        <v>0.17145714285714289</v>
      </c>
      <c r="FS144" s="4">
        <f t="shared" si="39"/>
        <v>0.84198214285714301</v>
      </c>
      <c r="FT144" s="4">
        <f t="shared" si="40"/>
        <v>8.0964285714285704E-3</v>
      </c>
      <c r="FU144" s="1" t="e" cm="1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 cm="1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 cm="1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 cm="1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 cm="1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0.63790357142857157</v>
      </c>
      <c r="FQ145" s="4">
        <f t="shared" si="37"/>
        <v>0.7038714285714287</v>
      </c>
      <c r="FR145" s="4">
        <f t="shared" si="38"/>
        <v>0.16461785714285712</v>
      </c>
      <c r="FS145" s="4">
        <f t="shared" si="39"/>
        <v>0.84198571428571445</v>
      </c>
      <c r="FT145" s="4">
        <f t="shared" si="40"/>
        <v>1.2039285714285714E-2</v>
      </c>
      <c r="FU145" s="1" t="e" cm="1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 cm="1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 cm="1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 cm="1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 cm="1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0.67585357142857139</v>
      </c>
      <c r="FQ146" s="4">
        <f t="shared" si="37"/>
        <v>0.78901428571428567</v>
      </c>
      <c r="FR146" s="4">
        <f t="shared" si="38"/>
        <v>0.11933214285714286</v>
      </c>
      <c r="FS146" s="4">
        <f t="shared" si="39"/>
        <v>0.66825714285714266</v>
      </c>
      <c r="FT146" s="4">
        <f t="shared" si="40"/>
        <v>8.3250000000000008E-3</v>
      </c>
      <c r="FU146" s="1" t="e" cm="1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 cm="1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 cm="1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 cm="1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 cm="1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0.64084642857142859</v>
      </c>
      <c r="FQ147" s="4">
        <f t="shared" si="37"/>
        <v>0.71121428571428569</v>
      </c>
      <c r="FR147" s="4">
        <f t="shared" si="38"/>
        <v>0.15347142857142856</v>
      </c>
      <c r="FS147" s="4">
        <f t="shared" si="39"/>
        <v>0.83599642857142842</v>
      </c>
      <c r="FT147" s="4">
        <f t="shared" si="40"/>
        <v>1.2317857142857144E-2</v>
      </c>
      <c r="FU147" s="1" t="e" cm="1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 cm="1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 cm="1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 cm="1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 cm="1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0.64605714285714311</v>
      </c>
      <c r="FQ148" s="4">
        <f t="shared" si="37"/>
        <v>0.71773571428571425</v>
      </c>
      <c r="FR148" s="4">
        <f t="shared" si="38"/>
        <v>0.1495285714285714</v>
      </c>
      <c r="FS148" s="4">
        <f t="shared" si="39"/>
        <v>0.83203571428571432</v>
      </c>
      <c r="FT148" s="4">
        <f t="shared" si="40"/>
        <v>8.2821428571428577E-3</v>
      </c>
      <c r="FU148" s="1" t="e" cm="1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 cm="1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 cm="1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 cm="1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 cm="1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0.64749642857142853</v>
      </c>
      <c r="FQ149" s="4">
        <f t="shared" si="37"/>
        <v>0.72481785714285718</v>
      </c>
      <c r="FR149" s="4">
        <f t="shared" si="38"/>
        <v>0.14639642857142859</v>
      </c>
      <c r="FS149" s="4">
        <f t="shared" si="39"/>
        <v>0.83836428571428556</v>
      </c>
      <c r="FT149" s="4">
        <f t="shared" si="40"/>
        <v>1.2657142857142862E-2</v>
      </c>
      <c r="FU149" s="1" t="e" cm="1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 cm="1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 cm="1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 cm="1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 cm="1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0.63973214285714286</v>
      </c>
      <c r="FQ150" s="4">
        <f t="shared" si="37"/>
        <v>0.71104642857142841</v>
      </c>
      <c r="FR150" s="4">
        <f t="shared" si="38"/>
        <v>0.15545714285714282</v>
      </c>
      <c r="FS150" s="4">
        <f t="shared" si="39"/>
        <v>0.84128928571428574</v>
      </c>
      <c r="FT150" s="4">
        <f t="shared" si="40"/>
        <v>1.2178571428571429E-2</v>
      </c>
      <c r="FU150" s="1" t="e" cm="1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 cm="1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 cm="1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 cm="1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 cm="1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0.64171071428571425</v>
      </c>
      <c r="FQ151" s="4">
        <f t="shared" si="37"/>
        <v>0.71047857142857151</v>
      </c>
      <c r="FR151" s="4">
        <f t="shared" si="38"/>
        <v>0.15853928571428569</v>
      </c>
      <c r="FS151" s="4">
        <f t="shared" si="39"/>
        <v>0.83907142857142847</v>
      </c>
      <c r="FT151" s="4">
        <f t="shared" si="40"/>
        <v>1.3528571428571428E-2</v>
      </c>
      <c r="FU151" s="1" t="e" cm="1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 cm="1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 cm="1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 cm="1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 cm="1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0.64111428571428541</v>
      </c>
      <c r="FQ152" s="4">
        <f t="shared" si="37"/>
        <v>0.70082500000000003</v>
      </c>
      <c r="FR152" s="4">
        <f t="shared" si="38"/>
        <v>0.15811785714285717</v>
      </c>
      <c r="FS152" s="4">
        <f t="shared" si="39"/>
        <v>0.82599642857142863</v>
      </c>
      <c r="FT152" s="4">
        <f t="shared" si="40"/>
        <v>6.7714285714285715E-3</v>
      </c>
      <c r="FU152" s="1" t="e" cm="1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 cm="1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 cm="1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 cm="1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 cm="1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0.63360714285714281</v>
      </c>
      <c r="FQ153" s="4">
        <f t="shared" si="37"/>
        <v>0.69146785714285741</v>
      </c>
      <c r="FR153" s="4">
        <f t="shared" si="38"/>
        <v>0.17646428571428571</v>
      </c>
      <c r="FS153" s="4">
        <f t="shared" si="39"/>
        <v>0.8381142857142857</v>
      </c>
      <c r="FT153" s="4">
        <f t="shared" si="40"/>
        <v>1.0364285714285717E-2</v>
      </c>
      <c r="FU153" s="1" t="e" cm="1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 cm="1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 cm="1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 cm="1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 cm="1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0.65321785714285718</v>
      </c>
      <c r="FQ154" s="4">
        <f t="shared" si="37"/>
        <v>0.72565357142857168</v>
      </c>
      <c r="FR154" s="4">
        <f t="shared" si="38"/>
        <v>0.14526071428571427</v>
      </c>
      <c r="FS154" s="4">
        <f t="shared" si="39"/>
        <v>0.80818571428571429</v>
      </c>
      <c r="FT154" s="4">
        <f t="shared" si="40"/>
        <v>6.8964285714285698E-3</v>
      </c>
      <c r="FU154" s="1" t="e" cm="1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 cm="1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 cm="1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 cm="1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 cm="1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0.62883214285714295</v>
      </c>
      <c r="FQ155" s="4">
        <f t="shared" si="37"/>
        <v>0.67663928571428567</v>
      </c>
      <c r="FR155" s="4">
        <f t="shared" si="38"/>
        <v>0.1877571428571429</v>
      </c>
      <c r="FS155" s="4">
        <f t="shared" si="39"/>
        <v>0.83171071428571419</v>
      </c>
      <c r="FT155" s="4">
        <f t="shared" si="40"/>
        <v>1.0603571428571429E-2</v>
      </c>
      <c r="FU155" s="1" t="e" cm="1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 cm="1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 cm="1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 cm="1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 cm="1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0.65702222222222217</v>
      </c>
      <c r="FQ156" s="4">
        <f t="shared" si="37"/>
        <v>0.73445185185185191</v>
      </c>
      <c r="FR156" s="4">
        <f t="shared" si="38"/>
        <v>0.1545</v>
      </c>
      <c r="FS156" s="4">
        <f t="shared" si="39"/>
        <v>0.8235555555555556</v>
      </c>
      <c r="FT156" s="4">
        <f t="shared" si="40"/>
        <v>1.0733333333333333E-2</v>
      </c>
      <c r="FU156" s="1" t="e" cm="1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 cm="1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 cm="1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 cm="1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 cm="1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0.66222962962962961</v>
      </c>
      <c r="FQ157" s="4">
        <f t="shared" si="37"/>
        <v>0.73618888888888889</v>
      </c>
      <c r="FR157" s="4">
        <f t="shared" si="38"/>
        <v>0.13507777777777777</v>
      </c>
      <c r="FS157" s="4">
        <f t="shared" si="39"/>
        <v>0.75635185185185183</v>
      </c>
      <c r="FT157" s="4">
        <f t="shared" si="40"/>
        <v>1.1048148148148151E-2</v>
      </c>
      <c r="FU157" s="1" t="e" cm="1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 cm="1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 cm="1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 cm="1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 cm="1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0.64379642857142849</v>
      </c>
      <c r="FQ158" s="4">
        <f t="shared" si="37"/>
        <v>0.72945714285714303</v>
      </c>
      <c r="FR158" s="4">
        <f t="shared" si="38"/>
        <v>0.15302857142857143</v>
      </c>
      <c r="FS158" s="4">
        <f t="shared" si="39"/>
        <v>0.85887142857142851</v>
      </c>
      <c r="FT158" s="4">
        <f t="shared" si="40"/>
        <v>6.0346428571428572E-2</v>
      </c>
      <c r="FU158" s="1" t="e" cm="1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 cm="1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 cm="1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 cm="1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 cm="1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0.72562499999999985</v>
      </c>
      <c r="FQ159" s="4">
        <f t="shared" si="37"/>
        <v>0.88520714285714275</v>
      </c>
      <c r="FR159" s="4">
        <f t="shared" si="38"/>
        <v>5.2035714285714289E-2</v>
      </c>
      <c r="FS159" s="4">
        <f t="shared" si="39"/>
        <v>0.57014642857142861</v>
      </c>
      <c r="FT159" s="4">
        <f t="shared" si="40"/>
        <v>8.6857142857142827E-3</v>
      </c>
      <c r="FU159" s="1" t="e" cm="1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 cm="1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 cm="1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 cm="1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 cm="1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0.69547857142857161</v>
      </c>
      <c r="FQ160" s="4">
        <f t="shared" si="37"/>
        <v>0.82662857142857138</v>
      </c>
      <c r="FR160" s="4">
        <f t="shared" si="38"/>
        <v>6.5078571428571416E-2</v>
      </c>
      <c r="FS160" s="4">
        <f t="shared" si="39"/>
        <v>0.64785357142857136</v>
      </c>
      <c r="FT160" s="4">
        <f t="shared" si="40"/>
        <v>8.9999999999999993E-3</v>
      </c>
      <c r="FU160" s="1" t="e" cm="1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 cm="1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 cm="1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 cm="1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 cm="1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0.68235357142857134</v>
      </c>
      <c r="FQ161" s="4">
        <f t="shared" si="37"/>
        <v>0.80009285714285705</v>
      </c>
      <c r="FR161" s="4">
        <f t="shared" si="38"/>
        <v>6.8171428571428577E-2</v>
      </c>
      <c r="FS161" s="4">
        <f t="shared" si="39"/>
        <v>0.67139285714285712</v>
      </c>
      <c r="FT161" s="4">
        <f t="shared" si="40"/>
        <v>8.6499999999999997E-3</v>
      </c>
      <c r="FU161" s="1" t="e" cm="1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 cm="1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 cm="1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 cm="1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 cm="1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0.63906785714285697</v>
      </c>
      <c r="FQ162" s="4">
        <f t="shared" si="37"/>
        <v>0.71223214285714287</v>
      </c>
      <c r="FR162" s="4">
        <f t="shared" si="38"/>
        <v>0.1613857142857143</v>
      </c>
      <c r="FS162" s="4">
        <f t="shared" si="39"/>
        <v>0.85320714285714305</v>
      </c>
      <c r="FT162" s="4">
        <f t="shared" si="40"/>
        <v>2.0496428571428565E-2</v>
      </c>
      <c r="FU162" s="1" t="e" cm="1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 cm="1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 cm="1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 cm="1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 cm="1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0.64191785714285687</v>
      </c>
      <c r="FQ163" s="4">
        <f t="shared" si="37"/>
        <v>0.73310714285714274</v>
      </c>
      <c r="FR163" s="4">
        <f t="shared" si="38"/>
        <v>0.21410000000000001</v>
      </c>
      <c r="FS163" s="4">
        <f t="shared" si="39"/>
        <v>0.92561071428571429</v>
      </c>
      <c r="FT163" s="4">
        <f t="shared" si="40"/>
        <v>7.6357142857142865E-3</v>
      </c>
      <c r="FU163" s="1" t="e" cm="1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 cm="1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 cm="1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 cm="1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 cm="1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0.63602499999999995</v>
      </c>
      <c r="FQ164" s="4">
        <f t="shared" si="37"/>
        <v>0.71289642857142865</v>
      </c>
      <c r="FR164" s="4">
        <f t="shared" si="38"/>
        <v>0.21302142857142861</v>
      </c>
      <c r="FS164" s="4">
        <f t="shared" si="39"/>
        <v>0.90306428571428554</v>
      </c>
      <c r="FT164" s="4">
        <f t="shared" si="40"/>
        <v>7.1071428571428561E-3</v>
      </c>
      <c r="FU164" s="1" t="e" cm="1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 cm="1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 cm="1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 cm="1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 cm="1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0.63767857142857132</v>
      </c>
      <c r="FQ165" s="4">
        <f t="shared" si="37"/>
        <v>0.71613571428571421</v>
      </c>
      <c r="FR165" s="4">
        <f t="shared" si="38"/>
        <v>0.21750714285714287</v>
      </c>
      <c r="FS165" s="4">
        <f t="shared" si="39"/>
        <v>0.90306428571428554</v>
      </c>
      <c r="FT165" s="4">
        <f t="shared" si="40"/>
        <v>7.1678571428571442E-3</v>
      </c>
      <c r="FU165" s="1" t="e" cm="1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 cm="1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 cm="1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 cm="1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 cm="1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0.63373571428571418</v>
      </c>
      <c r="FQ166" s="4">
        <f t="shared" si="37"/>
        <v>0.69981785714285727</v>
      </c>
      <c r="FR166" s="4">
        <f t="shared" si="38"/>
        <v>0.2112285714285714</v>
      </c>
      <c r="FS166" s="4">
        <f t="shared" si="39"/>
        <v>0.87009642857142855</v>
      </c>
      <c r="FT166" s="4">
        <f t="shared" si="40"/>
        <v>8.246428571428573E-3</v>
      </c>
      <c r="FU166" s="1" t="e" cm="1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 cm="1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 cm="1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 cm="1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 cm="1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0.63499285714285703</v>
      </c>
      <c r="FQ167" s="4">
        <f t="shared" si="37"/>
        <v>0.70984642857142854</v>
      </c>
      <c r="FR167" s="4">
        <f t="shared" si="38"/>
        <v>0.21415714285714288</v>
      </c>
      <c r="FS167" s="4">
        <f t="shared" si="39"/>
        <v>0.90306428571428554</v>
      </c>
      <c r="FT167" s="4">
        <f t="shared" si="40"/>
        <v>7.232142857142858E-3</v>
      </c>
      <c r="FU167" s="1" t="e" cm="1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 cm="1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 cm="1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 cm="1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 cm="1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0.63662857142857143</v>
      </c>
      <c r="FQ168" s="4">
        <f t="shared" si="37"/>
        <v>0.71302142857142869</v>
      </c>
      <c r="FR168" s="4">
        <f t="shared" si="38"/>
        <v>0.21817857142857147</v>
      </c>
      <c r="FS168" s="4">
        <f t="shared" si="39"/>
        <v>0.90306428571428554</v>
      </c>
      <c r="FT168" s="4">
        <f t="shared" si="40"/>
        <v>5.4321428571428559E-3</v>
      </c>
      <c r="FU168" s="1" t="e" cm="1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 cm="1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 cm="1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 cm="1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 cm="1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0.64281785714285711</v>
      </c>
      <c r="FQ169" s="4">
        <f t="shared" si="37"/>
        <v>0.73066785714285698</v>
      </c>
      <c r="FR169" s="4">
        <f t="shared" si="38"/>
        <v>0.21456428571428579</v>
      </c>
      <c r="FS169" s="4">
        <f t="shared" si="39"/>
        <v>0.92561071428571429</v>
      </c>
      <c r="FT169" s="4">
        <f t="shared" si="40"/>
        <v>6.2535714285714278E-3</v>
      </c>
      <c r="FU169" s="1" t="e" cm="1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 cm="1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 cm="1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 cm="1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 cm="1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0.63475000000000015</v>
      </c>
      <c r="FQ170" s="4">
        <f t="shared" si="37"/>
        <v>0.7111142857142857</v>
      </c>
      <c r="FR170" s="4">
        <f t="shared" si="38"/>
        <v>0.2169285714285715</v>
      </c>
      <c r="FS170" s="4">
        <f t="shared" si="39"/>
        <v>0.90306428571428554</v>
      </c>
      <c r="FT170" s="4">
        <f t="shared" si="40"/>
        <v>5.4714285714285715E-3</v>
      </c>
      <c r="FU170" s="1" t="e" cm="1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 cm="1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 cm="1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 cm="1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 cm="1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0.64341785714285693</v>
      </c>
      <c r="FQ171" s="4">
        <f t="shared" si="37"/>
        <v>0.74195714285714298</v>
      </c>
      <c r="FR171" s="4">
        <f t="shared" si="38"/>
        <v>0.2176214285714286</v>
      </c>
      <c r="FS171" s="4">
        <f t="shared" si="39"/>
        <v>0.92561071428571429</v>
      </c>
      <c r="FT171" s="4">
        <f t="shared" si="40"/>
        <v>6.3464285714285714E-3</v>
      </c>
      <c r="FU171" s="1" t="e" cm="1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 cm="1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 cm="1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 cm="1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 cm="1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0.64418214285714281</v>
      </c>
      <c r="FQ172" s="4">
        <f t="shared" si="37"/>
        <v>0.74363571428571418</v>
      </c>
      <c r="FR172" s="4">
        <f t="shared" si="38"/>
        <v>0.21697142857142859</v>
      </c>
      <c r="FS172" s="4">
        <f t="shared" si="39"/>
        <v>0.92561071428571429</v>
      </c>
      <c r="FT172" s="4">
        <f t="shared" si="40"/>
        <v>7.3357142857142857E-3</v>
      </c>
      <c r="FU172" s="1" t="e" cm="1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 cm="1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 cm="1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 cm="1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 cm="1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0.64175357142857148</v>
      </c>
      <c r="FQ173" s="4">
        <f t="shared" si="37"/>
        <v>0.72924642857142874</v>
      </c>
      <c r="FR173" s="4">
        <f t="shared" si="38"/>
        <v>0.21500714285714287</v>
      </c>
      <c r="FS173" s="4">
        <f t="shared" si="39"/>
        <v>0.92561071428571429</v>
      </c>
      <c r="FT173" s="4">
        <f t="shared" si="40"/>
        <v>5.8035714285714288E-3</v>
      </c>
      <c r="FU173" s="1" t="e" cm="1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 cm="1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 cm="1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 cm="1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 cm="1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0.64283571428571418</v>
      </c>
      <c r="FQ174" s="4">
        <f t="shared" si="37"/>
        <v>0.73165714285714301</v>
      </c>
      <c r="FR174" s="4">
        <f t="shared" si="38"/>
        <v>0.21436071428571427</v>
      </c>
      <c r="FS174" s="4">
        <f t="shared" si="39"/>
        <v>0.92561071428571429</v>
      </c>
      <c r="FT174" s="4">
        <f t="shared" si="40"/>
        <v>6.9678571428571437E-3</v>
      </c>
      <c r="FU174" s="1" t="e" cm="1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 cm="1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 cm="1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 cm="1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 cm="1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0.6430678571428573</v>
      </c>
      <c r="FQ175" s="4">
        <f t="shared" si="37"/>
        <v>0.73510714285714263</v>
      </c>
      <c r="FR175" s="4">
        <f t="shared" si="38"/>
        <v>0.2170071428571429</v>
      </c>
      <c r="FS175" s="4">
        <f t="shared" si="39"/>
        <v>0.92561071428571429</v>
      </c>
      <c r="FT175" s="4">
        <f t="shared" si="40"/>
        <v>5.8357142857142852E-3</v>
      </c>
      <c r="FU175" s="1" t="e" cm="1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 cm="1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 cm="1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 cm="1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 cm="1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0.64401071428571421</v>
      </c>
      <c r="FQ176" s="4">
        <f t="shared" si="37"/>
        <v>0.73717142857142881</v>
      </c>
      <c r="FR176" s="4">
        <f t="shared" si="38"/>
        <v>0.21631428571428574</v>
      </c>
      <c r="FS176" s="4">
        <f t="shared" si="39"/>
        <v>0.92561071428571429</v>
      </c>
      <c r="FT176" s="4">
        <f t="shared" si="40"/>
        <v>6.9428571428571421E-3</v>
      </c>
      <c r="FU176" s="1" t="e" cm="1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 cm="1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 cm="1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 cm="1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 cm="1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0.63868214285714286</v>
      </c>
      <c r="FQ177" s="4">
        <f t="shared" ref="FQ177:FQ178" si="43">AVERAGEIFS(B177:FO177,metrics.est,"MSE")</f>
        <v>0.72627142857142868</v>
      </c>
      <c r="FR177" s="4">
        <f t="shared" ref="FR177:FR178" si="44">AVERAGEIFS(B177:FO177,metrics.est,"R")</f>
        <v>0.21817142857142852</v>
      </c>
      <c r="FS177" s="4">
        <f t="shared" ref="FS177:FS178" si="45">AVERAGEIFS(B177:FO177,metrics.est,"Coverage")</f>
        <v>0.90306428571428554</v>
      </c>
      <c r="FT177" s="4">
        <f t="shared" ref="FT177:FT178" si="46">AVERAGEIFS(B177:FO177,metrics.est,"Time")</f>
        <v>6.1285714285714277E-3</v>
      </c>
      <c r="FU177" s="1" t="e" cm="1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 cm="1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 cm="1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 cm="1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 cm="1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0.63687142857142864</v>
      </c>
      <c r="FQ178" s="4">
        <f t="shared" si="43"/>
        <v>0.71593571428571423</v>
      </c>
      <c r="FR178" s="4">
        <f t="shared" si="44"/>
        <v>0.22057857142857137</v>
      </c>
      <c r="FS178" s="4">
        <f t="shared" si="45"/>
        <v>0.90306428571428554</v>
      </c>
      <c r="FT178" s="4">
        <f t="shared" si="46"/>
        <v>5.4428571428571434E-3</v>
      </c>
      <c r="FU178" s="1" t="e" cm="1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 cm="1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 cm="1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 cm="1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 cm="1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0.63233928571428566</v>
      </c>
      <c r="FQ179" s="4">
        <f t="shared" ref="FQ179:FQ180" si="48">AVERAGEIFS(B179:FO179,metrics.est,"MSE")</f>
        <v>0.69886071428571428</v>
      </c>
      <c r="FR179" s="4">
        <f t="shared" ref="FR179:FR180" si="49">AVERAGEIFS(B179:FO179,metrics.est,"R")</f>
        <v>0.21495714285714287</v>
      </c>
      <c r="FS179" s="4">
        <f t="shared" ref="FS179:FS180" si="50">AVERAGEIFS(B179:FO179,metrics.est,"Coverage")</f>
        <v>0.87009642857142855</v>
      </c>
      <c r="FT179" s="4">
        <f t="shared" ref="FT179:FT180" si="51">AVERAGEIFS(B179:FO179,metrics.est,"Time")</f>
        <v>6.5607142857142852E-3</v>
      </c>
      <c r="FU179" s="1" t="e" cm="1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 cm="1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 cm="1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 cm="1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 cm="1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0.64649642857142864</v>
      </c>
      <c r="FQ180" s="4">
        <f t="shared" si="48"/>
        <v>0.74792500000000017</v>
      </c>
      <c r="FR180" s="4">
        <f t="shared" si="49"/>
        <v>0.21481785714285717</v>
      </c>
      <c r="FS180" s="4">
        <f t="shared" si="50"/>
        <v>0.92561071428571429</v>
      </c>
      <c r="FT180" s="4">
        <f t="shared" si="51"/>
        <v>6.1035714285714287E-3</v>
      </c>
      <c r="FU180" s="1" t="e" cm="1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 cm="1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 cm="1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 cm="1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 cm="1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0.6340285714285715</v>
      </c>
      <c r="FQ181" s="4">
        <f t="shared" ref="FQ181:FQ182" si="53">AVERAGEIFS(B181:FO181,metrics.est,"MSE")</f>
        <v>0.70908928571428587</v>
      </c>
      <c r="FR181" s="4">
        <f t="shared" ref="FR181:FR182" si="54">AVERAGEIFS(B181:FO181,metrics.est,"R")</f>
        <v>0.21801071428571431</v>
      </c>
      <c r="FS181" s="4">
        <f t="shared" ref="FS181:FS182" si="55">AVERAGEIFS(B181:FO181,metrics.est,"Coverage")</f>
        <v>0.90306428571428554</v>
      </c>
      <c r="FT181" s="4">
        <f t="shared" ref="FT181:FT182" si="56">AVERAGEIFS(B181:FO181,metrics.est,"Time")</f>
        <v>5.3892857142857145E-3</v>
      </c>
      <c r="FU181" s="1" t="e" cm="1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 cm="1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 cm="1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 cm="1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 cm="1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0.6379999999999999</v>
      </c>
      <c r="FQ184" s="4">
        <f t="shared" si="37"/>
        <v>0.71549285714285749</v>
      </c>
      <c r="FR184" s="4">
        <f t="shared" si="38"/>
        <v>0.2170607142857143</v>
      </c>
      <c r="FS184" s="4">
        <f t="shared" si="39"/>
        <v>0.90306428571428554</v>
      </c>
      <c r="FT184" s="4">
        <f t="shared" si="40"/>
        <v>5.5214285714285704E-3</v>
      </c>
      <c r="FU184" s="1" t="e" cm="1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 cm="1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 cm="1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 cm="1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 cm="1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0.64357500000000001</v>
      </c>
      <c r="FQ185" s="4">
        <f t="shared" si="37"/>
        <v>0.73286071428571409</v>
      </c>
      <c r="FR185" s="4">
        <f t="shared" si="38"/>
        <v>0.21311785714285714</v>
      </c>
      <c r="FS185" s="4">
        <f t="shared" si="39"/>
        <v>0.92561071428571429</v>
      </c>
      <c r="FT185" s="4">
        <f t="shared" si="40"/>
        <v>6.0892857142857129E-3</v>
      </c>
      <c r="FU185" s="1" t="e" cm="1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 cm="1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 cm="1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 cm="1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 cm="1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0.63553214285714266</v>
      </c>
      <c r="FQ186" s="4">
        <f t="shared" si="37"/>
        <v>0.71346428571428544</v>
      </c>
      <c r="FR186" s="4">
        <f t="shared" si="38"/>
        <v>0.21567857142857139</v>
      </c>
      <c r="FS186" s="4">
        <f t="shared" si="39"/>
        <v>0.90306428571428554</v>
      </c>
      <c r="FT186" s="4">
        <f t="shared" si="40"/>
        <v>5.314285714285715E-3</v>
      </c>
      <c r="FU186" s="1" t="e" cm="1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 cm="1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 cm="1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 cm="1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 cm="1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0.64390357142857169</v>
      </c>
      <c r="FQ187" s="4">
        <f t="shared" si="37"/>
        <v>0.74339285714285708</v>
      </c>
      <c r="FR187" s="4">
        <f t="shared" si="38"/>
        <v>0.21649999999999997</v>
      </c>
      <c r="FS187" s="4">
        <f t="shared" si="39"/>
        <v>0.92561071428571429</v>
      </c>
      <c r="FT187" s="4">
        <f t="shared" si="40"/>
        <v>6.1857142857142848E-3</v>
      </c>
      <c r="FU187" s="1" t="e" cm="1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 cm="1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 cm="1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 cm="1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 cm="1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0.64464285714285707</v>
      </c>
      <c r="FQ188" s="4">
        <f t="shared" si="37"/>
        <v>0.74492142857142862</v>
      </c>
      <c r="FR188" s="4">
        <f t="shared" si="38"/>
        <v>0.21592857142857139</v>
      </c>
      <c r="FS188" s="4">
        <f t="shared" si="39"/>
        <v>0.92561071428571429</v>
      </c>
      <c r="FT188" s="4">
        <f t="shared" si="40"/>
        <v>7.2892857142857143E-3</v>
      </c>
      <c r="FU188" s="1" t="e" cm="1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 cm="1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 cm="1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 cm="1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 cm="1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0.6424035714285713</v>
      </c>
      <c r="FQ189" s="4">
        <f t="shared" si="37"/>
        <v>0.73108214285714268</v>
      </c>
      <c r="FR189" s="4">
        <f t="shared" si="38"/>
        <v>0.21356785714285711</v>
      </c>
      <c r="FS189" s="4">
        <f t="shared" si="39"/>
        <v>0.92561071428571429</v>
      </c>
      <c r="FT189" s="4">
        <f t="shared" si="40"/>
        <v>5.8464285714285727E-3</v>
      </c>
      <c r="FU189" s="1" t="e" cm="1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 cm="1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 cm="1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 cm="1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 cm="1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0.64344285714285721</v>
      </c>
      <c r="FQ190" s="4">
        <f t="shared" si="37"/>
        <v>0.73332142857142846</v>
      </c>
      <c r="FR190" s="4">
        <f t="shared" si="38"/>
        <v>0.21296071428571425</v>
      </c>
      <c r="FS190" s="4">
        <f t="shared" si="39"/>
        <v>0.92561071428571429</v>
      </c>
      <c r="FT190" s="4">
        <f t="shared" si="40"/>
        <v>6.9035714285714282E-3</v>
      </c>
      <c r="FU190" s="1" t="e" cm="1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 cm="1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 cm="1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 cm="1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 cm="1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0.64363571428571442</v>
      </c>
      <c r="FQ191" s="4">
        <f t="shared" si="37"/>
        <v>0.73678214285714283</v>
      </c>
      <c r="FR191" s="4">
        <f t="shared" si="38"/>
        <v>0.21568214285714288</v>
      </c>
      <c r="FS191" s="4">
        <f t="shared" si="39"/>
        <v>0.92561071428571429</v>
      </c>
      <c r="FT191" s="4">
        <f t="shared" si="40"/>
        <v>5.792857142857143E-3</v>
      </c>
      <c r="FU191" s="1" t="e" cm="1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 cm="1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 cm="1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 cm="1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 cm="1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0.64451785714285692</v>
      </c>
      <c r="FQ192" s="4">
        <f t="shared" si="37"/>
        <v>0.73861071428571423</v>
      </c>
      <c r="FR192" s="4">
        <f t="shared" si="38"/>
        <v>0.21506071428571424</v>
      </c>
      <c r="FS192" s="4">
        <f t="shared" si="39"/>
        <v>0.92561071428571429</v>
      </c>
      <c r="FT192" s="4">
        <f t="shared" si="40"/>
        <v>1.5299999999999998E-2</v>
      </c>
      <c r="FU192" s="1" t="e" cm="1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 cm="1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 cm="1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 cm="1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 cm="1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0.63923928571428568</v>
      </c>
      <c r="FQ193" s="4">
        <f t="shared" si="37"/>
        <v>0.72784285714285701</v>
      </c>
      <c r="FR193" s="4">
        <f t="shared" si="38"/>
        <v>0.2170285714285714</v>
      </c>
      <c r="FS193" s="4">
        <f t="shared" si="39"/>
        <v>0.90306428571428554</v>
      </c>
      <c r="FT193" s="4">
        <f t="shared" si="40"/>
        <v>5.7999999999999996E-3</v>
      </c>
      <c r="FU193" s="1" t="e" cm="1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 cm="1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 cm="1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 cm="1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 cm="1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0.63730714285714296</v>
      </c>
      <c r="FQ194" s="4">
        <f t="shared" ref="FQ194" si="63">AVERAGEIFS(B194:FO194,metrics.est,"MSE")</f>
        <v>0.71712142857142858</v>
      </c>
      <c r="FR194" s="4">
        <f t="shared" ref="FR194" si="64">AVERAGEIFS(B194:FO194,metrics.est,"R")</f>
        <v>0.21942142857142852</v>
      </c>
      <c r="FS194" s="4">
        <f t="shared" ref="FS194" si="65">AVERAGEIFS(B194:FO194,metrics.est,"Coverage")</f>
        <v>0.90306428571428554</v>
      </c>
      <c r="FT194" s="4">
        <f t="shared" ref="FT194" si="66">AVERAGEIFS(B194:FO194,metrics.est,"Time")</f>
        <v>5.0964285714285712E-3</v>
      </c>
      <c r="FU194" s="1" t="e" cm="1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 cm="1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 cm="1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 cm="1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 cm="1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0.63309642857142856</v>
      </c>
      <c r="FQ195" s="4">
        <f t="shared" si="37"/>
        <v>0.70009642857142862</v>
      </c>
      <c r="FR195" s="4">
        <f t="shared" si="38"/>
        <v>0.21436071428571427</v>
      </c>
      <c r="FS195" s="4">
        <f t="shared" si="39"/>
        <v>0.87009642857142855</v>
      </c>
      <c r="FT195" s="4">
        <f t="shared" si="40"/>
        <v>6.1428571428571435E-3</v>
      </c>
      <c r="FU195" s="1" t="e" cm="1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 cm="1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 cm="1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 cm="1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 cm="1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0.64708214285714283</v>
      </c>
      <c r="FQ196" s="4">
        <f t="shared" si="37"/>
        <v>0.74959285714285706</v>
      </c>
      <c r="FR196" s="4">
        <f t="shared" si="38"/>
        <v>0.21369285714285713</v>
      </c>
      <c r="FS196" s="4">
        <f t="shared" si="39"/>
        <v>0.92561071428571429</v>
      </c>
      <c r="FT196" s="4">
        <f t="shared" si="40"/>
        <v>1.0932142857142857E-2</v>
      </c>
      <c r="FU196" s="1" t="e" cm="1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 cm="1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 cm="1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 cm="1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 cm="1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0.6344857142857141</v>
      </c>
      <c r="FQ197" s="4">
        <f t="shared" ref="FQ197" si="68">AVERAGEIFS(B197:FO197,metrics.est,"MSE")</f>
        <v>0.71038214285714285</v>
      </c>
      <c r="FR197" s="4">
        <f t="shared" ref="FR197" si="69">AVERAGEIFS(B197:FO197,metrics.est,"R")</f>
        <v>0.21689285714285716</v>
      </c>
      <c r="FS197" s="4">
        <f t="shared" ref="FS197" si="70">AVERAGEIFS(B197:FO197,metrics.est,"Coverage")</f>
        <v>0.90306428571428554</v>
      </c>
      <c r="FT197" s="4">
        <f t="shared" ref="FT197" si="71">AVERAGEIFS(B197:FO197,metrics.est,"Time")</f>
        <v>5.0285714285714291E-3</v>
      </c>
      <c r="FU197" s="1" t="e" cm="1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 cm="1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 cm="1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 cm="1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 cm="1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0.63801071428571432</v>
      </c>
      <c r="FQ198" s="4">
        <f t="shared" si="37"/>
        <v>0.70450000000000002</v>
      </c>
      <c r="FR198" s="4">
        <f t="shared" si="38"/>
        <v>0.16702499999999998</v>
      </c>
      <c r="FS198" s="4">
        <f t="shared" si="39"/>
        <v>0.84959642857142847</v>
      </c>
      <c r="FT198" s="4">
        <f t="shared" si="40"/>
        <v>2.0764285714285711E-2</v>
      </c>
      <c r="FU198" s="1" t="e" cm="1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 cm="1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 cm="1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 cm="1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 cm="1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0.63776071428571435</v>
      </c>
      <c r="FQ199" s="4">
        <f t="shared" si="37"/>
        <v>0.70687499999999992</v>
      </c>
      <c r="FR199" s="4">
        <f t="shared" si="38"/>
        <v>0.16993214285714292</v>
      </c>
      <c r="FS199" s="4">
        <f t="shared" si="39"/>
        <v>0.85453928571428572</v>
      </c>
      <c r="FT199" s="4">
        <f t="shared" si="40"/>
        <v>1.7628571428571427E-2</v>
      </c>
      <c r="FU199" s="1" t="e" cm="1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 cm="1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 cm="1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 cm="1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 cm="1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0.63617499999999993</v>
      </c>
      <c r="FQ200" s="4">
        <f t="shared" si="37"/>
        <v>0.70184642857142865</v>
      </c>
      <c r="FR200" s="4">
        <f t="shared" si="38"/>
        <v>0.17694642857142856</v>
      </c>
      <c r="FS200" s="4">
        <f t="shared" si="39"/>
        <v>0.86235714285714271</v>
      </c>
      <c r="FT200" s="4">
        <f t="shared" si="40"/>
        <v>1.7532142857142854E-2</v>
      </c>
      <c r="FU200" s="1" t="e" cm="1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 cm="1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 cm="1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 cm="1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 cm="1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0.63339285714285709</v>
      </c>
      <c r="FQ201" s="4">
        <f t="shared" si="37"/>
        <v>0.68343571428571426</v>
      </c>
      <c r="FR201" s="4">
        <f t="shared" si="38"/>
        <v>0.19411071428571436</v>
      </c>
      <c r="FS201" s="4">
        <f t="shared" si="39"/>
        <v>0.7975535714285712</v>
      </c>
      <c r="FT201" s="4">
        <f t="shared" si="40"/>
        <v>2.0178571428571428E-2</v>
      </c>
      <c r="FU201" s="1" t="e" cm="1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 cm="1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 cm="1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 cm="1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 cm="1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0.63480714285714268</v>
      </c>
      <c r="FQ202" s="4">
        <f t="shared" si="37"/>
        <v>0.69561785714285695</v>
      </c>
      <c r="FR202" s="4">
        <f t="shared" si="38"/>
        <v>0.18035000000000004</v>
      </c>
      <c r="FS202" s="4">
        <f t="shared" si="39"/>
        <v>0.8561035714285713</v>
      </c>
      <c r="FT202" s="4">
        <f t="shared" si="40"/>
        <v>1.7532142857142854E-2</v>
      </c>
      <c r="FU202" s="1" t="e" cm="1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 cm="1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 cm="1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 cm="1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 cm="1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0.63012500000000016</v>
      </c>
      <c r="FQ203" s="4">
        <f t="shared" si="37"/>
        <v>0.68002857142857132</v>
      </c>
      <c r="FR203" s="4">
        <f t="shared" si="38"/>
        <v>0.18400714285714287</v>
      </c>
      <c r="FS203" s="4">
        <f t="shared" si="39"/>
        <v>0.8299642857142856</v>
      </c>
      <c r="FT203" s="4">
        <f t="shared" si="40"/>
        <v>1.1921428571428571E-2</v>
      </c>
      <c r="FU203" s="1" t="e" cm="1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 cm="1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 cm="1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 cm="1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 cm="1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0.63397142857142852</v>
      </c>
      <c r="FQ204" s="4">
        <f t="shared" si="37"/>
        <v>0.69770357142857153</v>
      </c>
      <c r="FR204" s="4">
        <f t="shared" si="38"/>
        <v>0.17088928571428569</v>
      </c>
      <c r="FS204" s="4">
        <f t="shared" si="39"/>
        <v>0.86012857142857135</v>
      </c>
      <c r="FT204" s="4">
        <f t="shared" si="40"/>
        <v>1.3989285714285716E-2</v>
      </c>
      <c r="FU204" s="1" t="e" cm="1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 cm="1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 cm="1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 cm="1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 cm="1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0.63390714285714278</v>
      </c>
      <c r="FQ205" s="4">
        <f t="shared" si="37"/>
        <v>0.6918214285714287</v>
      </c>
      <c r="FR205" s="4">
        <f t="shared" si="38"/>
        <v>0.17576428571428573</v>
      </c>
      <c r="FS205" s="4">
        <f t="shared" si="39"/>
        <v>0.83708214285714266</v>
      </c>
      <c r="FT205" s="4">
        <f t="shared" si="40"/>
        <v>1.2403571428571425E-2</v>
      </c>
      <c r="FU205" s="1" t="e" cm="1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 cm="1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 cm="1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 cm="1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 cm="1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0.64076071428571446</v>
      </c>
      <c r="FQ206" s="4">
        <f t="shared" si="37"/>
        <v>0.71042142857142854</v>
      </c>
      <c r="FR206" s="4">
        <f t="shared" si="38"/>
        <v>0.16533928571428574</v>
      </c>
      <c r="FS206" s="4">
        <f t="shared" si="39"/>
        <v>0.84390714285714274</v>
      </c>
      <c r="FT206" s="4">
        <f t="shared" si="40"/>
        <v>2.0242857142857142E-2</v>
      </c>
      <c r="FU206" s="1" t="e" cm="1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 cm="1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 cm="1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 cm="1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 cm="1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0.63985714285714279</v>
      </c>
      <c r="FQ207" s="4">
        <f t="shared" si="37"/>
        <v>0.70871428571428563</v>
      </c>
      <c r="FR207" s="4">
        <f t="shared" si="38"/>
        <v>0.16482857142857146</v>
      </c>
      <c r="FS207" s="4">
        <f t="shared" si="39"/>
        <v>0.84353928571428571</v>
      </c>
      <c r="FT207" s="4">
        <f t="shared" si="40"/>
        <v>2.4567857142857141E-2</v>
      </c>
      <c r="FU207" s="1" t="e" cm="1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 cm="1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 cm="1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 cm="1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 cm="1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0.63360357142857138</v>
      </c>
      <c r="FQ208" s="4">
        <f t="shared" si="37"/>
        <v>0.70006428571428558</v>
      </c>
      <c r="FR208" s="4">
        <f t="shared" si="38"/>
        <v>0.17290357142857141</v>
      </c>
      <c r="FS208" s="4">
        <f t="shared" si="39"/>
        <v>0.8603142857142857</v>
      </c>
      <c r="FT208" s="4">
        <f t="shared" si="40"/>
        <v>1.8378571428571432E-2</v>
      </c>
      <c r="FU208" s="1" t="e" cm="1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 cm="1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 cm="1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 cm="1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 cm="1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0.6330607142857142</v>
      </c>
      <c r="FQ209" s="4">
        <f t="shared" si="37"/>
        <v>0.69935000000000003</v>
      </c>
      <c r="FR209" s="4">
        <f t="shared" si="38"/>
        <v>0.17171785714285712</v>
      </c>
      <c r="FS209" s="4">
        <f t="shared" si="39"/>
        <v>0.85991071428571453</v>
      </c>
      <c r="FT209" s="4">
        <f t="shared" si="40"/>
        <v>2.3100000000000002E-2</v>
      </c>
      <c r="FU209" s="1" t="e" cm="1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 cm="1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 cm="1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 cm="1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 cm="1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/>
      <c r="FL210" s="5"/>
      <c r="FM210" s="5"/>
      <c r="FN210" s="5"/>
      <c r="FO210" s="5"/>
      <c r="FP210" s="4">
        <f t="shared" si="41"/>
        <v>0.63711785714285707</v>
      </c>
      <c r="FQ210" s="4">
        <f t="shared" si="37"/>
        <v>0.70552857142857139</v>
      </c>
      <c r="FR210" s="4">
        <f t="shared" si="38"/>
        <v>0.16912857142857138</v>
      </c>
      <c r="FS210" s="4">
        <f t="shared" si="39"/>
        <v>0.85218571428571432</v>
      </c>
      <c r="FT210" s="4">
        <f t="shared" si="40"/>
        <v>1.8421428571428571E-2</v>
      </c>
      <c r="FU210" s="1" t="e" cm="1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 cm="1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 cm="1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 cm="1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 cm="1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/>
      <c r="FL211" s="5"/>
      <c r="FM211" s="5"/>
      <c r="FN211" s="5"/>
      <c r="FO211" s="5"/>
      <c r="FP211" s="4">
        <f t="shared" si="41"/>
        <v>0.6368071428571429</v>
      </c>
      <c r="FQ211" s="4">
        <f t="shared" si="37"/>
        <v>0.70510714285714282</v>
      </c>
      <c r="FR211" s="4">
        <f t="shared" si="38"/>
        <v>0.16712499999999997</v>
      </c>
      <c r="FS211" s="4">
        <f t="shared" si="39"/>
        <v>0.8517892857142858</v>
      </c>
      <c r="FT211" s="4">
        <f t="shared" si="40"/>
        <v>2.251071428571429E-2</v>
      </c>
      <c r="FU211" s="1" t="e" cm="1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 cm="1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 cm="1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 cm="1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 cm="1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/>
      <c r="FL212" s="5"/>
      <c r="FM212" s="5"/>
      <c r="FN212" s="5"/>
      <c r="FO212" s="5"/>
      <c r="FP212" s="4">
        <f t="shared" si="41"/>
        <v>0.64063571428571409</v>
      </c>
      <c r="FQ212" s="4">
        <f t="shared" si="37"/>
        <v>0.7063071428571428</v>
      </c>
      <c r="FR212" s="4">
        <f t="shared" si="38"/>
        <v>0.16351071428571426</v>
      </c>
      <c r="FS212" s="4">
        <f t="shared" si="39"/>
        <v>0.83934999999999982</v>
      </c>
      <c r="FT212" s="4">
        <f t="shared" si="40"/>
        <v>1.4907142857142858E-2</v>
      </c>
      <c r="FU212" s="1" t="e" cm="1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 cm="1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 cm="1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 cm="1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 cm="1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/>
      <c r="FL213" s="5"/>
      <c r="FM213" s="5"/>
      <c r="FN213" s="5"/>
      <c r="FO213" s="5"/>
      <c r="FP213" s="4">
        <f t="shared" si="41"/>
        <v>0.63472857142857131</v>
      </c>
      <c r="FQ213" s="4">
        <f t="shared" si="37"/>
        <v>0.69605714285714282</v>
      </c>
      <c r="FR213" s="4">
        <f t="shared" si="38"/>
        <v>0.17799999999999996</v>
      </c>
      <c r="FS213" s="4">
        <f t="shared" si="39"/>
        <v>0.84994642857142855</v>
      </c>
      <c r="FT213" s="4">
        <f t="shared" si="40"/>
        <v>1.2124999999999999E-2</v>
      </c>
      <c r="FU213" s="1" t="e" cm="1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 cm="1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 cm="1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 cm="1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 cm="1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/>
      <c r="FL214" s="5"/>
      <c r="FM214" s="5"/>
      <c r="FN214" s="5"/>
      <c r="FO214" s="5"/>
      <c r="FP214" s="4">
        <f t="shared" si="41"/>
        <v>0.63182857142857141</v>
      </c>
      <c r="FQ214" s="4">
        <f t="shared" si="37"/>
        <v>0.6758249999999999</v>
      </c>
      <c r="FR214" s="4">
        <f t="shared" si="38"/>
        <v>0.19712499999999999</v>
      </c>
      <c r="FS214" s="4">
        <f t="shared" si="39"/>
        <v>0.78451428571428572</v>
      </c>
      <c r="FT214" s="4">
        <f t="shared" si="40"/>
        <v>1.485E-2</v>
      </c>
      <c r="FU214" s="1" t="e" cm="1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 cm="1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 cm="1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 cm="1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 cm="1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/>
      <c r="FL215" s="5"/>
      <c r="FM215" s="5"/>
      <c r="FN215" s="5"/>
      <c r="FO215" s="5"/>
      <c r="FP215" s="4">
        <f t="shared" si="41"/>
        <v>0.64458571428571432</v>
      </c>
      <c r="FQ215" s="4">
        <f t="shared" si="37"/>
        <v>0.71520357142857127</v>
      </c>
      <c r="FR215" s="4">
        <f t="shared" si="38"/>
        <v>0.15730000000000002</v>
      </c>
      <c r="FS215" s="4">
        <f t="shared" si="39"/>
        <v>0.83641785714285732</v>
      </c>
      <c r="FT215" s="4">
        <f t="shared" si="40"/>
        <v>1.3789285714285711E-2</v>
      </c>
      <c r="FU215" s="1" t="e" cm="1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 cm="1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 cm="1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 cm="1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 cm="1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0.63237500000000002</v>
      </c>
      <c r="FQ216" s="4">
        <f t="shared" ref="FQ216:FQ217" si="73">AVERAGEIFS(B216:FO216,metrics.est,"MSE")</f>
        <v>0.68684285714285731</v>
      </c>
      <c r="FR216" s="4">
        <f t="shared" ref="FR216:FR217" si="74">AVERAGEIFS(B216:FO216,metrics.est,"R")</f>
        <v>0.18152499999999999</v>
      </c>
      <c r="FS216" s="4">
        <f t="shared" ref="FS216:FS217" si="75">AVERAGEIFS(B216:FO216,metrics.est,"Coverage")</f>
        <v>0.8377107142857142</v>
      </c>
      <c r="FT216" s="4">
        <f t="shared" ref="FT216:FT217" si="76">AVERAGEIFS(B216:FO216,metrics.est,"Time")</f>
        <v>1.2232142857142855E-2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/>
      <c r="FL219" s="5"/>
      <c r="FM219" s="5"/>
      <c r="FN219" s="5"/>
      <c r="FO219" s="5"/>
      <c r="FP219" s="4">
        <f t="shared" si="41"/>
        <v>0.6379999999999999</v>
      </c>
      <c r="FQ219" s="4">
        <f t="shared" si="37"/>
        <v>0.71549285714285749</v>
      </c>
      <c r="FR219" s="4">
        <f t="shared" si="38"/>
        <v>0.2170607142857143</v>
      </c>
      <c r="FS219" s="4">
        <f t="shared" si="39"/>
        <v>0.90306428571428554</v>
      </c>
      <c r="FT219" s="4">
        <f t="shared" si="40"/>
        <v>4.9857142857142852E-3</v>
      </c>
      <c r="FU219" s="1" t="e" cm="1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 cm="1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 cm="1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 cm="1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 cm="1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/>
      <c r="FL220" s="5"/>
      <c r="FM220" s="5"/>
      <c r="FN220" s="5"/>
      <c r="FO220" s="5"/>
      <c r="FP220" s="4">
        <f t="shared" si="41"/>
        <v>0.63596428571428565</v>
      </c>
      <c r="FQ220" s="4">
        <f t="shared" si="37"/>
        <v>0.70501785714285692</v>
      </c>
      <c r="FR220" s="4">
        <f t="shared" si="38"/>
        <v>0.15752857142857143</v>
      </c>
      <c r="FS220" s="4">
        <f t="shared" si="39"/>
        <v>0.85968214285714295</v>
      </c>
      <c r="FT220" s="4">
        <f t="shared" si="40"/>
        <v>1.3510714285714287E-2</v>
      </c>
      <c r="FU220" s="1" t="e" cm="1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 cm="1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 cm="1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 cm="1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 cm="1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0.63553214285714266</v>
      </c>
      <c r="FQ221" s="4">
        <f t="shared" ref="FQ221:FQ233" si="83">AVERAGEIFS(B221:FO221,metrics.est,"MSE")</f>
        <v>0.71346428571428544</v>
      </c>
      <c r="FR221" s="4">
        <f t="shared" ref="FR221:FR233" si="84">AVERAGEIFS(B221:FO221,metrics.est,"R")</f>
        <v>0.21567857142857139</v>
      </c>
      <c r="FS221" s="4">
        <f t="shared" ref="FS221:FS233" si="85">AVERAGEIFS(B221:FO221,metrics.est,"Coverage")</f>
        <v>0.90306428571428554</v>
      </c>
      <c r="FT221" s="4">
        <f t="shared" ref="FT221:FT233" si="86">AVERAGEIFS(B221:FO221,metrics.est,"Time")</f>
        <v>5.0071428571428558E-3</v>
      </c>
      <c r="FU221" s="1" t="e" cm="1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 cm="1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 cm="1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 cm="1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 cm="1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/>
      <c r="FL222" s="5"/>
      <c r="FM222" s="5"/>
      <c r="FN222" s="5"/>
      <c r="FO222" s="5"/>
      <c r="FP222" s="4">
        <f t="shared" si="82"/>
        <v>0.64390357142857169</v>
      </c>
      <c r="FQ222" s="4">
        <f t="shared" si="83"/>
        <v>0.74339285714285708</v>
      </c>
      <c r="FR222" s="4">
        <f t="shared" si="84"/>
        <v>0.21649999999999997</v>
      </c>
      <c r="FS222" s="4">
        <f t="shared" si="85"/>
        <v>0.92561071428571429</v>
      </c>
      <c r="FT222" s="4">
        <f t="shared" si="86"/>
        <v>5.8999999999999999E-3</v>
      </c>
      <c r="FU222" s="1" t="e" cm="1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 cm="1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 cm="1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 cm="1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 cm="1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/>
      <c r="FL223" s="5"/>
      <c r="FM223" s="5"/>
      <c r="FN223" s="5"/>
      <c r="FO223" s="5"/>
      <c r="FP223" s="4">
        <f t="shared" si="82"/>
        <v>0.64464285714285707</v>
      </c>
      <c r="FQ223" s="4">
        <f t="shared" si="83"/>
        <v>0.74492142857142862</v>
      </c>
      <c r="FR223" s="4">
        <f t="shared" si="84"/>
        <v>0.21592857142857139</v>
      </c>
      <c r="FS223" s="4">
        <f t="shared" si="85"/>
        <v>0.92561071428571429</v>
      </c>
      <c r="FT223" s="4">
        <f t="shared" si="86"/>
        <v>6.810714285714288E-3</v>
      </c>
      <c r="FU223" s="1" t="e" cm="1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 cm="1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 cm="1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 cm="1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 cm="1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/>
      <c r="FL224" s="5"/>
      <c r="FM224" s="5"/>
      <c r="FN224" s="5"/>
      <c r="FO224" s="5"/>
      <c r="FP224" s="4">
        <f t="shared" si="82"/>
        <v>0.6424035714285713</v>
      </c>
      <c r="FQ224" s="4">
        <f t="shared" si="83"/>
        <v>0.73108214285714268</v>
      </c>
      <c r="FR224" s="4">
        <f t="shared" si="84"/>
        <v>0.21356785714285711</v>
      </c>
      <c r="FS224" s="4">
        <f t="shared" si="85"/>
        <v>0.92561071428571429</v>
      </c>
      <c r="FT224" s="4">
        <f t="shared" si="86"/>
        <v>5.5714285714285701E-3</v>
      </c>
      <c r="FU224" s="1" t="e" cm="1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 cm="1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 cm="1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 cm="1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 cm="1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/>
      <c r="FL225" s="5"/>
      <c r="FM225" s="5"/>
      <c r="FN225" s="5"/>
      <c r="FO225" s="5"/>
      <c r="FP225" s="4">
        <f t="shared" si="82"/>
        <v>0.64344285714285721</v>
      </c>
      <c r="FQ225" s="4">
        <f t="shared" si="83"/>
        <v>0.73332142857142846</v>
      </c>
      <c r="FR225" s="4">
        <f t="shared" si="84"/>
        <v>0.21296071428571425</v>
      </c>
      <c r="FS225" s="4">
        <f t="shared" si="85"/>
        <v>0.92561071428571429</v>
      </c>
      <c r="FT225" s="4">
        <f t="shared" si="86"/>
        <v>6.6857142857142835E-3</v>
      </c>
      <c r="FU225" s="1" t="e" cm="1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 cm="1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 cm="1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 cm="1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 cm="1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/>
      <c r="FL226" s="5"/>
      <c r="FM226" s="5"/>
      <c r="FN226" s="5"/>
      <c r="FO226" s="5"/>
      <c r="FP226" s="4">
        <f t="shared" si="82"/>
        <v>0.64363571428571442</v>
      </c>
      <c r="FQ226" s="4">
        <f t="shared" si="83"/>
        <v>0.73678214285714283</v>
      </c>
      <c r="FR226" s="4">
        <f t="shared" si="84"/>
        <v>0.21568214285714288</v>
      </c>
      <c r="FS226" s="4">
        <f t="shared" si="85"/>
        <v>0.92561071428571429</v>
      </c>
      <c r="FT226" s="4">
        <f t="shared" si="86"/>
        <v>5.6142857142857132E-3</v>
      </c>
      <c r="FU226" s="1" t="e" cm="1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 cm="1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 cm="1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 cm="1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 cm="1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/>
      <c r="FL227" s="5"/>
      <c r="FM227" s="5"/>
      <c r="FN227" s="5"/>
      <c r="FO227" s="5"/>
      <c r="FP227" s="4">
        <f t="shared" si="82"/>
        <v>0.64451785714285692</v>
      </c>
      <c r="FQ227" s="4">
        <f t="shared" si="83"/>
        <v>0.73861071428571423</v>
      </c>
      <c r="FR227" s="4">
        <f t="shared" si="84"/>
        <v>0.21506071428571424</v>
      </c>
      <c r="FS227" s="4">
        <f t="shared" si="85"/>
        <v>0.92561071428571429</v>
      </c>
      <c r="FT227" s="4">
        <f t="shared" si="86"/>
        <v>6.5785714285714284E-3</v>
      </c>
      <c r="FU227" s="1" t="e" cm="1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 cm="1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 cm="1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 cm="1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 cm="1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/>
      <c r="FL228" s="5"/>
      <c r="FM228" s="5"/>
      <c r="FN228" s="5"/>
      <c r="FO228" s="5"/>
      <c r="FP228" s="4">
        <f t="shared" si="82"/>
        <v>0.64150357142857151</v>
      </c>
      <c r="FQ228" s="4">
        <f t="shared" si="83"/>
        <v>0.70985000000000009</v>
      </c>
      <c r="FR228" s="4">
        <f t="shared" si="84"/>
        <v>0.15921785714285713</v>
      </c>
      <c r="FS228" s="4">
        <f t="shared" si="85"/>
        <v>0.83913214285714266</v>
      </c>
      <c r="FT228" s="4">
        <f t="shared" si="86"/>
        <v>1.4332142857142861E-2</v>
      </c>
      <c r="FU228" s="1" t="e" cm="1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 cm="1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 cm="1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 cm="1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 cm="1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/>
      <c r="FL229" s="5"/>
      <c r="FM229" s="5"/>
      <c r="FN229" s="5"/>
      <c r="FO229" s="5"/>
      <c r="FP229" s="4">
        <f t="shared" ref="FP229" si="87">AVERAGEIFS(B229:FO229,metrics.est,"MAE")</f>
        <v>0.63539642857142853</v>
      </c>
      <c r="FQ229" s="4">
        <f t="shared" ref="FQ229" si="88">AVERAGEIFS(B229:FO229,metrics.est,"MSE")</f>
        <v>0.69873928571428567</v>
      </c>
      <c r="FR229" s="4">
        <f t="shared" ref="FR229" si="89">AVERAGEIFS(B229:FO229,metrics.est,"R")</f>
        <v>0.1741678571428571</v>
      </c>
      <c r="FS229" s="4">
        <f t="shared" ref="FS229" si="90">AVERAGEIFS(B229:FO229,metrics.est,"Coverage")</f>
        <v>0.85007857142857157</v>
      </c>
      <c r="FT229" s="4">
        <f t="shared" ref="FT229" si="91">AVERAGEIFS(B229:FO229,metrics.est,"Time")</f>
        <v>1.1560714285714285E-2</v>
      </c>
      <c r="FU229" s="1" t="e" cm="1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 cm="1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 cm="1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 cm="1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 cm="1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3"/>
      <c r="EH230" s="13"/>
      <c r="EI230" s="13"/>
      <c r="EJ230" s="13"/>
      <c r="EK230" s="13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/>
      <c r="FL230" s="5"/>
      <c r="FM230" s="5"/>
      <c r="FN230" s="5"/>
      <c r="FO230" s="5"/>
      <c r="FP230" s="4">
        <f t="shared" si="82"/>
        <v>0.63325185185185184</v>
      </c>
      <c r="FQ230" s="4">
        <f t="shared" si="83"/>
        <v>0.70042222222222228</v>
      </c>
      <c r="FR230" s="4">
        <f t="shared" si="84"/>
        <v>0.21469629629629627</v>
      </c>
      <c r="FS230" s="4">
        <f t="shared" si="85"/>
        <v>0.87056296296296287</v>
      </c>
      <c r="FT230" s="4">
        <f t="shared" si="86"/>
        <v>6.0407407407407424E-3</v>
      </c>
      <c r="FU230" s="1" t="e" cm="1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 cm="1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 cm="1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 cm="1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 cm="1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3"/>
      <c r="EH231" s="13"/>
      <c r="EI231" s="13"/>
      <c r="EJ231" s="13"/>
      <c r="EK231" s="13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/>
      <c r="FL231" s="5"/>
      <c r="FM231" s="5"/>
      <c r="FN231" s="5"/>
      <c r="FO231" s="5"/>
      <c r="FP231" s="4">
        <f t="shared" si="82"/>
        <v>0.64578518518518513</v>
      </c>
      <c r="FQ231" s="4">
        <f t="shared" si="83"/>
        <v>0.71962222222222227</v>
      </c>
      <c r="FR231" s="4">
        <f t="shared" si="84"/>
        <v>0.15125185185185183</v>
      </c>
      <c r="FS231" s="4">
        <f t="shared" si="85"/>
        <v>0.83677407407407423</v>
      </c>
      <c r="FT231" s="4">
        <f t="shared" si="86"/>
        <v>1.3103703703703706E-2</v>
      </c>
      <c r="FU231" s="1" t="e" cm="1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 cm="1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 cm="1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 cm="1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 cm="1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3"/>
      <c r="EH232" s="13"/>
      <c r="EI232" s="13"/>
      <c r="EJ232" s="13"/>
      <c r="EK232" s="13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/>
      <c r="FL232" s="5"/>
      <c r="FM232" s="5"/>
      <c r="FN232" s="5"/>
      <c r="FO232" s="5"/>
      <c r="FP232" s="4">
        <f t="shared" si="82"/>
        <v>0.6332740740740741</v>
      </c>
      <c r="FQ232" s="4">
        <f t="shared" si="83"/>
        <v>0.69069629629629625</v>
      </c>
      <c r="FR232" s="4">
        <f t="shared" si="84"/>
        <v>0.17850740740740742</v>
      </c>
      <c r="FS232" s="4">
        <f t="shared" si="85"/>
        <v>0.83867777777777786</v>
      </c>
      <c r="FT232" s="4">
        <f t="shared" si="86"/>
        <v>1.1840740740740742E-2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 cm="1">
        <f t="array" aca="1" ref="B234" ca="1">INDIRECT(ADDRESS(MATCH(MIN(_xlfn._xlws.FILTER(B7:B233,E7:E233&gt;cr)),B7:B233,0)+6,1))</f>
        <v>#NAME?</v>
      </c>
      <c r="C234" s="6" t="e" cm="1">
        <f t="array" aca="1" ref="C234" ca="1">INDIRECT(ADDRESS(MATCH(MIN(_xlfn._xlws.FILTER(C7:C233,E7:E233&gt;cr)),C7:C233,0)+6,1))</f>
        <v>#NAME?</v>
      </c>
      <c r="D234" s="6" t="e" cm="1">
        <f t="array" aca="1" ref="D234" ca="1">INDIRECT(ADDRESS(MATCH(MAX(_xlfn._xlws.FILTER(D7:D233,E7:E233&gt;cr)),D7:D233,0)+6,1))</f>
        <v>#NAME?</v>
      </c>
      <c r="E234" s="6" t="e" cm="1">
        <f t="array" aca="1" ref="E234" ca="1">INDIRECT(ADDRESS(MATCH(MAX(_xlfn._xlws.FILTER(E7:E233,E7:E233&gt;cr)),E7:E233,0)+6,1))</f>
        <v>#NAME?</v>
      </c>
      <c r="F234" s="6" t="e" cm="1">
        <f t="array" aca="1" ref="F234" ca="1">INDIRECT(ADDRESS(MATCH(MIN(_xlfn._xlws.FILTER(F7:F233,E7:E233&gt;cr)),F7:F233,0)+6,1))</f>
        <v>#NAME?</v>
      </c>
      <c r="G234" s="1" t="e" cm="1">
        <f t="array" aca="1" ref="G234" ca="1">INDIRECT(ADDRESS(MATCH(MIN(_xlfn._xlws.FILTER(G7:G233,J7:J233&gt;cr)),G7:G233,0)+6,1))</f>
        <v>#NAME?</v>
      </c>
      <c r="H234" s="1" t="e" cm="1">
        <f t="array" aca="1" ref="H234" ca="1">INDIRECT(ADDRESS(MATCH(MIN(_xlfn._xlws.FILTER(H7:H233,J7:J233&gt;cr)),H7:H233,0)+6,1))</f>
        <v>#NAME?</v>
      </c>
      <c r="I234" s="5" t="e" cm="1">
        <f t="array" aca="1" ref="I234" ca="1">INDIRECT(ADDRESS(MATCH(MAX(_xlfn._xlws.FILTER(I7:I233,J7:J233&gt;cr)),I7:I233,0)+6,1))</f>
        <v>#NAME?</v>
      </c>
      <c r="J234" s="5" t="e" cm="1">
        <f t="array" aca="1" ref="J234" ca="1">INDIRECT(ADDRESS(MATCH(MAX(_xlfn._xlws.FILTER(J7:J233,J7:J233&gt;cr)),J7:J233,0)+6,1))</f>
        <v>#NAME?</v>
      </c>
      <c r="K234" s="1" t="e" cm="1">
        <f t="array" aca="1" ref="K234" ca="1">INDIRECT(ADDRESS(MATCH(MIN(_xlfn._xlws.FILTER(K7:K233,J7:J233&gt;cr)),K7:K233,0)+6,1))</f>
        <v>#NAME?</v>
      </c>
      <c r="L234" s="6" t="e" cm="1">
        <f t="array" aca="1" ref="L234" ca="1">INDIRECT(ADDRESS(MATCH(MIN(_xlfn._xlws.FILTER(L7:L233,O7:O233&gt;cr)),L7:L233,0)+6,1))</f>
        <v>#NAME?</v>
      </c>
      <c r="M234" s="6" t="e" cm="1">
        <f t="array" aca="1" ref="M234" ca="1">INDIRECT(ADDRESS(MATCH(MIN(_xlfn._xlws.FILTER(M7:M233,O7:O233&gt;cr)),M7:M233,0)+6,1))</f>
        <v>#NAME?</v>
      </c>
      <c r="N234" s="4" t="e" cm="1">
        <f t="array" aca="1" ref="N234" ca="1">INDIRECT(ADDRESS(MATCH(MAX(_xlfn._xlws.FILTER(N7:N233,O7:O233&gt;cr)),N7:N233,0)+6,1))</f>
        <v>#NAME?</v>
      </c>
      <c r="O234" s="4" t="e" cm="1">
        <f t="array" aca="1" ref="O234" ca="1">INDIRECT(ADDRESS(MATCH(MAX(_xlfn._xlws.FILTER(O7:O233,O7:O233&gt;cr)),O7:O233,0)+6,1))</f>
        <v>#NAME?</v>
      </c>
      <c r="P234" s="6" t="e" cm="1">
        <f t="array" aca="1" ref="P234" ca="1">INDIRECT(ADDRESS(MATCH(MIN(_xlfn._xlws.FILTER(P7:P233,O7:O233&gt;cr)),P7:P233,0)+6,1))</f>
        <v>#NAME?</v>
      </c>
      <c r="Q234" s="1" t="e" cm="1">
        <f t="array" aca="1" ref="Q234" ca="1">INDIRECT(ADDRESS(MATCH(MIN(_xlfn._xlws.FILTER(Q7:Q233,T7:T233&gt;cr)),Q7:Q233,0)+6,1))</f>
        <v>#NAME?</v>
      </c>
      <c r="R234" s="1" t="e" cm="1">
        <f t="array" aca="1" ref="R234" ca="1">INDIRECT(ADDRESS(MATCH(MIN(_xlfn._xlws.FILTER(R7:R233,T7:T233&gt;cr)),R7:R233,0)+6,1))</f>
        <v>#NAME?</v>
      </c>
      <c r="S234" s="1" t="e" cm="1">
        <f t="array" aca="1" ref="S234" ca="1">INDIRECT(ADDRESS(MATCH(MAX(_xlfn._xlws.FILTER(S7:S233,T7:T233&gt;cr)),S7:S233,0)+6,1))</f>
        <v>#NAME?</v>
      </c>
      <c r="T234" s="1" t="e" cm="1">
        <f t="array" aca="1" ref="T234" ca="1">INDIRECT(ADDRESS(MATCH(MAX(_xlfn._xlws.FILTER(T7:T233,T7:T233&gt;cr)),T7:T233,0)+6,1))</f>
        <v>#NAME?</v>
      </c>
      <c r="U234" s="1" t="e" cm="1">
        <f t="array" aca="1" ref="U234" ca="1">INDIRECT(ADDRESS(MATCH(MIN(_xlfn._xlws.FILTER(U7:U233,T7:T233&gt;cr)),U7:U233,0)+6,1))</f>
        <v>#NAME?</v>
      </c>
      <c r="V234" s="6" t="e" cm="1">
        <f t="array" aca="1" ref="V234" ca="1">INDIRECT(ADDRESS(MATCH(MIN(_xlfn._xlws.FILTER(V7:V233,Y7:Y233&gt;cr)),V7:V233,0)+6,1))</f>
        <v>#NAME?</v>
      </c>
      <c r="W234" s="6" t="e" cm="1">
        <f t="array" aca="1" ref="W234" ca="1">INDIRECT(ADDRESS(MATCH(MIN(_xlfn._xlws.FILTER(W7:W233,Y7:Y233&gt;cr)),W7:W233,0)+6,1))</f>
        <v>#NAME?</v>
      </c>
      <c r="X234" s="6" t="e" cm="1">
        <f t="array" aca="1" ref="X234" ca="1">INDIRECT(ADDRESS(MATCH(MAX(_xlfn._xlws.FILTER(X7:X233,Y7:Y233&gt;cr)),X7:X233,0)+6,1))</f>
        <v>#NAME?</v>
      </c>
      <c r="Y234" s="6" t="e" cm="1">
        <f t="array" aca="1" ref="Y234" ca="1">INDIRECT(ADDRESS(MATCH(MAX(_xlfn._xlws.FILTER(Y7:Y233,Y7:Y233&gt;cr)),Y7:Y233,0)+6,1))</f>
        <v>#NAME?</v>
      </c>
      <c r="Z234" s="6" t="e" cm="1">
        <f t="array" aca="1" ref="Z234" ca="1">INDIRECT(ADDRESS(MATCH(MIN(_xlfn._xlws.FILTER(Z7:Z233,Y7:Y233&gt;cr)),Z7:Z233,0)+6,1))</f>
        <v>#NAME?</v>
      </c>
      <c r="AA234" s="1" t="e" cm="1">
        <f t="array" aca="1" ref="AA234" ca="1">INDIRECT(ADDRESS(MATCH(MIN(_xlfn._xlws.FILTER(AA7:AA233,AD7:AD233&gt;cr)),AA7:AA233,0)+6,1))</f>
        <v>#NAME?</v>
      </c>
      <c r="AB234" s="1" t="e" cm="1">
        <f t="array" aca="1" ref="AB234" ca="1">INDIRECT(ADDRESS(MATCH(MIN(_xlfn._xlws.FILTER(AB7:AB233,AD7:AD233&gt;cr)),AB7:AB233,0)+6,1))</f>
        <v>#NAME?</v>
      </c>
      <c r="AC234" s="1" t="e" cm="1">
        <f t="array" aca="1" ref="AC234" ca="1">INDIRECT(ADDRESS(MATCH(MAX(_xlfn._xlws.FILTER(AC7:AC233,AD7:AD233&gt;cr)),AC7:AC233,0)+6,1))</f>
        <v>#NAME?</v>
      </c>
      <c r="AD234" s="1" t="e" cm="1">
        <f t="array" aca="1" ref="AD234" ca="1">INDIRECT(ADDRESS(MATCH(MAX(_xlfn._xlws.FILTER(AD7:AD233,AD7:AD233&gt;cr)),AD7:AD233,0)+6,1))</f>
        <v>#NAME?</v>
      </c>
      <c r="AE234" s="1" t="e" cm="1">
        <f t="array" aca="1" ref="AE234" ca="1">INDIRECT(ADDRESS(MATCH(MIN(_xlfn._xlws.FILTER(AE7:AE233,AD7:AD233&gt;cr)),AE7:AE233,0)+6,1))</f>
        <v>#NAME?</v>
      </c>
      <c r="AF234" s="6" t="e" cm="1">
        <f t="array" aca="1" ref="AF234" ca="1">INDIRECT(ADDRESS(MATCH(MIN(_xlfn._xlws.FILTER(AF7:AF233,AI7:AI233&gt;cr)),AF7:AF233,0)+6,1))</f>
        <v>#NAME?</v>
      </c>
      <c r="AG234" s="6" t="e" cm="1">
        <f t="array" aca="1" ref="AG234" ca="1">INDIRECT(ADDRESS(MATCH(MIN(_xlfn._xlws.FILTER(AG7:AG233,AI7:AI233&gt;cr)),AG7:AG233,0)+6,1))</f>
        <v>#NAME?</v>
      </c>
      <c r="AH234" s="6" t="e" cm="1">
        <f t="array" aca="1" ref="AH234" ca="1">INDIRECT(ADDRESS(MATCH(MAX(_xlfn._xlws.FILTER(AH7:AH233,AI7:AI233&gt;cr)),AH7:AH233,0)+6,1))</f>
        <v>#NAME?</v>
      </c>
      <c r="AI234" s="6" t="e" cm="1">
        <f t="array" aca="1" ref="AI234" ca="1">INDIRECT(ADDRESS(MATCH(MAX(_xlfn._xlws.FILTER(AI7:AI233,AI7:AI233&gt;cr)),AI7:AI233,0)+6,1))</f>
        <v>#NAME?</v>
      </c>
      <c r="AJ234" s="6" t="e" cm="1">
        <f t="array" aca="1" ref="AJ234" ca="1">INDIRECT(ADDRESS(MATCH(MIN(_xlfn._xlws.FILTER(AJ7:AJ233,AI7:AI233&gt;cr)),AJ7:AJ233,0)+6,1))</f>
        <v>#NAME?</v>
      </c>
      <c r="AK234" s="12" t="e" cm="1">
        <f t="array" aca="1" ref="AK234" ca="1">INDIRECT(ADDRESS(MATCH(MIN(_xlfn._xlws.FILTER(AK7:AK233,AN7:AN233&gt;cr)),AK7:AK233,0)+6,1))</f>
        <v>#NAME?</v>
      </c>
      <c r="AL234" s="12" t="e" cm="1">
        <f t="array" aca="1" ref="AL234" ca="1">INDIRECT(ADDRESS(MATCH(MIN(_xlfn._xlws.FILTER(AL7:AL233,AN7:AN233&gt;cr)),AL7:AL233,0)+6,1))</f>
        <v>#NAME?</v>
      </c>
      <c r="AM234" s="12" t="e" cm="1">
        <f t="array" aca="1" ref="AM234" ca="1">INDIRECT(ADDRESS(MATCH(MAX(_xlfn._xlws.FILTER(AM7:AM233,AN7:AN233&gt;cr)),AM7:AM233,0)+6,1))</f>
        <v>#NAME?</v>
      </c>
      <c r="AN234" s="12" t="e" cm="1">
        <f t="array" aca="1" ref="AN234" ca="1">INDIRECT(ADDRESS(MATCH(MAX(_xlfn._xlws.FILTER(AN7:AN233,AN7:AN233&gt;cr)),AN7:AN233,0)+6,1))</f>
        <v>#NAME?</v>
      </c>
      <c r="AO234" s="12" t="e" cm="1">
        <f t="array" aca="1" ref="AO234" ca="1">INDIRECT(ADDRESS(MATCH(MIN(_xlfn._xlws.FILTER(AO7:AO233,AN7:AN233&gt;cr)),AO7:AO233,0)+6,1))</f>
        <v>#NAME?</v>
      </c>
      <c r="AP234" s="6" t="e" cm="1">
        <f t="array" aca="1" ref="AP234" ca="1">INDIRECT(ADDRESS(MATCH(MIN(_xlfn._xlws.FILTER(AP7:AP233,AS7:AS233&gt;cr)),AP7:AP233,0)+6,1))</f>
        <v>#NAME?</v>
      </c>
      <c r="AQ234" s="6" t="e" cm="1">
        <f t="array" aca="1" ref="AQ234" ca="1">INDIRECT(ADDRESS(MATCH(MIN(_xlfn._xlws.FILTER(AQ7:AQ233,AS7:AS233&gt;cr)),AQ7:AQ233,0)+6,1))</f>
        <v>#NAME?</v>
      </c>
      <c r="AR234" s="6" t="e" cm="1">
        <f t="array" aca="1" ref="AR234" ca="1">INDIRECT(ADDRESS(MATCH(MAX(_xlfn._xlws.FILTER(AR7:AR233,AS7:AS233&gt;cr)),AR7:AR233,0)+6,1))</f>
        <v>#NAME?</v>
      </c>
      <c r="AS234" s="6" t="e" cm="1">
        <f t="array" aca="1" ref="AS234" ca="1">INDIRECT(ADDRESS(MATCH(MAX(_xlfn._xlws.FILTER(AS7:AS233,AS7:AS233&gt;cr)),AS7:AS233,0)+6,1))</f>
        <v>#NAME?</v>
      </c>
      <c r="AT234" s="6" t="e" cm="1">
        <f t="array" aca="1" ref="AT234" ca="1">INDIRECT(ADDRESS(MATCH(MIN(_xlfn._xlws.FILTER(AT7:AT233,AS7:AS233&gt;cr)),AT7:AT233,0)+6,1))</f>
        <v>#NAME?</v>
      </c>
      <c r="AU234" s="1" t="e" cm="1">
        <f t="array" aca="1" ref="AU234" ca="1">INDIRECT(ADDRESS(MATCH(MIN(_xlfn._xlws.FILTER(AU7:AU233,AX7:AX233&gt;cr)),AU7:AU233,0)+6,1))</f>
        <v>#NAME?</v>
      </c>
      <c r="AV234" s="1" t="e" cm="1">
        <f t="array" aca="1" ref="AV234" ca="1">INDIRECT(ADDRESS(MATCH(MIN(_xlfn._xlws.FILTER(AV7:AV233,AX7:AX233&gt;cr)),AV7:AV233,0)+6,1))</f>
        <v>#NAME?</v>
      </c>
      <c r="AW234" s="1" t="e" cm="1">
        <f t="array" aca="1" ref="AW234" ca="1">INDIRECT(ADDRESS(MATCH(MAX(_xlfn._xlws.FILTER(AW7:AW233,AX7:AX233&gt;cr)),AW7:AW233,0)+6,1))</f>
        <v>#NAME?</v>
      </c>
      <c r="AX234" s="1" t="e" cm="1">
        <f t="array" aca="1" ref="AX234" ca="1">INDIRECT(ADDRESS(MATCH(MAX(_xlfn._xlws.FILTER(AX7:AX233,AX7:AX233&gt;cr)),AX7:AX233,0)+6,1))</f>
        <v>#NAME?</v>
      </c>
      <c r="AY234" s="1" t="e" cm="1">
        <f t="array" aca="1" ref="AY234" ca="1">INDIRECT(ADDRESS(MATCH(MIN(_xlfn._xlws.FILTER(AY7:AY233,AX7:AX233&gt;cr)),AY7:AY233,0)+6,1))</f>
        <v>#NAME?</v>
      </c>
      <c r="AZ234" s="6" t="e" cm="1">
        <f t="array" aca="1" ref="AZ234" ca="1">INDIRECT(ADDRESS(MATCH(MIN(_xlfn._xlws.FILTER(AZ7:AZ233,BC7:BC233&gt;cr)),AZ7:AZ233,0)+6,1))</f>
        <v>#NAME?</v>
      </c>
      <c r="BA234" s="6" t="e" cm="1">
        <f t="array" aca="1" ref="BA234" ca="1">INDIRECT(ADDRESS(MATCH(MIN(_xlfn._xlws.FILTER(BA7:BA233,BC7:BC233&gt;cr)),BA7:BA233,0)+6,1))</f>
        <v>#NAME?</v>
      </c>
      <c r="BB234" s="4" t="e" cm="1">
        <f t="array" aca="1" ref="BB234" ca="1">INDIRECT(ADDRESS(MATCH(MAX(_xlfn._xlws.FILTER(BB7:BB233,BC7:BC233&gt;cr)),BB7:BB233,0)+6,1))</f>
        <v>#NAME?</v>
      </c>
      <c r="BC234" s="4" t="e" cm="1">
        <f t="array" aca="1" ref="BC234" ca="1">INDIRECT(ADDRESS(MATCH(MAX(_xlfn._xlws.FILTER(BC7:BC233,BC7:BC233&gt;cr)),BC7:BC233,0)+6,1))</f>
        <v>#NAME?</v>
      </c>
      <c r="BD234" s="6" t="e" cm="1">
        <f t="array" aca="1" ref="BD234" ca="1">INDIRECT(ADDRESS(MATCH(MIN(_xlfn._xlws.FILTER(BD7:BD233,BC7:BC233&gt;cr)),BD7:BD233,0)+6,1))</f>
        <v>#NAME?</v>
      </c>
      <c r="BE234" s="1" t="e" cm="1">
        <f t="array" aca="1" ref="BE234" ca="1">INDIRECT(ADDRESS(MATCH(MIN(_xlfn._xlws.FILTER(BE7:BE233,BH7:BH233&gt;cr)),BE7:BE233,0)+6,1))</f>
        <v>#NAME?</v>
      </c>
      <c r="BF234" s="1" t="e" cm="1">
        <f t="array" aca="1" ref="BF234" ca="1">INDIRECT(ADDRESS(MATCH(MIN(_xlfn._xlws.FILTER(BF7:BF233,BH7:BH233&gt;cr)),BF7:BF233,0)+6,1))</f>
        <v>#NAME?</v>
      </c>
      <c r="BG234" s="1" t="e" cm="1">
        <f t="array" aca="1" ref="BG234" ca="1">INDIRECT(ADDRESS(MATCH(MAX(_xlfn._xlws.FILTER(BG7:BG233,BH7:BH233&gt;cr)),BG7:BG233,0)+6,1))</f>
        <v>#NAME?</v>
      </c>
      <c r="BH234" s="1" t="e" cm="1">
        <f t="array" aca="1" ref="BH234" ca="1">INDIRECT(ADDRESS(MATCH(MAX(_xlfn._xlws.FILTER(BH7:BH233,BH7:BH233&gt;cr)),BH7:BH233,0)+6,1))</f>
        <v>#NAME?</v>
      </c>
      <c r="BI234" s="1" t="e" cm="1">
        <f t="array" aca="1" ref="BI234" ca="1">INDIRECT(ADDRESS(MATCH(MIN(_xlfn._xlws.FILTER(BI7:BI233,BH7:BH233&gt;cr)),BI7:BI233,0)+6,1))</f>
        <v>#NAME?</v>
      </c>
      <c r="BJ234" s="6" t="e" cm="1">
        <f t="array" aca="1" ref="BJ234" ca="1">INDIRECT(ADDRESS(MATCH(MIN(_xlfn._xlws.FILTER(BJ7:BJ233,BM7:BM233&gt;cr)),BJ7:BJ233,0)+6,1))</f>
        <v>#NAME?</v>
      </c>
      <c r="BK234" s="6" t="e" cm="1">
        <f t="array" aca="1" ref="BK234" ca="1">INDIRECT(ADDRESS(MATCH(MIN(_xlfn._xlws.FILTER(BK7:BK233,BM7:BM233&gt;cr)),BK7:BK233,0)+6,1))</f>
        <v>#NAME?</v>
      </c>
      <c r="BL234" s="6" t="e" cm="1">
        <f t="array" aca="1" ref="BL234" ca="1">INDIRECT(ADDRESS(MATCH(MAX(_xlfn._xlws.FILTER(BL7:BL233,BM7:BM233&gt;cr)),BL7:BL233,0)+6,1))</f>
        <v>#NAME?</v>
      </c>
      <c r="BM234" s="6" t="e" cm="1">
        <f t="array" aca="1" ref="BM234" ca="1">INDIRECT(ADDRESS(MATCH(MAX(_xlfn._xlws.FILTER(BM7:BM233,BM7:BM233&gt;cr)),BM7:BM233,0)+6,1))</f>
        <v>#NAME?</v>
      </c>
      <c r="BN234" s="6" t="e" cm="1">
        <f t="array" aca="1" ref="BN234" ca="1">INDIRECT(ADDRESS(MATCH(MIN(_xlfn._xlws.FILTER(BN7:BN233,BM7:BM233&gt;cr)),BN7:BN233,0)+6,1))</f>
        <v>#NAME?</v>
      </c>
      <c r="BO234" s="1" t="e" cm="1">
        <f t="array" aca="1" ref="BO234" ca="1">INDIRECT(ADDRESS(MATCH(MIN(_xlfn._xlws.FILTER(BO7:BO233,BR7:BR233&gt;cr)),BO7:BO233,0)+6,1))</f>
        <v>#NAME?</v>
      </c>
      <c r="BP234" s="1" t="e" cm="1">
        <f t="array" aca="1" ref="BP234" ca="1">INDIRECT(ADDRESS(MATCH(MIN(_xlfn._xlws.FILTER(BP7:BP233,BR7:BR233&gt;cr)),BP7:BP233,0)+6,1))</f>
        <v>#NAME?</v>
      </c>
      <c r="BQ234" s="1" t="e" cm="1">
        <f t="array" aca="1" ref="BQ234" ca="1">INDIRECT(ADDRESS(MATCH(MAX(_xlfn._xlws.FILTER(BQ7:BQ233,BR7:BR233&gt;cr)),BQ7:BQ233,0)+6,1))</f>
        <v>#NAME?</v>
      </c>
      <c r="BR234" s="1" t="e" cm="1">
        <f t="array" aca="1" ref="BR234" ca="1">INDIRECT(ADDRESS(MATCH(MAX(_xlfn._xlws.FILTER(BR7:BR233,BR7:BR233&gt;cr)),BR7:BR233,0)+6,1))</f>
        <v>#NAME?</v>
      </c>
      <c r="BS234" s="1" t="e" cm="1">
        <f t="array" aca="1" ref="BS234" ca="1">INDIRECT(ADDRESS(MATCH(MIN(_xlfn._xlws.FILTER(BS7:BS233,BR7:BR233&gt;cr)),BS7:BS233,0)+6,1))</f>
        <v>#NAME?</v>
      </c>
      <c r="BT234" s="6" t="e" cm="1">
        <f t="array" aca="1" ref="BT234" ca="1">INDIRECT(ADDRESS(MATCH(MIN(_xlfn._xlws.FILTER(BT7:BT233,BW7:BW233&gt;cr)),BT7:BT233,0)+6,1))</f>
        <v>#NAME?</v>
      </c>
      <c r="BU234" s="6" t="e" cm="1">
        <f t="array" aca="1" ref="BU234" ca="1">INDIRECT(ADDRESS(MATCH(MIN(_xlfn._xlws.FILTER(BU7:BU233,BW7:BW233&gt;cr)),BU7:BU233,0)+6,1))</f>
        <v>#NAME?</v>
      </c>
      <c r="BV234" s="6" t="e" cm="1">
        <f t="array" aca="1" ref="BV234" ca="1">INDIRECT(ADDRESS(MATCH(MAX(_xlfn._xlws.FILTER(BV7:BV233,BW7:BW233&gt;cr)),BV7:BV233,0)+6,1))</f>
        <v>#NAME?</v>
      </c>
      <c r="BW234" s="6" t="e" cm="1">
        <f t="array" aca="1" ref="BW234" ca="1">INDIRECT(ADDRESS(MATCH(MAX(_xlfn._xlws.FILTER(BW7:BW233,BW7:BW233&gt;cr)),BW7:BW233,0)+6,1))</f>
        <v>#NAME?</v>
      </c>
      <c r="BX234" s="6" t="e" cm="1">
        <f t="array" aca="1" ref="BX234" ca="1">INDIRECT(ADDRESS(MATCH(MIN(_xlfn._xlws.FILTER(BX7:BX233,BW7:BW233&gt;cr)),BX7:BX233,0)+6,1))</f>
        <v>#NAME?</v>
      </c>
      <c r="BY234" s="1" t="e" cm="1">
        <f t="array" aca="1" ref="BY234" ca="1">INDIRECT(ADDRESS(MATCH(MIN(_xlfn._xlws.FILTER(BY7:BY233,CB7:CB233&gt;cr)),BY7:BY233,0)+6,1))</f>
        <v>#NAME?</v>
      </c>
      <c r="BZ234" s="1" t="e" cm="1">
        <f t="array" aca="1" ref="BZ234" ca="1">INDIRECT(ADDRESS(MATCH(MIN(_xlfn._xlws.FILTER(BZ7:BZ233,CB7:CB233&gt;cr)),BZ7:BZ233,0)+6,1))</f>
        <v>#NAME?</v>
      </c>
      <c r="CA234" s="5" t="e" cm="1">
        <f t="array" aca="1" ref="CA234" ca="1">INDIRECT(ADDRESS(MATCH(MAX(_xlfn._xlws.FILTER(CA7:CA233,CB7:CB233&gt;cr)),CA7:CA233,0)+6,1))</f>
        <v>#NAME?</v>
      </c>
      <c r="CB234" s="5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INDIRECT(ADDRESS(MATCH(MIN(_xlfn._xlws.FILTER(CD7:CD233,CG7:CG233&gt;cr)),CD7:CD233,0)+6,1))</f>
        <v>#NAME?</v>
      </c>
      <c r="CE234" s="6" t="e" cm="1">
        <f t="array" aca="1" ref="CE234" ca="1">INDIRECT(ADDRESS(MATCH(MIN(_xlfn._xlws.FILTER(CE7:CE233,CG7:CG233&gt;cr)),CE7:CE233,0)+6,1))</f>
        <v>#NAME?</v>
      </c>
      <c r="CF234" s="6" t="e" cm="1">
        <f t="array" aca="1" ref="CF234" ca="1">INDIRECT(ADDRESS(MATCH(MAX(_xlfn._xlws.FILTER(CF7:CF233,CG7:CG233&gt;cr)),CF7:CF233,0)+6,1))</f>
        <v>#NAME?</v>
      </c>
      <c r="CG234" s="6" t="e" cm="1">
        <f t="array" aca="1" ref="CG234" ca="1">INDIRECT(ADDRESS(MATCH(MAX(_xlfn._xlws.FILTER(CG7:CG233,CG7:CG233&gt;cr)),CG7:CG233,0)+6,1))</f>
        <v>#NAME?</v>
      </c>
      <c r="CH234" s="6" t="e" cm="1">
        <f t="array" aca="1" ref="CH234" ca="1">INDIRECT(ADDRESS(MATCH(MIN(_xlfn._xlws.FILTER(CH7:CH233,CG7:CG233&gt;cr)),CH7:CH233,0)+6,1))</f>
        <v>#NAME?</v>
      </c>
      <c r="CI234" s="1" t="e" cm="1">
        <f t="array" aca="1" ref="CI234" ca="1">INDIRECT(ADDRESS(MATCH(MIN(_xlfn._xlws.FILTER(CI7:CI233,CL7:CL233&gt;cr)),CI7:CI233,0)+6,1))</f>
        <v>#NAME?</v>
      </c>
      <c r="CJ234" s="1" t="e" cm="1">
        <f t="array" aca="1" ref="CJ234" ca="1">INDIRECT(ADDRESS(MATCH(MIN(_xlfn._xlws.FILTER(CJ7:CJ233,CL7:CL233&gt;cr)),CJ7:CJ233,0)+6,1))</f>
        <v>#NAME?</v>
      </c>
      <c r="CK234" s="1" t="e" cm="1">
        <f t="array" aca="1" ref="CK234" ca="1">INDIRECT(ADDRESS(MATCH(MAX(_xlfn._xlws.FILTER(CK7:CK233,CL7:CL233&gt;cr)),CK7:CK233,0)+6,1))</f>
        <v>#NAME?</v>
      </c>
      <c r="CL234" s="1" t="e" cm="1">
        <f t="array" aca="1" ref="CL234" ca="1">INDIRECT(ADDRESS(MATCH(MAX(_xlfn._xlws.FILTER(CL7:CL233,CL7:CL233&gt;cr)),CL7:CL233,0)+6,1))</f>
        <v>#NAME?</v>
      </c>
      <c r="CM234" s="1" t="e" cm="1">
        <f t="array" aca="1" ref="CM234" ca="1">INDIRECT(ADDRESS(MATCH(MIN(_xlfn._xlws.FILTER(CM7:CM233,CL7:CL233&gt;cr)),CM7:CM233,0)+6,1))</f>
        <v>#NAME?</v>
      </c>
      <c r="CN234" s="6" t="e" cm="1">
        <f t="array" aca="1" ref="CN234" ca="1">INDIRECT(ADDRESS(MATCH(MIN(_xlfn._xlws.FILTER(CN7:CN233,CQ7:CQ233&gt;cr)),CN7:CN233,0)+6,1))</f>
        <v>#NAME?</v>
      </c>
      <c r="CO234" s="6" t="e" cm="1">
        <f t="array" aca="1" ref="CO234" ca="1">INDIRECT(ADDRESS(MATCH(MIN(_xlfn._xlws.FILTER(CO7:CO233,CQ7:CQ233&gt;cr)),CO7:CO233,0)+6,1))</f>
        <v>#NAME?</v>
      </c>
      <c r="CP234" s="6" t="e" cm="1">
        <f t="array" aca="1" ref="CP234" ca="1">INDIRECT(ADDRESS(MATCH(MAX(_xlfn._xlws.FILTER(CP7:CP233,CQ7:CQ233&gt;cr)),CP7:CP233,0)+6,1))</f>
        <v>#NAME?</v>
      </c>
      <c r="CQ234" s="6" t="e" cm="1">
        <f t="array" aca="1" ref="CQ234" ca="1">INDIRECT(ADDRESS(MATCH(MAX(_xlfn._xlws.FILTER(CQ7:CQ233,CQ7:CQ233&gt;cr)),CQ7:CQ233,0)+6,1))</f>
        <v>#NAME?</v>
      </c>
      <c r="CR234" s="6" t="e" cm="1">
        <f t="array" aca="1" ref="CR234" ca="1">INDIRECT(ADDRESS(MATCH(MIN(_xlfn._xlws.FILTER(CR7:CR233,CQ7:CQ233&gt;cr)),CR7:CR233,0)+6,1))</f>
        <v>#NAME?</v>
      </c>
      <c r="CS234" s="1" t="e" cm="1">
        <f t="array" aca="1" ref="CS234" ca="1">INDIRECT(ADDRESS(MATCH(MIN(_xlfn._xlws.FILTER(CS7:CS233,CV7:CV233&gt;cr)),CS7:CS233,0)+6,1))</f>
        <v>#NAME?</v>
      </c>
      <c r="CT234" s="1" t="e" cm="1">
        <f t="array" aca="1" ref="CT234" ca="1">INDIRECT(ADDRESS(MATCH(MIN(_xlfn._xlws.FILTER(CT7:CT233,CV7:CV233&gt;cr)),CT7:CT233,0)+6,1))</f>
        <v>#NAME?</v>
      </c>
      <c r="CU234" s="1" t="e" cm="1">
        <f t="array" aca="1" ref="CU234" ca="1">INDIRECT(ADDRESS(MATCH(MAX(_xlfn._xlws.FILTER(CU7:CU233,CV7:CV233&gt;cr)),CU7:CU233,0)+6,1))</f>
        <v>#NAME?</v>
      </c>
      <c r="CV234" s="1" t="e" cm="1">
        <f t="array" aca="1" ref="CV234" ca="1">INDIRECT(ADDRESS(MATCH(MAX(_xlfn._xlws.FILTER(CV7:CV233,CV7:CV233&gt;cr)),CV7:CV233,0)+6,1))</f>
        <v>#NAME?</v>
      </c>
      <c r="CW234" s="1" t="e" cm="1">
        <f t="array" aca="1" ref="CW234" ca="1">INDIRECT(ADDRESS(MATCH(MIN(_xlfn._xlws.FILTER(CW7:CW233,CV7:CV233&gt;cr)),CW7:CW233,0)+6,1))</f>
        <v>#NAME?</v>
      </c>
      <c r="CX234" s="6" t="e" cm="1">
        <f t="array" aca="1" ref="CX234" ca="1">INDIRECT(ADDRESS(MATCH(MIN(_xlfn._xlws.FILTER(CX7:CX233,DA7:DA233&gt;cr)),CX7:CX233,0)+6,1))</f>
        <v>#NAME?</v>
      </c>
      <c r="CY234" s="6" t="e" cm="1">
        <f t="array" aca="1" ref="CY234" ca="1">INDIRECT(ADDRESS(MATCH(MIN(_xlfn._xlws.FILTER(CY7:CY233,DA7:DA233&gt;cr)),CY7:CY233,0)+6,1))</f>
        <v>#NAME?</v>
      </c>
      <c r="CZ234" s="6" t="e" cm="1">
        <f t="array" aca="1" ref="CZ234" ca="1">INDIRECT(ADDRESS(MATCH(MAX(_xlfn._xlws.FILTER(CZ7:CZ233,DA7:DA233&gt;cr)),CZ7:CZ233,0)+6,1))</f>
        <v>#NAME?</v>
      </c>
      <c r="DA234" s="6" t="e" cm="1">
        <f t="array" aca="1" ref="DA234" ca="1">INDIRECT(ADDRESS(MATCH(MAX(_xlfn._xlws.FILTER(DA7:DA233,DA7:DA233&gt;cr)),DA7:DA233,0)+6,1))</f>
        <v>#NAME?</v>
      </c>
      <c r="DB234" s="6" t="e" cm="1">
        <f t="array" aca="1" ref="DB234" ca="1">INDIRECT(ADDRESS(MATCH(MIN(_xlfn._xlws.FILTER(DB7:DB233,DA7:DA233&gt;cr)),DB7:DB233,0)+6,1))</f>
        <v>#NAME?</v>
      </c>
      <c r="DC234" s="1" t="e" cm="1">
        <f t="array" aca="1" ref="DC234" ca="1">INDIRECT(ADDRESS(MATCH(MIN(_xlfn._xlws.FILTER(DC7:DC233,DF7:DF233&gt;cr)),DC7:DC233,0)+6,1))</f>
        <v>#NAME?</v>
      </c>
      <c r="DD234" s="1" t="e" cm="1">
        <f t="array" aca="1" ref="DD234" ca="1">INDIRECT(ADDRESS(MATCH(MIN(_xlfn._xlws.FILTER(DD7:DD233,DF7:DF233&gt;cr)),DD7:DD233,0)+6,1))</f>
        <v>#NAME?</v>
      </c>
      <c r="DE234" s="1" t="e" cm="1">
        <f t="array" aca="1" ref="DE234" ca="1">INDIRECT(ADDRESS(MATCH(MAX(_xlfn._xlws.FILTER(DE7:DE233,DF7:DF233&gt;cr)),DE7:DE233,0)+6,1))</f>
        <v>#NAME?</v>
      </c>
      <c r="DF234" s="1" t="e" cm="1">
        <f t="array" aca="1" ref="DF234" ca="1">INDIRECT(ADDRESS(MATCH(MAX(_xlfn._xlws.FILTER(DF7:DF233,DF7:DF233&gt;cr)),DF7:DF233,0)+6,1))</f>
        <v>#NAME?</v>
      </c>
      <c r="DG234" s="1" t="e" cm="1">
        <f t="array" aca="1" ref="DG234" ca="1">INDIRECT(ADDRESS(MATCH(MIN(_xlfn._xlws.FILTER(DG7:DG233,DF7:DF233&gt;cr)),DG7:DG233,0)+6,1))</f>
        <v>#NAME?</v>
      </c>
      <c r="DH234" s="6" t="e" cm="1">
        <f t="array" aca="1" ref="DH234" ca="1">INDIRECT(ADDRESS(MATCH(MIN(_xlfn._xlws.FILTER(DH7:DH233,DK7:DK233&gt;cr)),DH7:DH233,0)+6,1))</f>
        <v>#NAME?</v>
      </c>
      <c r="DI234" s="6" t="e" cm="1">
        <f t="array" aca="1" ref="DI234" ca="1">INDIRECT(ADDRESS(MATCH(MIN(_xlfn._xlws.FILTER(DI7:DI233,DK7:DK233&gt;cr)),DI7:DI233,0)+6,1))</f>
        <v>#NAME?</v>
      </c>
      <c r="DJ234" s="6" t="e" cm="1">
        <f t="array" aca="1" ref="DJ234" ca="1">INDIRECT(ADDRESS(MATCH(MAX(_xlfn._xlws.FILTER(DJ7:DJ233,DK7:DK233&gt;cr)),DJ7:DJ233,0)+6,1))</f>
        <v>#NAME?</v>
      </c>
      <c r="DK234" s="6" t="e" cm="1">
        <f t="array" aca="1" ref="DK234" ca="1">INDIRECT(ADDRESS(MATCH(MAX(_xlfn._xlws.FILTER(DK7:DK233,DK7:DK233&gt;cr)),DK7:DK233,0)+6,1))</f>
        <v>#NAME?</v>
      </c>
      <c r="DL234" s="6" t="e" cm="1">
        <f t="array" aca="1" ref="DL234" ca="1">INDIRECT(ADDRESS(MATCH(MIN(_xlfn._xlws.FILTER(DL7:DL233,DK7:DK233&gt;cr)),DL7:DL233,0)+6,1))</f>
        <v>#NAME?</v>
      </c>
      <c r="DM234" s="1" t="e" cm="1">
        <f t="array" aca="1" ref="DM234" ca="1">INDIRECT(ADDRESS(MATCH(MIN(_xlfn._xlws.FILTER(DM7:DM233,DP7:DP233&gt;cr)),DM7:DM233,0)+6,1))</f>
        <v>#NAME?</v>
      </c>
      <c r="DN234" s="1" t="e" cm="1">
        <f t="array" aca="1" ref="DN234" ca="1">INDIRECT(ADDRESS(MATCH(MIN(_xlfn._xlws.FILTER(DN7:DN233,DP7:DP233&gt;cr)),DN7:DN233,0)+6,1))</f>
        <v>#NAME?</v>
      </c>
      <c r="DO234" s="1" t="e" cm="1">
        <f t="array" aca="1" ref="DO234" ca="1">INDIRECT(ADDRESS(MATCH(MAX(_xlfn._xlws.FILTER(DO7:DO233,DP7:DP233&gt;cr)),DO7:DO233,0)+6,1))</f>
        <v>#NAME?</v>
      </c>
      <c r="DP234" s="1" t="e" cm="1">
        <f t="array" aca="1" ref="DP234" ca="1">INDIRECT(ADDRESS(MATCH(MAX(_xlfn._xlws.FILTER(DP7:DP233,DP7:DP233&gt;cr)),DP7:DP233,0)+6,1))</f>
        <v>#NAME?</v>
      </c>
      <c r="DQ234" s="1" t="e" cm="1">
        <f t="array" aca="1" ref="DQ234" ca="1">INDIRECT(ADDRESS(MATCH(MIN(_xlfn._xlws.FILTER(DQ7:DQ233,DP7:DP233&gt;cr)),DQ7:DQ233,0)+6,1))</f>
        <v>#NAME?</v>
      </c>
      <c r="DR234" s="6" t="e" cm="1">
        <f t="array" aca="1" ref="DR234" ca="1">INDIRECT(ADDRESS(MATCH(MIN(_xlfn._xlws.FILTER(DR7:DR233,DU7:DU233&gt;cr)),DR7:DR233,0)+6,1))</f>
        <v>#NAME?</v>
      </c>
      <c r="DS234" s="6" t="e" cm="1">
        <f t="array" aca="1" ref="DS234" ca="1">INDIRECT(ADDRESS(MATCH(MIN(_xlfn._xlws.FILTER(DS7:DS233,DU7:DU233&gt;cr)),DS7:DS233,0)+6,1))</f>
        <v>#NAME?</v>
      </c>
      <c r="DT234" s="6" t="e" cm="1">
        <f t="array" aca="1" ref="DT234" ca="1">INDIRECT(ADDRESS(MATCH(MAX(_xlfn._xlws.FILTER(DT7:DT233,DU7:DU233&gt;cr)),DT7:DT233,0)+6,1))</f>
        <v>#NAME?</v>
      </c>
      <c r="DU234" s="6" t="e" cm="1">
        <f t="array" aca="1" ref="DU234" ca="1">INDIRECT(ADDRESS(MATCH(MAX(_xlfn._xlws.FILTER(DU7:DU233,DU7:DU233&gt;cr)),DU7:DU233,0)+6,1))</f>
        <v>#NAME?</v>
      </c>
      <c r="DV234" s="6" t="e" cm="1">
        <f t="array" aca="1" ref="DV234" ca="1">INDIRECT(ADDRESS(MATCH(MIN(_xlfn._xlws.FILTER(DV7:DV233,DU7:DU233&gt;cr)),DV7:DV233,0)+6,1))</f>
        <v>#NAME?</v>
      </c>
      <c r="DW234" s="1" t="e" cm="1">
        <f t="array" aca="1" ref="DW234" ca="1">INDIRECT(ADDRESS(MATCH(MIN(_xlfn._xlws.FILTER(DW7:DW233,DZ7:DZ233&gt;cr)),DW7:DW233,0)+6,1))</f>
        <v>#NAME?</v>
      </c>
      <c r="DX234" s="1" t="e" cm="1">
        <f t="array" aca="1" ref="DX234" ca="1">INDIRECT(ADDRESS(MATCH(MIN(_xlfn._xlws.FILTER(DX7:DX233,DZ7:DZ233&gt;cr)),DX7:DX233,0)+6,1))</f>
        <v>#NAME?</v>
      </c>
      <c r="DY234" s="1" t="e" cm="1">
        <f t="array" aca="1" ref="DY234" ca="1">INDIRECT(ADDRESS(MATCH(MAX(_xlfn._xlws.FILTER(DY7:DY233,DZ7:DZ233&gt;cr)),DY7:DY233,0)+6,1))</f>
        <v>#NAME?</v>
      </c>
      <c r="DZ234" s="1" t="e" cm="1">
        <f t="array" aca="1" ref="DZ234" ca="1">INDIRECT(ADDRESS(MATCH(MAX(_xlfn._xlws.FILTER(DZ7:DZ233,DZ7:DZ233&gt;cr)),DZ7:DZ233,0)+6,1))</f>
        <v>#NAME?</v>
      </c>
      <c r="EA234" s="1" t="e" cm="1">
        <f t="array" aca="1" ref="EA234" ca="1">INDIRECT(ADDRESS(MATCH(MIN(_xlfn._xlws.FILTER(EA7:EA233,DZ7:DZ233&gt;cr)),EA7:EA233,0)+6,1))</f>
        <v>#NAME?</v>
      </c>
      <c r="EB234" s="6" t="e" cm="1">
        <f t="array" aca="1" ref="EB234" ca="1">INDIRECT(ADDRESS(MATCH(MIN(_xlfn._xlws.FILTER(EB7:EB233,EE7:EE233&gt;cr)),EB7:EB233,0)+6,1))</f>
        <v>#NAME?</v>
      </c>
      <c r="EC234" s="6" t="e" cm="1">
        <f t="array" aca="1" ref="EC234" ca="1">INDIRECT(ADDRESS(MATCH(MIN(_xlfn._xlws.FILTER(EC7:EC233,EE7:EE233&gt;cr)),EC7:EC233,0)+6,1))</f>
        <v>#NAME?</v>
      </c>
      <c r="ED234" s="6" t="e" cm="1">
        <f t="array" aca="1" ref="ED234" ca="1">INDIRECT(ADDRESS(MATCH(MAX(_xlfn._xlws.FILTER(ED7:ED233,EE7:EE233&gt;cr)),ED7:ED233,0)+6,1))</f>
        <v>#NAME?</v>
      </c>
      <c r="EE234" s="6" t="e" cm="1">
        <f t="array" aca="1" ref="EE234" ca="1">INDIRECT(ADDRESS(MATCH(MAX(_xlfn._xlws.FILTER(EE7:EE233,EE7:EE233&gt;cr)),EE7:EE233,0)+6,1))</f>
        <v>#NAME?</v>
      </c>
      <c r="EF234" s="6" t="e" cm="1">
        <f t="array" aca="1" ref="EF234" ca="1">INDIRECT(ADDRESS(MATCH(MIN(_xlfn._xlws.FILTER(EF7:EF233,EE7:EE233&gt;cr)),EF7:EF233,0)+6,1))</f>
        <v>#NAME?</v>
      </c>
      <c r="EG234" s="1" t="e" cm="1">
        <f t="array" aca="1" ref="EG234" ca="1">INDIRECT(ADDRESS(MATCH(MIN(_xlfn._xlws.FILTER(EG7:EG233,EJ7:EJ233&gt;cr)),EG7:EG233,0)+6,1))</f>
        <v>#NAME?</v>
      </c>
      <c r="EH234" s="1" t="e" cm="1">
        <f t="array" aca="1" ref="EH234" ca="1">INDIRECT(ADDRESS(MATCH(MIN(_xlfn._xlws.FILTER(EH7:EH233,EJ7:EJ233&gt;cr)),EH7:EH233,0)+6,1))</f>
        <v>#NAME?</v>
      </c>
      <c r="EI234" s="1" t="e" cm="1">
        <f t="array" aca="1" ref="EI234" ca="1">INDIRECT(ADDRESS(MATCH(MAX(_xlfn._xlws.FILTER(EI7:EI233,EJ7:EJ233&gt;cr)),EI7:EI233,0)+6,1))</f>
        <v>#NAME?</v>
      </c>
      <c r="EJ234" s="1" t="e" cm="1">
        <f t="array" aca="1" ref="EJ234" ca="1">INDIRECT(ADDRESS(MATCH(MAX(_xlfn._xlws.FILTER(EJ7:EJ233,EJ7:EJ233&gt;cr)),EJ7:EJ233,0)+6,1))</f>
        <v>#NAME?</v>
      </c>
      <c r="EK234" s="1" t="e" cm="1">
        <f t="array" aca="1" ref="EK234" ca="1">INDIRECT(ADDRESS(MATCH(MIN(_xlfn._xlws.FILTER(EK7:EK233,EJ7:EJ233&gt;cr)),EK7:EK233,0)+6,1))</f>
        <v>#NAME?</v>
      </c>
      <c r="EL234" s="6" t="e" cm="1">
        <f t="array" aca="1" ref="EL234" ca="1">INDIRECT(ADDRESS(MATCH(MIN(_xlfn._xlws.FILTER(EL7:EL233,EO7:EO233&gt;cr)),EL7:EL233,0)+6,1))</f>
        <v>#NAME?</v>
      </c>
      <c r="EM234" s="6" t="e" cm="1">
        <f t="array" aca="1" ref="EM234" ca="1">INDIRECT(ADDRESS(MATCH(MIN(_xlfn._xlws.FILTER(EM7:EM233,EO7:EO233&gt;cr)),EM7:EM233,0)+6,1))</f>
        <v>#NAME?</v>
      </c>
      <c r="EN234" s="6" t="e" cm="1">
        <f t="array" aca="1" ref="EN234" ca="1">INDIRECT(ADDRESS(MATCH(MAX(_xlfn._xlws.FILTER(EN7:EN233,EO7:EO233&gt;cr)),EN7:EN233,0)+6,1))</f>
        <v>#NAME?</v>
      </c>
      <c r="EO234" s="6" t="e" cm="1">
        <f t="array" aca="1" ref="EO234" ca="1">INDIRECT(ADDRESS(MATCH(MAX(_xlfn._xlws.FILTER(EO7:EO233,EO7:EO233&gt;cr)),EO7:EO233,0)+6,1))</f>
        <v>#NAME?</v>
      </c>
      <c r="EP234" s="6" t="e" cm="1">
        <f t="array" aca="1" ref="EP234" ca="1">INDIRECT(ADDRESS(MATCH(MIN(_xlfn._xlws.FILTER(EP7:EP233,EO7:EO233&gt;cr)),EP7:EP233,0)+6,1))</f>
        <v>#NAME?</v>
      </c>
      <c r="EQ234" s="1" t="e" cm="1">
        <f t="array" aca="1" ref="EQ234" ca="1">INDIRECT(ADDRESS(MATCH(MIN(_xlfn._xlws.FILTER(EQ7:EQ233,ET7:ET233&gt;cr)),EQ7:EQ233,0)+6,1))</f>
        <v>#NAME?</v>
      </c>
      <c r="ER234" s="1" t="e" cm="1">
        <f t="array" aca="1" ref="ER234" ca="1">INDIRECT(ADDRESS(MATCH(MIN(_xlfn._xlws.FILTER(ER7:ER233,ET7:ET233&gt;cr)),ER7:ER233,0)+6,1))</f>
        <v>#NAME?</v>
      </c>
      <c r="ES234" s="1" t="e" cm="1">
        <f t="array" aca="1" ref="ES234" ca="1">INDIRECT(ADDRESS(MATCH(MAX(_xlfn._xlws.FILTER(ES7:ES233,ET7:ET233&gt;cr)),ES7:ES233,0)+6,1))</f>
        <v>#NAME?</v>
      </c>
      <c r="ET234" s="1" t="e" cm="1">
        <f t="array" aca="1" ref="ET234" ca="1">INDIRECT(ADDRESS(MATCH(MAX(_xlfn._xlws.FILTER(ET7:ET233,ET7:ET233&gt;cr)),ET7:ET233,0)+6,1))</f>
        <v>#NAME?</v>
      </c>
      <c r="EU234" s="1" t="e" cm="1">
        <f t="array" aca="1" ref="EU234" ca="1">INDIRECT(ADDRESS(MATCH(MIN(_xlfn._xlws.FILTER(EU7:EU233,ET7:ET233&gt;cr)),EU7:EU233,0)+6,1))</f>
        <v>#NAME?</v>
      </c>
      <c r="EV234" s="6" t="e" cm="1">
        <f t="array" aca="1" ref="EV234" ca="1">INDIRECT(ADDRESS(MATCH(MIN(_xlfn._xlws.FILTER(EV7:EV233,EY7:EY233&gt;cr)),EV7:EV233,0)+6,1))</f>
        <v>#NAME?</v>
      </c>
      <c r="EW234" s="6" t="e" cm="1">
        <f t="array" aca="1" ref="EW234" ca="1">INDIRECT(ADDRESS(MATCH(MIN(_xlfn._xlws.FILTER(EW7:EW233,EY7:EY233&gt;cr)),EW7:EW233,0)+6,1))</f>
        <v>#NAME?</v>
      </c>
      <c r="EX234" s="6" t="e" cm="1">
        <f t="array" aca="1" ref="EX234" ca="1">INDIRECT(ADDRESS(MATCH(MAX(_xlfn._xlws.FILTER(EX7:EX233,EY7:EY233&gt;cr)),EX7:EX233,0)+6,1))</f>
        <v>#NAME?</v>
      </c>
      <c r="EY234" s="6" t="e" cm="1">
        <f t="array" aca="1" ref="EY234" ca="1">INDIRECT(ADDRESS(MATCH(MAX(_xlfn._xlws.FILTER(EY7:EY233,EY7:EY233&gt;cr)),EY7:EY233,0)+6,1))</f>
        <v>#NAME?</v>
      </c>
      <c r="EZ234" s="6" t="e" cm="1">
        <f t="array" aca="1" ref="EZ234" ca="1">INDIRECT(ADDRESS(MATCH(MIN(_xlfn._xlws.FILTER(EZ7:EZ233,EY7:EY233&gt;cr)),EZ7:EZ233,0)+6,1))</f>
        <v>#NAME?</v>
      </c>
      <c r="FA234" s="1" t="e" cm="1">
        <f t="array" aca="1" ref="FA234" ca="1">INDIRECT(ADDRESS(MATCH(MIN(_xlfn._xlws.FILTER(FA7:FA233,FD7:FD233&gt;cr)),FA7:FA233,0)+6,1))</f>
        <v>#NAME?</v>
      </c>
      <c r="FB234" s="1" t="e" cm="1">
        <f t="array" aca="1" ref="FB234" ca="1">INDIRECT(ADDRESS(MATCH(MIN(_xlfn._xlws.FILTER(FB7:FB233,FD7:FD233&gt;cr)),FB7:FB233,0)+6,1))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INDIRECT(ADDRESS(MATCH(MIN(_xlfn._xlws.FILTER(FF7:FF233,FI7:FI233&gt;cr)),FF7:FF233,0)+6,1))</f>
        <v>#NAME?</v>
      </c>
      <c r="FG234" s="6" t="e" cm="1">
        <f t="array" aca="1" ref="FG234" ca="1">INDIRECT(ADDRESS(MATCH(MIN(_xlfn._xlws.FILTER(FG7:FG233,FI7:FI233&gt;cr)),FG7:FG233,0)+6,1))</f>
        <v>#NAME?</v>
      </c>
      <c r="FH234" s="6" t="e" cm="1">
        <f t="array" aca="1" ref="FH234" ca="1">INDIRECT(ADDRESS(MATCH(MAX(_xlfn._xlws.FILTER(FH7:FH233,FI7:FI233&gt;cr)),FH7:FH233,0)+6,1))</f>
        <v>#NAME?</v>
      </c>
      <c r="FI234" s="6" t="e" cm="1">
        <f t="array" aca="1" ref="FI234" ca="1">INDIRECT(ADDRESS(MATCH(MAX(_xlfn._xlws.FILTER(FI7:FI233,FI7:FI233&gt;cr)),FI7:FI233,0)+6,1))</f>
        <v>#NAME?</v>
      </c>
      <c r="FJ234" s="6" t="e" cm="1">
        <f t="array" aca="1" ref="FJ234" ca="1">INDIRECT(ADDRESS(MATCH(MIN(_xlfn._xlws.FILTER(FJ7:FJ233,FI7:FI233&gt;cr)),FJ7:FJ233,0)+6,1))</f>
        <v>#NAME?</v>
      </c>
      <c r="FK234" s="1" t="e" cm="1">
        <f t="array" aca="1" ref="FK234" ca="1">INDIRECT(ADDRESS(MATCH(MIN(_xlfn._xlws.FILTER(FK7:FK233,FN7:FN233&gt;cr)),FK7:FK233,0)+6,1))</f>
        <v>#NAME?</v>
      </c>
      <c r="FL234" s="1" t="e" cm="1">
        <f t="array" aca="1" ref="FL234" ca="1">INDIRECT(ADDRESS(MATCH(MIN(_xlfn._xlws.FILTER(FL7:FL233,FN7:FN233&gt;cr)),FL7:FL233,0)+6,1))</f>
        <v>#NAME?</v>
      </c>
      <c r="FM234" s="1" t="e" cm="1">
        <f t="array" aca="1" ref="FM234" ca="1">INDIRECT(ADDRESS(MATCH(MAX(_xlfn._xlws.FILTER(FM7:FM233,FN7:FN233&gt;cr)),FM7:FM233,0)+6,1))</f>
        <v>#NAME?</v>
      </c>
      <c r="FN234" s="1" t="e" cm="1">
        <f t="array" aca="1" ref="FN234" ca="1">INDIRECT(ADDRESS(MATCH(MAX(_xlfn._xlws.FILTER(FN7:FN233,FN7:FN233&gt;cr)),FN7:FN233,0)+6,1))</f>
        <v>#NAME?</v>
      </c>
      <c r="FO234" s="1" t="e" cm="1">
        <f t="array" aca="1" ref="FO234" ca="1">INDIRECT(ADDRESS(MATCH(MIN(_xlfn._xlws.FILTER(FO7:FO233,FN7:FN233&gt;cr)),FO7:FO233,0)+6,1))</f>
        <v>#NAME?</v>
      </c>
      <c r="FP234" s="9" t="e" cm="1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 cm="1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 cm="1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 cm="1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 cm="1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 cm="1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 cm="1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 cm="1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 cm="1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 cm="1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 cm="1">
        <f t="array" aca="1" ref="B235" ca="1">INDIRECT(ADDRESS(MATCH(SMALL(_xlfn._xlws.FILTER(B7:B233,E7:E233&gt;cr),2),B7:B233,0)+6,1))</f>
        <v>#NAME?</v>
      </c>
      <c r="C235" s="6" t="e" cm="1">
        <f t="array" aca="1" ref="C235" ca="1">INDIRECT(ADDRESS(MATCH(SMALL(_xlfn._xlws.FILTER(C7:C233,E7:E233&gt;cr),2),C7:C233,0)+6,1))</f>
        <v>#NAME?</v>
      </c>
      <c r="D235" s="6" t="e" cm="1">
        <f t="array" aca="1" ref="D235" ca="1">INDIRECT(ADDRESS(MATCH(LARGE(_xlfn._xlws.FILTER(D7:D233,E7:E233&gt;cr),2),D7:D233,0)+6,1))</f>
        <v>#NAME?</v>
      </c>
      <c r="E235" s="6" t="e" cm="1">
        <f t="array" aca="1" ref="E235" ca="1">INDIRECT(ADDRESS(MATCH(LARGE(_xlfn._xlws.FILTER(E7:E233,E7:E233&gt;cr),2),E7:E233,0)+6,1))</f>
        <v>#NAME?</v>
      </c>
      <c r="F235" s="6" t="e" cm="1">
        <f t="array" aca="1" ref="F235" ca="1">INDIRECT(ADDRESS(MATCH(SMALL(_xlfn._xlws.FILTER(F7:F233,E7:E233&gt;cr),2),F7:F233,0)+6,1))</f>
        <v>#NAME?</v>
      </c>
      <c r="G235" s="1" t="e" cm="1">
        <f t="array" aca="1" ref="G235" ca="1">INDIRECT(ADDRESS(MATCH(SMALL(_xlfn._xlws.FILTER(G7:G233,J7:J233&gt;cr),2),G7:G233,0)+6,1))</f>
        <v>#NAME?</v>
      </c>
      <c r="H235" s="1" t="e" cm="1">
        <f t="array" aca="1" ref="H235" ca="1">INDIRECT(ADDRESS(MATCH(SMALL(_xlfn._xlws.FILTER(H7:H233,J7:J233&gt;cr),2),H7:H233,0)+6,1))</f>
        <v>#NAME?</v>
      </c>
      <c r="I235" s="5" t="e" cm="1">
        <f t="array" aca="1" ref="I235" ca="1">INDIRECT(ADDRESS(MATCH(LARGE(_xlfn._xlws.FILTER(I7:I233,J7:J233&gt;cr),2),I7:I233,0)+6,1))</f>
        <v>#NAME?</v>
      </c>
      <c r="J235" s="5" t="e" cm="1">
        <f t="array" aca="1" ref="J235" ca="1">INDIRECT(ADDRESS(MATCH(LARGE(_xlfn._xlws.FILTER(J7:J233,J7:J233&gt;cr),2),J7:J233,0)+6,1))</f>
        <v>#NAME?</v>
      </c>
      <c r="K235" s="1" t="e" cm="1">
        <f t="array" aca="1" ref="K235" ca="1">INDIRECT(ADDRESS(MATCH(SMALL(_xlfn._xlws.FILTER(K7:K233,J7:J233&gt;cr),2),K7:K233,0)+6,1))</f>
        <v>#NAME?</v>
      </c>
      <c r="L235" s="6" t="e" cm="1">
        <f t="array" aca="1" ref="L235" ca="1">INDIRECT(ADDRESS(MATCH(SMALL(_xlfn._xlws.FILTER(L7:L233,O7:O233&gt;cr),2),L7:L233,0)+6,1))</f>
        <v>#NAME?</v>
      </c>
      <c r="M235" s="6" t="e" cm="1">
        <f t="array" aca="1" ref="M235" ca="1">INDIRECT(ADDRESS(MATCH(SMALL(_xlfn._xlws.FILTER(M7:M233,O7:O233&gt;cr),2),M7:M233,0)+6,1))</f>
        <v>#NAME?</v>
      </c>
      <c r="N235" s="4" t="e" cm="1">
        <f t="array" aca="1" ref="N235" ca="1">INDIRECT(ADDRESS(MATCH(LARGE(_xlfn._xlws.FILTER(N7:N233,O7:O233&gt;cr),2),N7:N233,0)+6,1))</f>
        <v>#NAME?</v>
      </c>
      <c r="O235" s="4" t="e" cm="1">
        <f t="array" aca="1" ref="O235" ca="1">INDIRECT(ADDRESS(MATCH(LARGE(_xlfn._xlws.FILTER(O7:O233,O7:O233&gt;cr),2),O7:O233,0)+6,1))</f>
        <v>#NAME?</v>
      </c>
      <c r="P235" s="6" t="e" cm="1">
        <f t="array" aca="1" ref="P235" ca="1">INDIRECT(ADDRESS(MATCH(SMALL(_xlfn._xlws.FILTER(P7:P233,O7:O233&gt;cr),2),P7:P233,0)+6,1))</f>
        <v>#NAME?</v>
      </c>
      <c r="Q235" s="1" t="e" cm="1">
        <f t="array" aca="1" ref="Q235" ca="1">INDIRECT(ADDRESS(MATCH(SMALL(_xlfn._xlws.FILTER(Q7:Q233,T7:T233&gt;cr),2),Q7:Q233,0)+6,1))</f>
        <v>#NAME?</v>
      </c>
      <c r="R235" s="1" t="e" cm="1">
        <f t="array" aca="1" ref="R235" ca="1">INDIRECT(ADDRESS(MATCH(SMALL(_xlfn._xlws.FILTER(R7:R233,T7:T233&gt;cr),2),R7:R233,0)+6,1))</f>
        <v>#NAME?</v>
      </c>
      <c r="S235" s="1" t="e" cm="1">
        <f t="array" aca="1" ref="S235" ca="1">INDIRECT(ADDRESS(MATCH(LARGE(_xlfn._xlws.FILTER(S7:S233,T7:T233&gt;cr),2),S7:S233,0)+6,1))</f>
        <v>#NAME?</v>
      </c>
      <c r="T235" s="1" t="e" cm="1">
        <f t="array" aca="1" ref="T235" ca="1">INDIRECT(ADDRESS(MATCH(LARGE(_xlfn._xlws.FILTER(T7:T233,T7:T233&gt;cr),2),T7:T233,0)+6,1))</f>
        <v>#NAME?</v>
      </c>
      <c r="U235" s="1" t="e" cm="1">
        <f t="array" aca="1" ref="U235" ca="1">INDIRECT(ADDRESS(MATCH(SMALL(_xlfn._xlws.FILTER(U7:U233,T7:T233&gt;cr),2),U7:U233,0)+6,1))</f>
        <v>#NAME?</v>
      </c>
      <c r="V235" s="6" t="e" cm="1">
        <f t="array" aca="1" ref="V235" ca="1">INDIRECT(ADDRESS(MATCH(SMALL(_xlfn._xlws.FILTER(V7:V233,Y7:Y233&gt;cr),2),V7:V233,0)+6,1))</f>
        <v>#NAME?</v>
      </c>
      <c r="W235" s="6" t="e" cm="1">
        <f t="array" aca="1" ref="W235" ca="1">INDIRECT(ADDRESS(MATCH(SMALL(_xlfn._xlws.FILTER(W7:W233,Y7:Y233&gt;cr),2),W7:W233,0)+6,1))</f>
        <v>#NAME?</v>
      </c>
      <c r="X235" s="6" t="e" cm="1">
        <f t="array" aca="1" ref="X235" ca="1">INDIRECT(ADDRESS(MATCH(LARGE(_xlfn._xlws.FILTER(X7:X233,Y7:Y233&gt;cr),2),X7:X233,0)+6,1))</f>
        <v>#NAME?</v>
      </c>
      <c r="Y235" s="6" t="e" cm="1">
        <f t="array" aca="1" ref="Y235" ca="1">INDIRECT(ADDRESS(MATCH(LARGE(_xlfn._xlws.FILTER(Y7:Y233,Y7:Y233&gt;cr),2),Y7:Y233,0)+6,1))</f>
        <v>#NAME?</v>
      </c>
      <c r="Z235" s="6" t="e" cm="1">
        <f t="array" aca="1" ref="Z235" ca="1">INDIRECT(ADDRESS(MATCH(SMALL(_xlfn._xlws.FILTER(Z7:Z233,Y7:Y233&gt;cr),2),Z7:Z233,0)+6,1))</f>
        <v>#NAME?</v>
      </c>
      <c r="AA235" s="1" t="e" cm="1">
        <f t="array" aca="1" ref="AA235" ca="1">INDIRECT(ADDRESS(MATCH(SMALL(_xlfn._xlws.FILTER(AA7:AA233,AD7:AD233&gt;cr),2),AA7:AA233,0)+6,1))</f>
        <v>#NAME?</v>
      </c>
      <c r="AB235" s="1" t="e" cm="1">
        <f t="array" aca="1" ref="AB235" ca="1">INDIRECT(ADDRESS(MATCH(SMALL(_xlfn._xlws.FILTER(AB7:AB233,AD7:AD233&gt;cr),2),AB7:AB233,0)+6,1))</f>
        <v>#NAME?</v>
      </c>
      <c r="AC235" s="1" t="e" cm="1">
        <f t="array" aca="1" ref="AC235" ca="1">INDIRECT(ADDRESS(MATCH(LARGE(_xlfn._xlws.FILTER(AC7:AC233,AD7:AD233&gt;cr),2),AC7:AC233,0)+6,1))</f>
        <v>#NAME?</v>
      </c>
      <c r="AD235" s="1" t="e" cm="1">
        <f t="array" aca="1" ref="AD235" ca="1">INDIRECT(ADDRESS(MATCH(LARGE(_xlfn._xlws.FILTER(AD7:AD233,AD7:AD233&gt;cr),2),AD7:AD233,0)+6,1))</f>
        <v>#NAME?</v>
      </c>
      <c r="AE235" s="1" t="e" cm="1">
        <f t="array" aca="1" ref="AE235" ca="1">INDIRECT(ADDRESS(MATCH(SMALL(_xlfn._xlws.FILTER(AE7:AE233,AD7:AD233&gt;cr),2),AE7:AE233,0)+6,1))</f>
        <v>#NAME?</v>
      </c>
      <c r="AF235" s="6" t="e" cm="1">
        <f t="array" aca="1" ref="AF235" ca="1">INDIRECT(ADDRESS(MATCH(SMALL(_xlfn._xlws.FILTER(AF7:AF233,AI7:AI233&gt;cr),2),AF7:AF233,0)+6,1))</f>
        <v>#NAME?</v>
      </c>
      <c r="AG235" s="6" t="e" cm="1">
        <f t="array" aca="1" ref="AG235" ca="1">INDIRECT(ADDRESS(MATCH(SMALL(_xlfn._xlws.FILTER(AG7:AG233,AI7:AI233&gt;cr),2),AG7:AG233,0)+6,1))</f>
        <v>#NAME?</v>
      </c>
      <c r="AH235" s="6" t="e" cm="1">
        <f t="array" aca="1" ref="AH235" ca="1">INDIRECT(ADDRESS(MATCH(LARGE(_xlfn._xlws.FILTER(AH7:AH233,AI7:AI233&gt;cr),2),AH7:AH233,0)+6,1))</f>
        <v>#NAME?</v>
      </c>
      <c r="AI235" s="6" t="e" cm="1">
        <f t="array" aca="1" ref="AI235" ca="1">INDIRECT(ADDRESS(MATCH(LARGE(_xlfn._xlws.FILTER(AI7:AI233,AI7:AI233&gt;cr),2),AI7:AI233,0)+6,1))</f>
        <v>#NAME?</v>
      </c>
      <c r="AJ235" s="6" t="e" cm="1">
        <f t="array" aca="1" ref="AJ235" ca="1">INDIRECT(ADDRESS(MATCH(SMALL(_xlfn._xlws.FILTER(AJ7:AJ233,AI7:AI233&gt;cr),2),AJ7:AJ233,0)+6,1))</f>
        <v>#NAME?</v>
      </c>
      <c r="AK235" s="12" t="e" cm="1">
        <f t="array" aca="1" ref="AK235" ca="1">INDIRECT(ADDRESS(MATCH(SMALL(_xlfn._xlws.FILTER(AK7:AK233,AN7:AN233&gt;cr),2),AK7:AK233,0)+6,1))</f>
        <v>#NAME?</v>
      </c>
      <c r="AL235" s="12" t="e" cm="1">
        <f t="array" aca="1" ref="AL235" ca="1">INDIRECT(ADDRESS(MATCH(SMALL(_xlfn._xlws.FILTER(AL7:AL233,AN7:AN233&gt;cr),2),AL7:AL233,0)+6,1))</f>
        <v>#NAME?</v>
      </c>
      <c r="AM235" s="12" t="e" cm="1">
        <f t="array" aca="1" ref="AM235" ca="1">INDIRECT(ADDRESS(MATCH(LARGE(_xlfn._xlws.FILTER(AM7:AM233,AN7:AN233&gt;cr),2),AM7:AM233,0)+6,1))</f>
        <v>#NAME?</v>
      </c>
      <c r="AN235" s="12" t="e" cm="1">
        <f t="array" aca="1" ref="AN235" ca="1">INDIRECT(ADDRESS(MATCH(LARGE(_xlfn._xlws.FILTER(AN7:AN233,AN7:AN233&gt;cr),2),AN7:AN233,0)+6,1))</f>
        <v>#NAME?</v>
      </c>
      <c r="AO235" s="12" t="e" cm="1">
        <f t="array" aca="1" ref="AO235" ca="1">INDIRECT(ADDRESS(MATCH(SMALL(_xlfn._xlws.FILTER(AO7:AO233,AN7:AN233&gt;cr),2),AO7:AO233,0)+6,1))</f>
        <v>#NAME?</v>
      </c>
      <c r="AP235" s="6" t="e" cm="1">
        <f t="array" aca="1" ref="AP235" ca="1">INDIRECT(ADDRESS(MATCH(SMALL(_xlfn._xlws.FILTER(AP7:AP233,AS7:AS233&gt;cr),2),AP7:AP233,0)+6,1))</f>
        <v>#NAME?</v>
      </c>
      <c r="AQ235" s="6" t="e" cm="1">
        <f t="array" aca="1" ref="AQ235" ca="1">INDIRECT(ADDRESS(MATCH(SMALL(_xlfn._xlws.FILTER(AQ7:AQ233,AS7:AS233&gt;cr),2),AQ7:AQ233,0)+6,1))</f>
        <v>#NAME?</v>
      </c>
      <c r="AR235" s="6" t="e" cm="1">
        <f t="array" aca="1" ref="AR235" ca="1">INDIRECT(ADDRESS(MATCH(LARGE(_xlfn._xlws.FILTER(AR7:AR233,AS7:AS233&gt;cr),2),AR7:AR233,0)+6,1))</f>
        <v>#NAME?</v>
      </c>
      <c r="AS235" s="6" t="e" cm="1">
        <f t="array" aca="1" ref="AS235" ca="1">INDIRECT(ADDRESS(MATCH(LARGE(_xlfn._xlws.FILTER(AS7:AS233,AS7:AS233&gt;cr),2),AS7:AS233,0)+6,1))</f>
        <v>#NAME?</v>
      </c>
      <c r="AT235" s="6" t="e" cm="1">
        <f t="array" aca="1" ref="AT235" ca="1">INDIRECT(ADDRESS(MATCH(SMALL(_xlfn._xlws.FILTER(AT7:AT233,AS7:AS233&gt;cr),2),AT7:AT233,0)+6,1))</f>
        <v>#NAME?</v>
      </c>
      <c r="AU235" s="1" t="e" cm="1">
        <f t="array" aca="1" ref="AU235" ca="1">INDIRECT(ADDRESS(MATCH(SMALL(_xlfn._xlws.FILTER(AU7:AU233,AX7:AX233&gt;cr),2),AU7:AU233,0)+6,1))</f>
        <v>#NAME?</v>
      </c>
      <c r="AV235" s="1" t="e" cm="1">
        <f t="array" aca="1" ref="AV235" ca="1">INDIRECT(ADDRESS(MATCH(SMALL(_xlfn._xlws.FILTER(AV7:AV233,AX7:AX233&gt;cr),2),AV7:AV233,0)+6,1))</f>
        <v>#NAME?</v>
      </c>
      <c r="AW235" s="1" t="e" cm="1">
        <f t="array" aca="1" ref="AW235" ca="1">INDIRECT(ADDRESS(MATCH(LARGE(_xlfn._xlws.FILTER(AW7:AW233,AX7:AX233&gt;cr),2),AW7:AW233,0)+6,1))</f>
        <v>#NAME?</v>
      </c>
      <c r="AX235" s="1" t="e" cm="1">
        <f t="array" aca="1" ref="AX235" ca="1">INDIRECT(ADDRESS(MATCH(LARGE(_xlfn._xlws.FILTER(AX7:AX233,AX7:AX233&gt;cr),2),AX7:AX233,0)+6,1))</f>
        <v>#NAME?</v>
      </c>
      <c r="AY235" s="1" t="e" cm="1">
        <f t="array" aca="1" ref="AY235" ca="1">INDIRECT(ADDRESS(MATCH(SMALL(_xlfn._xlws.FILTER(AY7:AY233,AX7:AX233&gt;cr),2),AY7:AY233,0)+6,1))</f>
        <v>#NAME?</v>
      </c>
      <c r="AZ235" s="6" t="e" cm="1">
        <f t="array" aca="1" ref="AZ235" ca="1">INDIRECT(ADDRESS(MATCH(SMALL(_xlfn._xlws.FILTER(AZ7:AZ233,BC7:BC233&gt;cr),2),AZ7:AZ233,0)+6,1))</f>
        <v>#NAME?</v>
      </c>
      <c r="BA235" s="6" t="e" cm="1">
        <f t="array" aca="1" ref="BA235" ca="1">INDIRECT(ADDRESS(MATCH(SMALL(_xlfn._xlws.FILTER(BA7:BA233,BC7:BC233&gt;cr),2),BA7:BA233,0)+6,1))</f>
        <v>#NAME?</v>
      </c>
      <c r="BB235" s="4" t="e" cm="1">
        <f t="array" aca="1" ref="BB235" ca="1">INDIRECT(ADDRESS(MATCH(LARGE(_xlfn._xlws.FILTER(BB7:BB233,BC7:BC233&gt;cr),2),BB7:BB233,0)+6,1))</f>
        <v>#NAME?</v>
      </c>
      <c r="BC235" s="4" t="e" cm="1">
        <f t="array" aca="1" ref="BC235" ca="1">INDIRECT(ADDRESS(MATCH(LARGE(_xlfn._xlws.FILTER(BC7:BC233,BC7:BC233&gt;cr),2),BC7:BC233,0)+6,1))</f>
        <v>#NAME?</v>
      </c>
      <c r="BD235" s="6" t="e" cm="1">
        <f t="array" aca="1" ref="BD235" ca="1">INDIRECT(ADDRESS(MATCH(SMALL(_xlfn._xlws.FILTER(BD7:BD233,BC7:BC233&gt;cr),2),BD7:BD233,0)+6,1))</f>
        <v>#NAME?</v>
      </c>
      <c r="BE235" s="1" t="e" cm="1">
        <f t="array" aca="1" ref="BE235" ca="1">INDIRECT(ADDRESS(MATCH(SMALL(_xlfn._xlws.FILTER(BE7:BE233,BH7:BH233&gt;cr),2),BE7:BE233,0)+6,1))</f>
        <v>#NAME?</v>
      </c>
      <c r="BF235" s="1" t="e" cm="1">
        <f t="array" aca="1" ref="BF235" ca="1">INDIRECT(ADDRESS(MATCH(SMALL(_xlfn._xlws.FILTER(BF7:BF233,BH7:BH233&gt;cr),2),BF7:BF233,0)+6,1))</f>
        <v>#NAME?</v>
      </c>
      <c r="BG235" s="1" t="e" cm="1">
        <f t="array" aca="1" ref="BG235" ca="1">INDIRECT(ADDRESS(MATCH(LARGE(_xlfn._xlws.FILTER(BG7:BG233,BH7:BH233&gt;cr),2),BG7:BG233,0)+6,1))</f>
        <v>#NAME?</v>
      </c>
      <c r="BH235" s="1" t="e" cm="1">
        <f t="array" aca="1" ref="BH235" ca="1">INDIRECT(ADDRESS(MATCH(LARGE(_xlfn._xlws.FILTER(BH7:BH233,BH7:BH233&gt;cr),2),BH7:BH233,0)+6,1))</f>
        <v>#NAME?</v>
      </c>
      <c r="BI235" s="1" t="e" cm="1">
        <f t="array" aca="1" ref="BI235" ca="1">INDIRECT(ADDRESS(MATCH(SMALL(_xlfn._xlws.FILTER(BI7:BI233,BH7:BH233&gt;cr),2),BI7:BI233,0)+6,1))</f>
        <v>#NAME?</v>
      </c>
      <c r="BJ235" s="6" t="e" cm="1">
        <f t="array" aca="1" ref="BJ235" ca="1">INDIRECT(ADDRESS(MATCH(SMALL(_xlfn._xlws.FILTER(BJ7:BJ233,BM7:BM233&gt;cr),2),BJ7:BJ233,0)+6,1))</f>
        <v>#NAME?</v>
      </c>
      <c r="BK235" s="6" t="e" cm="1">
        <f t="array" aca="1" ref="BK235" ca="1">INDIRECT(ADDRESS(MATCH(SMALL(_xlfn._xlws.FILTER(BK7:BK233,BM7:BM233&gt;cr),2),BK7:BK233,0)+6,1))</f>
        <v>#NAME?</v>
      </c>
      <c r="BL235" s="6" t="e" cm="1">
        <f t="array" aca="1" ref="BL235" ca="1">INDIRECT(ADDRESS(MATCH(LARGE(_xlfn._xlws.FILTER(BL7:BL233,BM7:BM233&gt;cr),2),BL7:BL233,0)+6,1))</f>
        <v>#NAME?</v>
      </c>
      <c r="BM235" s="6" t="e" cm="1">
        <f t="array" aca="1" ref="BM235" ca="1">INDIRECT(ADDRESS(MATCH(LARGE(_xlfn._xlws.FILTER(BM7:BM233,BM7:BM233&gt;cr),2),BM7:BM233,0)+6,1))</f>
        <v>#NAME?</v>
      </c>
      <c r="BN235" s="6" t="e" cm="1">
        <f t="array" aca="1" ref="BN235" ca="1">INDIRECT(ADDRESS(MATCH(SMALL(_xlfn._xlws.FILTER(BN7:BN233,BM7:BM233&gt;cr),2),BN7:BN233,0)+6,1))</f>
        <v>#NAME?</v>
      </c>
      <c r="BO235" s="1" t="e" cm="1">
        <f t="array" aca="1" ref="BO235" ca="1">INDIRECT(ADDRESS(MATCH(SMALL(_xlfn._xlws.FILTER(BO7:BO233,BR7:BR233&gt;cr),2),BO7:BO233,0)+6,1))</f>
        <v>#NAME?</v>
      </c>
      <c r="BP235" s="1" t="e" cm="1">
        <f t="array" aca="1" ref="BP235" ca="1">INDIRECT(ADDRESS(MATCH(SMALL(_xlfn._xlws.FILTER(BP7:BP233,BR7:BR233&gt;cr),2),BP7:BP233,0)+6,1))</f>
        <v>#NAME?</v>
      </c>
      <c r="BQ235" s="1" t="e" cm="1">
        <f t="array" aca="1" ref="BQ235" ca="1">INDIRECT(ADDRESS(MATCH(LARGE(_xlfn._xlws.FILTER(BQ7:BQ233,BR7:BR233&gt;cr),2),BQ7:BQ233,0)+6,1))</f>
        <v>#NAME?</v>
      </c>
      <c r="BR235" s="1" t="e" cm="1">
        <f t="array" aca="1" ref="BR235" ca="1">INDIRECT(ADDRESS(MATCH(LARGE(_xlfn._xlws.FILTER(BR7:BR233,BR7:BR233&gt;cr),2),BR7:BR233,0)+6,1))</f>
        <v>#NAME?</v>
      </c>
      <c r="BS235" s="1" t="e" cm="1">
        <f t="array" aca="1" ref="BS235" ca="1">INDIRECT(ADDRESS(MATCH(SMALL(_xlfn._xlws.FILTER(BS7:BS233,BR7:BR233&gt;cr),2),BS7:BS233,0)+6,1))</f>
        <v>#NAME?</v>
      </c>
      <c r="BT235" s="6" t="e" cm="1">
        <f t="array" aca="1" ref="BT235" ca="1">INDIRECT(ADDRESS(MATCH(SMALL(_xlfn._xlws.FILTER(BT7:BT233,BW7:BW233&gt;cr),2),BT7:BT233,0)+6,1))</f>
        <v>#NAME?</v>
      </c>
      <c r="BU235" s="6" t="e" cm="1">
        <f t="array" aca="1" ref="BU235" ca="1">INDIRECT(ADDRESS(MATCH(SMALL(_xlfn._xlws.FILTER(BU7:BU233,BW7:BW233&gt;cr),2),BU7:BU233,0)+6,1))</f>
        <v>#NAME?</v>
      </c>
      <c r="BV235" s="6" t="e" cm="1">
        <f t="array" aca="1" ref="BV235" ca="1">INDIRECT(ADDRESS(MATCH(LARGE(_xlfn._xlws.FILTER(BV7:BV233,BW7:BW233&gt;cr),2),BV7:BV233,0)+6,1))</f>
        <v>#NAME?</v>
      </c>
      <c r="BW235" s="6" t="e" cm="1">
        <f t="array" aca="1" ref="BW235" ca="1">INDIRECT(ADDRESS(MATCH(LARGE(_xlfn._xlws.FILTER(BW7:BW233,BW7:BW233&gt;cr),2),BW7:BW233,0)+6,1))</f>
        <v>#NAME?</v>
      </c>
      <c r="BX235" s="6" t="e" cm="1">
        <f t="array" aca="1" ref="BX235" ca="1">INDIRECT(ADDRESS(MATCH(SMALL(_xlfn._xlws.FILTER(BX7:BX233,BW7:BW233&gt;cr),2),BX7:BX233,0)+6,1))</f>
        <v>#NAME?</v>
      </c>
      <c r="BY235" s="1" t="e" cm="1">
        <f t="array" aca="1" ref="BY235" ca="1">INDIRECT(ADDRESS(MATCH(SMALL(_xlfn._xlws.FILTER(BY7:BY233,CB7:CB233&gt;cr),2),BY7:BY233,0)+6,1))</f>
        <v>#NAME?</v>
      </c>
      <c r="BZ235" s="1" t="e" cm="1">
        <f t="array" aca="1" ref="BZ235" ca="1">INDIRECT(ADDRESS(MATCH(SMALL(_xlfn._xlws.FILTER(BZ7:BZ233,CB7:CB233&gt;cr),2),BZ7:BZ233,0)+6,1))</f>
        <v>#NAME?</v>
      </c>
      <c r="CA235" s="5" t="e" cm="1">
        <f t="array" aca="1" ref="CA235" ca="1">INDIRECT(ADDRESS(MATCH(LARGE(_xlfn._xlws.FILTER(CA7:CA233,CB7:CB233&gt;cr),2),CA7:CA233,0)+6,1))</f>
        <v>#NAME?</v>
      </c>
      <c r="CB235" s="5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INDIRECT(ADDRESS(MATCH(SMALL(_xlfn._xlws.FILTER(CD7:CD233,CG7:CG233&gt;cr),2),CD7:CD233,0)+6,1))</f>
        <v>#NAME?</v>
      </c>
      <c r="CE235" s="6" t="e" cm="1">
        <f t="array" aca="1" ref="CE235" ca="1">INDIRECT(ADDRESS(MATCH(SMALL(_xlfn._xlws.FILTER(CE7:CE233,CG7:CG233&gt;cr),2),CE7:CE233,0)+6,1))</f>
        <v>#NAME?</v>
      </c>
      <c r="CF235" s="6" t="e" cm="1">
        <f t="array" aca="1" ref="CF235" ca="1">INDIRECT(ADDRESS(MATCH(LARGE(_xlfn._xlws.FILTER(CF7:CF233,CG7:CG233&gt;cr),2),CF7:CF233,0)+6,1))</f>
        <v>#NAME?</v>
      </c>
      <c r="CG235" s="6" t="e" cm="1">
        <f t="array" aca="1" ref="CG235" ca="1">INDIRECT(ADDRESS(MATCH(LARGE(_xlfn._xlws.FILTER(CG7:CG233,CG7:CG233&gt;cr),2),CG7:CG233,0)+6,1))</f>
        <v>#NAME?</v>
      </c>
      <c r="CH235" s="6" t="e" cm="1">
        <f t="array" aca="1" ref="CH235" ca="1">INDIRECT(ADDRESS(MATCH(SMALL(_xlfn._xlws.FILTER(CH7:CH233,CG7:CG233&gt;cr),2),CH7:CH233,0)+6,1))</f>
        <v>#NAME?</v>
      </c>
      <c r="CI235" s="1" t="e" cm="1">
        <f t="array" aca="1" ref="CI235" ca="1">INDIRECT(ADDRESS(MATCH(SMALL(_xlfn._xlws.FILTER(CI7:CI233,CL7:CL233&gt;cr),2),CI7:CI233,0)+6,1))</f>
        <v>#NAME?</v>
      </c>
      <c r="CJ235" s="1" t="e" cm="1">
        <f t="array" aca="1" ref="CJ235" ca="1">INDIRECT(ADDRESS(MATCH(SMALL(_xlfn._xlws.FILTER(CJ7:CJ233,CL7:CL233&gt;cr),2),CJ7:CJ233,0)+6,1))</f>
        <v>#NAME?</v>
      </c>
      <c r="CK235" s="1" t="e" cm="1">
        <f t="array" aca="1" ref="CK235" ca="1">INDIRECT(ADDRESS(MATCH(LARGE(_xlfn._xlws.FILTER(CK7:CK233,CL7:CL233&gt;cr),2),CK7:CK233,0)+6,1))</f>
        <v>#NAME?</v>
      </c>
      <c r="CL235" s="1" t="e" cm="1">
        <f t="array" aca="1" ref="CL235" ca="1">INDIRECT(ADDRESS(MATCH(LARGE(_xlfn._xlws.FILTER(CL7:CL233,CL7:CL233&gt;cr),2),CL7:CL233,0)+6,1))</f>
        <v>#NAME?</v>
      </c>
      <c r="CM235" s="1" t="e" cm="1">
        <f t="array" aca="1" ref="CM235" ca="1">INDIRECT(ADDRESS(MATCH(SMALL(_xlfn._xlws.FILTER(CM7:CM233,CL7:CL233&gt;cr),2),CM7:CM233,0)+6,1))</f>
        <v>#NAME?</v>
      </c>
      <c r="CN235" s="6" t="e" cm="1">
        <f t="array" aca="1" ref="CN235" ca="1">INDIRECT(ADDRESS(MATCH(SMALL(_xlfn._xlws.FILTER(CN7:CN233,CQ7:CQ233&gt;cr),2),CN7:CN233,0)+6,1))</f>
        <v>#NAME?</v>
      </c>
      <c r="CO235" s="6" t="e" cm="1">
        <f t="array" aca="1" ref="CO235" ca="1">INDIRECT(ADDRESS(MATCH(SMALL(_xlfn._xlws.FILTER(CO7:CO233,CQ7:CQ233&gt;cr),2),CO7:CO233,0)+6,1))</f>
        <v>#NAME?</v>
      </c>
      <c r="CP235" s="6" t="e" cm="1">
        <f t="array" aca="1" ref="CP235" ca="1">INDIRECT(ADDRESS(MATCH(LARGE(_xlfn._xlws.FILTER(CP7:CP233,CQ7:CQ233&gt;cr),2),CP7:CP233,0)+6,1))</f>
        <v>#NAME?</v>
      </c>
      <c r="CQ235" s="6" t="e" cm="1">
        <f t="array" aca="1" ref="CQ235" ca="1">INDIRECT(ADDRESS(MATCH(LARGE(_xlfn._xlws.FILTER(CQ7:CQ233,CQ7:CQ233&gt;cr),2),CQ7:CQ233,0)+6,1))</f>
        <v>#NAME?</v>
      </c>
      <c r="CR235" s="6" t="e" cm="1">
        <f t="array" aca="1" ref="CR235" ca="1">INDIRECT(ADDRESS(MATCH(SMALL(_xlfn._xlws.FILTER(CR7:CR233,CQ7:CQ233&gt;cr),2),CR7:CR233,0)+6,1))</f>
        <v>#NAME?</v>
      </c>
      <c r="CS235" s="1" t="e" cm="1">
        <f t="array" aca="1" ref="CS235" ca="1">INDIRECT(ADDRESS(MATCH(SMALL(_xlfn._xlws.FILTER(CS7:CS233,CV7:CV233&gt;cr),2),CS7:CS233,0)+6,1))</f>
        <v>#NAME?</v>
      </c>
      <c r="CT235" s="1" t="e" cm="1">
        <f t="array" aca="1" ref="CT235" ca="1">INDIRECT(ADDRESS(MATCH(SMALL(_xlfn._xlws.FILTER(CT7:CT233,CV7:CV233&gt;cr),2),CT7:CT233,0)+6,1))</f>
        <v>#NAME?</v>
      </c>
      <c r="CU235" s="1" t="e" cm="1">
        <f t="array" aca="1" ref="CU235" ca="1">INDIRECT(ADDRESS(MATCH(LARGE(_xlfn._xlws.FILTER(CU7:CU233,CV7:CV233&gt;cr),2),CU7:CU233,0)+6,1))</f>
        <v>#NAME?</v>
      </c>
      <c r="CV235" s="1" t="e" cm="1">
        <f t="array" aca="1" ref="CV235" ca="1">INDIRECT(ADDRESS(MATCH(LARGE(_xlfn._xlws.FILTER(CV7:CV233,CV7:CV233&gt;cr),2),CV7:CV233,0)+6,1))</f>
        <v>#NAME?</v>
      </c>
      <c r="CW235" s="1" t="e" cm="1">
        <f t="array" aca="1" ref="CW235" ca="1">INDIRECT(ADDRESS(MATCH(SMALL(_xlfn._xlws.FILTER(CW7:CW233,CV7:CV233&gt;cr),2),CW7:CW233,0)+6,1))</f>
        <v>#NAME?</v>
      </c>
      <c r="CX235" s="6" t="e" cm="1">
        <f t="array" aca="1" ref="CX235" ca="1">INDIRECT(ADDRESS(MATCH(SMALL(_xlfn._xlws.FILTER(CX7:CX233,DA7:DA233&gt;cr),2),CX7:CX233,0)+6,1))</f>
        <v>#NAME?</v>
      </c>
      <c r="CY235" s="6" t="e" cm="1">
        <f t="array" aca="1" ref="CY235" ca="1">INDIRECT(ADDRESS(MATCH(SMALL(_xlfn._xlws.FILTER(CY7:CY233,DA7:DA233&gt;cr),2),CY7:CY233,0)+6,1))</f>
        <v>#NAME?</v>
      </c>
      <c r="CZ235" s="6" t="e" cm="1">
        <f t="array" aca="1" ref="CZ235" ca="1">INDIRECT(ADDRESS(MATCH(LARGE(_xlfn._xlws.FILTER(CZ7:CZ233,DA7:DA233&gt;cr),2),CZ7:CZ233,0)+6,1))</f>
        <v>#NAME?</v>
      </c>
      <c r="DA235" s="6" t="e" cm="1">
        <f t="array" aca="1" ref="DA235" ca="1">INDIRECT(ADDRESS(MATCH(LARGE(_xlfn._xlws.FILTER(DA7:DA233,DA7:DA233&gt;cr),2),DA7:DA233,0)+6,1))</f>
        <v>#NAME?</v>
      </c>
      <c r="DB235" s="6" t="e" cm="1">
        <f t="array" aca="1" ref="DB235" ca="1">INDIRECT(ADDRESS(MATCH(SMALL(_xlfn._xlws.FILTER(DB7:DB233,DA7:DA233&gt;cr),2),DB7:DB233,0)+6,1))</f>
        <v>#NAME?</v>
      </c>
      <c r="DC235" s="1" t="e" cm="1">
        <f t="array" aca="1" ref="DC235" ca="1">INDIRECT(ADDRESS(MATCH(SMALL(_xlfn._xlws.FILTER(DC7:DC233,DF7:DF233&gt;cr),2),DC7:DC233,0)+6,1))</f>
        <v>#NAME?</v>
      </c>
      <c r="DD235" s="1" t="e" cm="1">
        <f t="array" aca="1" ref="DD235" ca="1">INDIRECT(ADDRESS(MATCH(SMALL(_xlfn._xlws.FILTER(DD7:DD233,DF7:DF233&gt;cr),2),DD7:DD233,0)+6,1))</f>
        <v>#NAME?</v>
      </c>
      <c r="DE235" s="1" t="e" cm="1">
        <f t="array" aca="1" ref="DE235" ca="1">INDIRECT(ADDRESS(MATCH(LARGE(_xlfn._xlws.FILTER(DE7:DE233,DF7:DF233&gt;cr),2),DE7:DE233,0)+6,1))</f>
        <v>#NAME?</v>
      </c>
      <c r="DF235" s="1" t="e" cm="1">
        <f t="array" aca="1" ref="DF235" ca="1">INDIRECT(ADDRESS(MATCH(LARGE(_xlfn._xlws.FILTER(DF7:DF233,DF7:DF233&gt;cr),2),DF7:DF233,0)+6,1))</f>
        <v>#NAME?</v>
      </c>
      <c r="DG235" s="1" t="e" cm="1">
        <f t="array" aca="1" ref="DG235" ca="1">INDIRECT(ADDRESS(MATCH(SMALL(_xlfn._xlws.FILTER(DG7:DG233,DF7:DF233&gt;cr),2),DG7:DG233,0)+6,1))</f>
        <v>#NAME?</v>
      </c>
      <c r="DH235" s="6" t="e" cm="1">
        <f t="array" aca="1" ref="DH235" ca="1">INDIRECT(ADDRESS(MATCH(SMALL(_xlfn._xlws.FILTER(DH7:DH233,DK7:DK233&gt;cr),2),DH7:DH233,0)+6,1))</f>
        <v>#NAME?</v>
      </c>
      <c r="DI235" s="6" t="e" cm="1">
        <f t="array" aca="1" ref="DI235" ca="1">INDIRECT(ADDRESS(MATCH(SMALL(_xlfn._xlws.FILTER(DI7:DI233,DK7:DK233&gt;cr),2),DI7:DI233,0)+6,1))</f>
        <v>#NAME?</v>
      </c>
      <c r="DJ235" s="6" t="e" cm="1">
        <f t="array" aca="1" ref="DJ235" ca="1">INDIRECT(ADDRESS(MATCH(LARGE(_xlfn._xlws.FILTER(DJ7:DJ233,DK7:DK233&gt;cr),2),DJ7:DJ233,0)+6,1))</f>
        <v>#NAME?</v>
      </c>
      <c r="DK235" s="6" t="e" cm="1">
        <f t="array" aca="1" ref="DK235" ca="1">INDIRECT(ADDRESS(MATCH(LARGE(_xlfn._xlws.FILTER(DK7:DK233,DK7:DK233&gt;cr),2),DK7:DK233,0)+6,1))</f>
        <v>#NAME?</v>
      </c>
      <c r="DL235" s="6" t="e" cm="1">
        <f t="array" aca="1" ref="DL235" ca="1">INDIRECT(ADDRESS(MATCH(SMALL(_xlfn._xlws.FILTER(DL7:DL233,DK7:DK233&gt;cr),2),DL7:DL233,0)+6,1))</f>
        <v>#NAME?</v>
      </c>
      <c r="DM235" s="1" t="e" cm="1">
        <f t="array" aca="1" ref="DM235" ca="1">INDIRECT(ADDRESS(MATCH(SMALL(_xlfn._xlws.FILTER(DM7:DM233,DP7:DP233&gt;cr),2),DM7:DM233,0)+6,1))</f>
        <v>#NAME?</v>
      </c>
      <c r="DN235" s="1" t="e" cm="1">
        <f t="array" aca="1" ref="DN235" ca="1">INDIRECT(ADDRESS(MATCH(SMALL(_xlfn._xlws.FILTER(DN7:DN233,DP7:DP233&gt;cr),2),DN7:DN233,0)+6,1))</f>
        <v>#NAME?</v>
      </c>
      <c r="DO235" s="1" t="e" cm="1">
        <f t="array" aca="1" ref="DO235" ca="1">INDIRECT(ADDRESS(MATCH(LARGE(_xlfn._xlws.FILTER(DO7:DO233,DP7:DP233&gt;cr),2),DO7:DO233,0)+6,1))</f>
        <v>#NAME?</v>
      </c>
      <c r="DP235" s="1" t="e" cm="1">
        <f t="array" aca="1" ref="DP235" ca="1">INDIRECT(ADDRESS(MATCH(LARGE(_xlfn._xlws.FILTER(DP7:DP233,DP7:DP233&gt;cr),2),DP7:DP233,0)+6,1))</f>
        <v>#NAME?</v>
      </c>
      <c r="DQ235" s="1" t="e" cm="1">
        <f t="array" aca="1" ref="DQ235" ca="1">INDIRECT(ADDRESS(MATCH(SMALL(_xlfn._xlws.FILTER(DQ7:DQ233,DP7:DP233&gt;cr),2),DQ7:DQ233,0)+6,1))</f>
        <v>#NAME?</v>
      </c>
      <c r="DR235" s="6" t="e" cm="1">
        <f t="array" aca="1" ref="DR235" ca="1">INDIRECT(ADDRESS(MATCH(SMALL(_xlfn._xlws.FILTER(DR7:DR233,DU7:DU233&gt;cr),2),DR7:DR233,0)+6,1))</f>
        <v>#NAME?</v>
      </c>
      <c r="DS235" s="6" t="e" cm="1">
        <f t="array" aca="1" ref="DS235" ca="1">INDIRECT(ADDRESS(MATCH(SMALL(_xlfn._xlws.FILTER(DS7:DS233,DU7:DU233&gt;cr),2),DS7:DS233,0)+6,1))</f>
        <v>#NAME?</v>
      </c>
      <c r="DT235" s="6" t="e" cm="1">
        <f t="array" aca="1" ref="DT235" ca="1">INDIRECT(ADDRESS(MATCH(LARGE(_xlfn._xlws.FILTER(DT7:DT233,DU7:DU233&gt;cr),2),DT7:DT233,0)+6,1))</f>
        <v>#NAME?</v>
      </c>
      <c r="DU235" s="6" t="e" cm="1">
        <f t="array" aca="1" ref="DU235" ca="1">INDIRECT(ADDRESS(MATCH(LARGE(_xlfn._xlws.FILTER(DU7:DU233,DU7:DU233&gt;cr),2),DU7:DU233,0)+6,1))</f>
        <v>#NAME?</v>
      </c>
      <c r="DV235" s="6" t="e" cm="1">
        <f t="array" aca="1" ref="DV235" ca="1">INDIRECT(ADDRESS(MATCH(SMALL(_xlfn._xlws.FILTER(DV7:DV233,DU7:DU233&gt;cr),2),DV7:DV233,0)+6,1))</f>
        <v>#NAME?</v>
      </c>
      <c r="DW235" s="1" t="e" cm="1">
        <f t="array" aca="1" ref="DW235" ca="1">INDIRECT(ADDRESS(MATCH(SMALL(_xlfn._xlws.FILTER(DW7:DW233,DZ7:DZ233&gt;cr),2),DW7:DW233,0)+6,1))</f>
        <v>#NAME?</v>
      </c>
      <c r="DX235" s="1" t="e" cm="1">
        <f t="array" aca="1" ref="DX235" ca="1">INDIRECT(ADDRESS(MATCH(SMALL(_xlfn._xlws.FILTER(DX7:DX233,DZ7:DZ233&gt;cr),2),DX7:DX233,0)+6,1))</f>
        <v>#NAME?</v>
      </c>
      <c r="DY235" s="1" t="e" cm="1">
        <f t="array" aca="1" ref="DY235" ca="1">INDIRECT(ADDRESS(MATCH(LARGE(_xlfn._xlws.FILTER(DY7:DY233,DZ7:DZ233&gt;cr),2),DY7:DY233,0)+6,1))</f>
        <v>#NAME?</v>
      </c>
      <c r="DZ235" s="1" t="e" cm="1">
        <f t="array" aca="1" ref="DZ235" ca="1">INDIRECT(ADDRESS(MATCH(LARGE(_xlfn._xlws.FILTER(DZ7:DZ233,DZ7:DZ233&gt;cr),2),DZ7:DZ233,0)+6,1))</f>
        <v>#NAME?</v>
      </c>
      <c r="EA235" s="1" t="e" cm="1">
        <f t="array" aca="1" ref="EA235" ca="1">INDIRECT(ADDRESS(MATCH(SMALL(_xlfn._xlws.FILTER(EA7:EA233,DZ7:DZ233&gt;cr),2),EA7:EA233,0)+6,1))</f>
        <v>#NAME?</v>
      </c>
      <c r="EB235" s="6" t="e" cm="1">
        <f t="array" aca="1" ref="EB235" ca="1">INDIRECT(ADDRESS(MATCH(SMALL(_xlfn._xlws.FILTER(EB7:EB233,EE7:EE233&gt;cr),2),EB7:EB233,0)+6,1))</f>
        <v>#NAME?</v>
      </c>
      <c r="EC235" s="6" t="e" cm="1">
        <f t="array" aca="1" ref="EC235" ca="1">INDIRECT(ADDRESS(MATCH(SMALL(_xlfn._xlws.FILTER(EC7:EC233,EE7:EE233&gt;cr),2),EC7:EC233,0)+6,1))</f>
        <v>#NAME?</v>
      </c>
      <c r="ED235" s="6" t="e" cm="1">
        <f t="array" aca="1" ref="ED235" ca="1">INDIRECT(ADDRESS(MATCH(LARGE(_xlfn._xlws.FILTER(ED7:ED233,EE7:EE233&gt;cr),2),ED7:ED233,0)+6,1))</f>
        <v>#NAME?</v>
      </c>
      <c r="EE235" s="6" t="e" cm="1">
        <f t="array" aca="1" ref="EE235" ca="1">INDIRECT(ADDRESS(MATCH(LARGE(_xlfn._xlws.FILTER(EE7:EE233,EE7:EE233&gt;cr),2),EE7:EE233,0)+6,1))</f>
        <v>#NAME?</v>
      </c>
      <c r="EF235" s="6" t="e" cm="1">
        <f t="array" aca="1" ref="EF235" ca="1">INDIRECT(ADDRESS(MATCH(SMALL(_xlfn._xlws.FILTER(EF7:EF233,EE7:EE233&gt;cr),2),EF7:EF233,0)+6,1))</f>
        <v>#NAME?</v>
      </c>
      <c r="EG235" s="1" t="e" cm="1">
        <f t="array" aca="1" ref="EG235" ca="1">INDIRECT(ADDRESS(MATCH(SMALL(_xlfn._xlws.FILTER(EG7:EG233,EJ7:EJ233&gt;cr),2),EG7:EG233,0)+6,1))</f>
        <v>#NAME?</v>
      </c>
      <c r="EH235" s="1" t="e" cm="1">
        <f t="array" aca="1" ref="EH235" ca="1">INDIRECT(ADDRESS(MATCH(SMALL(_xlfn._xlws.FILTER(EH7:EH233,EJ7:EJ233&gt;cr),2),EH7:EH233,0)+6,1))</f>
        <v>#NAME?</v>
      </c>
      <c r="EI235" s="1" t="e" cm="1">
        <f t="array" aca="1" ref="EI235" ca="1">INDIRECT(ADDRESS(MATCH(LARGE(_xlfn._xlws.FILTER(EI7:EI233,EJ7:EJ233&gt;cr),2),EI7:EI233,0)+6,1))</f>
        <v>#NAME?</v>
      </c>
      <c r="EJ235" s="1" t="e" cm="1">
        <f t="array" aca="1" ref="EJ235" ca="1">INDIRECT(ADDRESS(MATCH(LARGE(_xlfn._xlws.FILTER(EJ7:EJ233,EJ7:EJ233&gt;cr),2),EJ7:EJ233,0)+6,1))</f>
        <v>#NAME?</v>
      </c>
      <c r="EK235" s="1" t="e" cm="1">
        <f t="array" aca="1" ref="EK235" ca="1">INDIRECT(ADDRESS(MATCH(SMALL(_xlfn._xlws.FILTER(EK7:EK233,EJ7:EJ233&gt;cr),2),EK7:EK233,0)+6,1))</f>
        <v>#NAME?</v>
      </c>
      <c r="EL235" s="6" t="e" cm="1">
        <f t="array" aca="1" ref="EL235" ca="1">INDIRECT(ADDRESS(MATCH(SMALL(_xlfn._xlws.FILTER(EL7:EL233,EO7:EO233&gt;cr),2),EL7:EL233,0)+6,1))</f>
        <v>#NAME?</v>
      </c>
      <c r="EM235" s="6" t="e" cm="1">
        <f t="array" aca="1" ref="EM235" ca="1">INDIRECT(ADDRESS(MATCH(SMALL(_xlfn._xlws.FILTER(EM7:EM233,EO7:EO233&gt;cr),2),EM7:EM233,0)+6,1))</f>
        <v>#NAME?</v>
      </c>
      <c r="EN235" s="6" t="e" cm="1">
        <f t="array" aca="1" ref="EN235" ca="1">INDIRECT(ADDRESS(MATCH(LARGE(_xlfn._xlws.FILTER(EN7:EN233,EO7:EO233&gt;cr),2),EN7:EN233,0)+6,1))</f>
        <v>#NAME?</v>
      </c>
      <c r="EO235" s="6" t="e" cm="1">
        <f t="array" aca="1" ref="EO235" ca="1">INDIRECT(ADDRESS(MATCH(LARGE(_xlfn._xlws.FILTER(EO7:EO233,EO7:EO233&gt;cr),2),EO7:EO233,0)+6,1))</f>
        <v>#NAME?</v>
      </c>
      <c r="EP235" s="6" t="e" cm="1">
        <f t="array" aca="1" ref="EP235" ca="1">INDIRECT(ADDRESS(MATCH(SMALL(_xlfn._xlws.FILTER(EP7:EP233,EO7:EO233&gt;cr),2),EP7:EP233,0)+6,1))</f>
        <v>#NAME?</v>
      </c>
      <c r="EQ235" s="1" t="e" cm="1">
        <f t="array" aca="1" ref="EQ235" ca="1">INDIRECT(ADDRESS(MATCH(SMALL(_xlfn._xlws.FILTER(EQ7:EQ233,ET7:ET233&gt;cr),2),EQ7:EQ233,0)+6,1))</f>
        <v>#NAME?</v>
      </c>
      <c r="ER235" s="1" t="e" cm="1">
        <f t="array" aca="1" ref="ER235" ca="1">INDIRECT(ADDRESS(MATCH(SMALL(_xlfn._xlws.FILTER(ER7:ER233,ET7:ET233&gt;cr),2),ER7:ER233,0)+6,1))</f>
        <v>#NAME?</v>
      </c>
      <c r="ES235" s="1" t="e" cm="1">
        <f t="array" aca="1" ref="ES235" ca="1">INDIRECT(ADDRESS(MATCH(LARGE(_xlfn._xlws.FILTER(ES7:ES233,ET7:ET233&gt;cr),2),ES7:ES233,0)+6,1))</f>
        <v>#NAME?</v>
      </c>
      <c r="ET235" s="1" t="e" cm="1">
        <f t="array" aca="1" ref="ET235" ca="1">INDIRECT(ADDRESS(MATCH(LARGE(_xlfn._xlws.FILTER(ET7:ET233,ET7:ET233&gt;cr),2),ET7:ET233,0)+6,1))</f>
        <v>#NAME?</v>
      </c>
      <c r="EU235" s="1" t="e" cm="1">
        <f t="array" aca="1" ref="EU235" ca="1">INDIRECT(ADDRESS(MATCH(SMALL(_xlfn._xlws.FILTER(EU7:EU233,ET7:ET233&gt;cr),2),EU7:EU233,0)+6,1))</f>
        <v>#NAME?</v>
      </c>
      <c r="EV235" s="6" t="e" cm="1">
        <f t="array" aca="1" ref="EV235" ca="1">INDIRECT(ADDRESS(MATCH(SMALL(_xlfn._xlws.FILTER(EV7:EV233,EY7:EY233&gt;cr),2),EV7:EV233,0)+6,1))</f>
        <v>#NAME?</v>
      </c>
      <c r="EW235" s="6" t="e" cm="1">
        <f t="array" aca="1" ref="EW235" ca="1">INDIRECT(ADDRESS(MATCH(SMALL(_xlfn._xlws.FILTER(EW7:EW233,EY7:EY233&gt;cr),2),EW7:EW233,0)+6,1))</f>
        <v>#NAME?</v>
      </c>
      <c r="EX235" s="6" t="e" cm="1">
        <f t="array" aca="1" ref="EX235" ca="1">INDIRECT(ADDRESS(MATCH(LARGE(_xlfn._xlws.FILTER(EX7:EX233,EY7:EY233&gt;cr),2),EX7:EX233,0)+6,1))</f>
        <v>#NAME?</v>
      </c>
      <c r="EY235" s="6" t="e" cm="1">
        <f t="array" aca="1" ref="EY235" ca="1">INDIRECT(ADDRESS(MATCH(LARGE(_xlfn._xlws.FILTER(EY7:EY233,EY7:EY233&gt;cr),2),EY7:EY233,0)+6,1))</f>
        <v>#NAME?</v>
      </c>
      <c r="EZ235" s="6" t="e" cm="1">
        <f t="array" aca="1" ref="EZ235" ca="1">INDIRECT(ADDRESS(MATCH(SMALL(_xlfn._xlws.FILTER(EZ7:EZ233,EY7:EY233&gt;cr),2),EZ7:EZ233,0)+6,1))</f>
        <v>#NAME?</v>
      </c>
      <c r="FA235" s="1" t="e" cm="1">
        <f t="array" aca="1" ref="FA235" ca="1">INDIRECT(ADDRESS(MATCH(SMALL(_xlfn._xlws.FILTER(FA7:FA233,FD7:FD233&gt;cr),2),FA7:FA233,0)+6,1))</f>
        <v>#NAME?</v>
      </c>
      <c r="FB235" s="1" t="e" cm="1">
        <f t="array" aca="1" ref="FB235" ca="1">INDIRECT(ADDRESS(MATCH(SMALL(_xlfn._xlws.FILTER(FB7:FB233,FD7:FD233&gt;cr),2),FB7:FB233,0)+6,1))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INDIRECT(ADDRESS(MATCH(SMALL(_xlfn._xlws.FILTER(FF7:FF233,FI7:FI233&gt;cr),2),FF7:FF233,0)+6,1))</f>
        <v>#NAME?</v>
      </c>
      <c r="FG235" s="6" t="e" cm="1">
        <f t="array" aca="1" ref="FG235" ca="1">INDIRECT(ADDRESS(MATCH(SMALL(_xlfn._xlws.FILTER(FG7:FG233,FI7:FI233&gt;cr),2),FG7:FG233,0)+6,1))</f>
        <v>#NAME?</v>
      </c>
      <c r="FH235" s="6" t="e" cm="1">
        <f t="array" aca="1" ref="FH235" ca="1">INDIRECT(ADDRESS(MATCH(LARGE(_xlfn._xlws.FILTER(FH7:FH233,FI7:FI233&gt;cr),2),FH7:FH233,0)+6,1))</f>
        <v>#NAME?</v>
      </c>
      <c r="FI235" s="6" t="e" cm="1">
        <f t="array" aca="1" ref="FI235" ca="1">INDIRECT(ADDRESS(MATCH(LARGE(_xlfn._xlws.FILTER(FI7:FI233,FI7:FI233&gt;cr),2),FI7:FI233,0)+6,1))</f>
        <v>#NAME?</v>
      </c>
      <c r="FJ235" s="6" t="e" cm="1">
        <f t="array" aca="1" ref="FJ235" ca="1">INDIRECT(ADDRESS(MATCH(SMALL(_xlfn._xlws.FILTER(FJ7:FJ233,FI7:FI233&gt;cr),2),FJ7:FJ233,0)+6,1))</f>
        <v>#NAME?</v>
      </c>
      <c r="FK235" s="1" t="e" cm="1">
        <f t="array" aca="1" ref="FK235" ca="1">INDIRECT(ADDRESS(MATCH(SMALL(_xlfn._xlws.FILTER(FK7:FK233,FN7:FN233&gt;cr),2),FK7:FK233,0)+6,1))</f>
        <v>#NAME?</v>
      </c>
      <c r="FL235" s="1" t="e" cm="1">
        <f t="array" aca="1" ref="FL235" ca="1">INDIRECT(ADDRESS(MATCH(SMALL(_xlfn._xlws.FILTER(FL7:FL233,FN7:FN233&gt;cr),2),FL7:FL233,0)+6,1))</f>
        <v>#NAME?</v>
      </c>
      <c r="FM235" s="1" t="e" cm="1">
        <f t="array" aca="1" ref="FM235" ca="1">INDIRECT(ADDRESS(MATCH(LARGE(_xlfn._xlws.FILTER(FM7:FM233,FN7:FN233&gt;cr),2),FM7:FM233,0)+6,1))</f>
        <v>#NAME?</v>
      </c>
      <c r="FN235" s="1" t="e" cm="1">
        <f t="array" aca="1" ref="FN235" ca="1">INDIRECT(ADDRESS(MATCH(LARGE(_xlfn._xlws.FILTER(FN7:FN233,FN7:FN233&gt;cr),2),FN7:FN233,0)+6,1))</f>
        <v>#NAME?</v>
      </c>
      <c r="FO235" s="1" t="e" cm="1">
        <f t="array" aca="1" ref="FO235" ca="1">INDIRECT(ADDRESS(MATCH(SMALL(_xlfn._xlws.FILTER(FO7:FO233,FN7:FN233&gt;cr),2),FO7:FO233,0)+6,1))</f>
        <v>#NAME?</v>
      </c>
      <c r="FP235" s="9" t="e" cm="1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 cm="1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 cm="1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 cm="1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 cm="1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 cm="1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 cm="1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 cm="1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 cm="1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 cm="1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 cm="1">
        <f t="array" aca="1" ref="B236" ca="1">INDIRECT(ADDRESS(MATCH(SMALL(_xlfn._xlws.FILTER(B7:B233,E7:E233&gt;cr),3),B7:B233,0)+6,1))</f>
        <v>#NAME?</v>
      </c>
      <c r="C236" s="6" t="e" cm="1">
        <f t="array" aca="1" ref="C236" ca="1">INDIRECT(ADDRESS(MATCH(SMALL(_xlfn._xlws.FILTER(C7:C233,E7:E233&gt;cr),3),C7:C233,0)+6,1))</f>
        <v>#NAME?</v>
      </c>
      <c r="D236" s="6" t="e" cm="1">
        <f t="array" aca="1" ref="D236" ca="1">INDIRECT(ADDRESS(MATCH(LARGE(_xlfn._xlws.FILTER(D7:D233,E7:E233&gt;cr),3),D7:D233,0)+6,1))</f>
        <v>#NAME?</v>
      </c>
      <c r="E236" s="6" t="e" cm="1">
        <f t="array" aca="1" ref="E236" ca="1">INDIRECT(ADDRESS(MATCH(LARGE(_xlfn._xlws.FILTER(E7:E233,E7:E233&gt;cr),3),E7:E233,0)+6,1))</f>
        <v>#NAME?</v>
      </c>
      <c r="F236" s="6" t="e" cm="1">
        <f t="array" aca="1" ref="F236" ca="1">INDIRECT(ADDRESS(MATCH(SMALL(_xlfn._xlws.FILTER(F7:F233,E7:E233&gt;cr),3),F7:F233,0)+6,1))</f>
        <v>#NAME?</v>
      </c>
      <c r="G236" s="1" t="e" cm="1">
        <f t="array" aca="1" ref="G236" ca="1">INDIRECT(ADDRESS(MATCH(SMALL(_xlfn._xlws.FILTER(G7:G233,J7:J233&gt;cr),3),G7:G233,0)+6,1))</f>
        <v>#NAME?</v>
      </c>
      <c r="H236" s="1" t="e" cm="1">
        <f t="array" aca="1" ref="H236" ca="1">INDIRECT(ADDRESS(MATCH(SMALL(_xlfn._xlws.FILTER(H7:H233,J7:J233&gt;cr),3),H7:H233,0)+6,1))</f>
        <v>#NAME?</v>
      </c>
      <c r="I236" s="5" t="e" cm="1">
        <f t="array" aca="1" ref="I236" ca="1">INDIRECT(ADDRESS(MATCH(LARGE(_xlfn._xlws.FILTER(I7:I233,J7:J233&gt;cr),3),I7:I233,0)+6,1))</f>
        <v>#NAME?</v>
      </c>
      <c r="J236" s="5" t="e" cm="1">
        <f t="array" aca="1" ref="J236" ca="1">INDIRECT(ADDRESS(MATCH(LARGE(_xlfn._xlws.FILTER(J7:J233,J7:J233&gt;cr),3),J7:J233,0)+6,1))</f>
        <v>#NAME?</v>
      </c>
      <c r="K236" s="1" t="e" cm="1">
        <f t="array" aca="1" ref="K236" ca="1">INDIRECT(ADDRESS(MATCH(SMALL(_xlfn._xlws.FILTER(K7:K233,J7:J233&gt;cr),3),K7:K233,0)+6,1))</f>
        <v>#NAME?</v>
      </c>
      <c r="L236" s="6" t="e" cm="1">
        <f t="array" aca="1" ref="L236" ca="1">INDIRECT(ADDRESS(MATCH(SMALL(_xlfn._xlws.FILTER(L7:L233,O7:O233&gt;cr),3),L7:L233,0)+6,1))</f>
        <v>#NAME?</v>
      </c>
      <c r="M236" s="6" t="e" cm="1">
        <f t="array" aca="1" ref="M236" ca="1">INDIRECT(ADDRESS(MATCH(SMALL(_xlfn._xlws.FILTER(M7:M233,O7:O233&gt;cr),3),M7:M233,0)+6,1))</f>
        <v>#NAME?</v>
      </c>
      <c r="N236" s="4" t="e" cm="1">
        <f t="array" aca="1" ref="N236" ca="1">INDIRECT(ADDRESS(MATCH(LARGE(_xlfn._xlws.FILTER(N7:N233,O7:O233&gt;cr),3),N7:N233,0)+6,1))</f>
        <v>#NAME?</v>
      </c>
      <c r="O236" s="4" t="e" cm="1">
        <f t="array" aca="1" ref="O236" ca="1">INDIRECT(ADDRESS(MATCH(LARGE(_xlfn._xlws.FILTER(O7:O233,O7:O233&gt;cr),3),O7:O233,0)+6,1))</f>
        <v>#NAME?</v>
      </c>
      <c r="P236" s="6" t="e" cm="1">
        <f t="array" aca="1" ref="P236" ca="1">INDIRECT(ADDRESS(MATCH(SMALL(_xlfn._xlws.FILTER(P7:P233,O7:O233&gt;cr),3),P7:P233,0)+6,1))</f>
        <v>#NAME?</v>
      </c>
      <c r="Q236" s="1" t="e" cm="1">
        <f t="array" aca="1" ref="Q236" ca="1">INDIRECT(ADDRESS(MATCH(SMALL(_xlfn._xlws.FILTER(Q7:Q233,T7:T233&gt;cr),3),Q7:Q233,0)+6,1))</f>
        <v>#NAME?</v>
      </c>
      <c r="R236" s="1" t="e" cm="1">
        <f t="array" aca="1" ref="R236" ca="1">INDIRECT(ADDRESS(MATCH(SMALL(_xlfn._xlws.FILTER(R7:R233,T7:T233&gt;cr),3),R7:R233,0)+6,1))</f>
        <v>#NAME?</v>
      </c>
      <c r="S236" s="1" t="e" cm="1">
        <f t="array" aca="1" ref="S236" ca="1">INDIRECT(ADDRESS(MATCH(LARGE(_xlfn._xlws.FILTER(S7:S233,T7:T233&gt;cr),3),S7:S233,0)+6,1))</f>
        <v>#NAME?</v>
      </c>
      <c r="T236" s="1" t="e" cm="1">
        <f t="array" aca="1" ref="T236" ca="1">INDIRECT(ADDRESS(MATCH(LARGE(_xlfn._xlws.FILTER(T7:T233,T7:T233&gt;cr),3),T7:T233,0)+6,1))</f>
        <v>#NAME?</v>
      </c>
      <c r="U236" s="1" t="e" cm="1">
        <f t="array" aca="1" ref="U236" ca="1">INDIRECT(ADDRESS(MATCH(SMALL(_xlfn._xlws.FILTER(U7:U233,T7:T233&gt;cr),3),U7:U233,0)+6,1))</f>
        <v>#NAME?</v>
      </c>
      <c r="V236" s="6" t="e" cm="1">
        <f t="array" aca="1" ref="V236" ca="1">INDIRECT(ADDRESS(MATCH(SMALL(_xlfn._xlws.FILTER(V7:V233,Y7:Y233&gt;cr),3),V7:V233,0)+6,1))</f>
        <v>#NAME?</v>
      </c>
      <c r="W236" s="6" t="e" cm="1">
        <f t="array" aca="1" ref="W236" ca="1">INDIRECT(ADDRESS(MATCH(SMALL(_xlfn._xlws.FILTER(W7:W233,Y7:Y233&gt;cr),3),W7:W233,0)+6,1))</f>
        <v>#NAME?</v>
      </c>
      <c r="X236" s="6" t="e" cm="1">
        <f t="array" aca="1" ref="X236" ca="1">INDIRECT(ADDRESS(MATCH(LARGE(_xlfn._xlws.FILTER(X7:X233,Y7:Y233&gt;cr),3),X7:X233,0)+6,1))</f>
        <v>#NAME?</v>
      </c>
      <c r="Y236" s="6" t="e" cm="1">
        <f t="array" aca="1" ref="Y236" ca="1">INDIRECT(ADDRESS(MATCH(LARGE(_xlfn._xlws.FILTER(Y7:Y233,Y7:Y233&gt;cr),3),Y7:Y233,0)+6,1))</f>
        <v>#NAME?</v>
      </c>
      <c r="Z236" s="6" t="e" cm="1">
        <f t="array" aca="1" ref="Z236" ca="1">INDIRECT(ADDRESS(MATCH(SMALL(_xlfn._xlws.FILTER(Z7:Z233,Y7:Y233&gt;cr),3),Z7:Z233,0)+6,1))</f>
        <v>#NAME?</v>
      </c>
      <c r="AA236" s="1" t="e" cm="1">
        <f t="array" aca="1" ref="AA236" ca="1">INDIRECT(ADDRESS(MATCH(SMALL(_xlfn._xlws.FILTER(AA7:AA233,AD7:AD233&gt;cr),3),AA7:AA233,0)+6,1))</f>
        <v>#NAME?</v>
      </c>
      <c r="AB236" s="1" t="e" cm="1">
        <f t="array" aca="1" ref="AB236" ca="1">INDIRECT(ADDRESS(MATCH(SMALL(_xlfn._xlws.FILTER(AB7:AB233,AD7:AD233&gt;cr),3),AB7:AB233,0)+6,1))</f>
        <v>#NAME?</v>
      </c>
      <c r="AC236" s="1" t="e" cm="1">
        <f t="array" aca="1" ref="AC236" ca="1">INDIRECT(ADDRESS(MATCH(LARGE(_xlfn._xlws.FILTER(AC7:AC233,AD7:AD233&gt;cr),3),AC7:AC233,0)+6,1))</f>
        <v>#NAME?</v>
      </c>
      <c r="AD236" s="1" t="e" cm="1">
        <f t="array" aca="1" ref="AD236" ca="1">INDIRECT(ADDRESS(MATCH(LARGE(_xlfn._xlws.FILTER(AD7:AD233,AD7:AD233&gt;cr),3),AD7:AD233,0)+6,1))</f>
        <v>#NAME?</v>
      </c>
      <c r="AE236" s="1" t="e" cm="1">
        <f t="array" aca="1" ref="AE236" ca="1">INDIRECT(ADDRESS(MATCH(SMALL(_xlfn._xlws.FILTER(AE7:AE233,AD7:AD233&gt;cr),3),AE7:AE233,0)+6,1))</f>
        <v>#NAME?</v>
      </c>
      <c r="AF236" s="6" t="e" cm="1">
        <f t="array" aca="1" ref="AF236" ca="1">INDIRECT(ADDRESS(MATCH(SMALL(_xlfn._xlws.FILTER(AF7:AF233,AI7:AI233&gt;cr),3),AF7:AF233,0)+6,1))</f>
        <v>#NAME?</v>
      </c>
      <c r="AG236" s="6" t="e" cm="1">
        <f t="array" aca="1" ref="AG236" ca="1">INDIRECT(ADDRESS(MATCH(SMALL(_xlfn._xlws.FILTER(AG7:AG233,AI7:AI233&gt;cr),3),AG7:AG233,0)+6,1))</f>
        <v>#NAME?</v>
      </c>
      <c r="AH236" s="6" t="e" cm="1">
        <f t="array" aca="1" ref="AH236" ca="1">INDIRECT(ADDRESS(MATCH(LARGE(_xlfn._xlws.FILTER(AH7:AH233,AI7:AI233&gt;cr),3),AH7:AH233,0)+6,1))</f>
        <v>#NAME?</v>
      </c>
      <c r="AI236" s="6" t="e" cm="1">
        <f t="array" aca="1" ref="AI236" ca="1">INDIRECT(ADDRESS(MATCH(LARGE(_xlfn._xlws.FILTER(AI7:AI233,AI7:AI233&gt;cr),3),AI7:AI233,0)+6,1))</f>
        <v>#NAME?</v>
      </c>
      <c r="AJ236" s="6" t="e" cm="1">
        <f t="array" aca="1" ref="AJ236" ca="1">INDIRECT(ADDRESS(MATCH(SMALL(_xlfn._xlws.FILTER(AJ7:AJ233,AI7:AI233&gt;cr),3),AJ7:AJ233,0)+6,1))</f>
        <v>#NAME?</v>
      </c>
      <c r="AK236" s="12" t="e" cm="1">
        <f t="array" aca="1" ref="AK236" ca="1">INDIRECT(ADDRESS(MATCH(SMALL(_xlfn._xlws.FILTER(AK7:AK233,AN7:AN233&gt;cr),3),AK7:AK233,0)+6,1))</f>
        <v>#NAME?</v>
      </c>
      <c r="AL236" s="12" t="e" cm="1">
        <f t="array" aca="1" ref="AL236" ca="1">INDIRECT(ADDRESS(MATCH(SMALL(_xlfn._xlws.FILTER(AL7:AL233,AN7:AN233&gt;cr),3),AL7:AL233,0)+6,1))</f>
        <v>#NAME?</v>
      </c>
      <c r="AM236" s="12" t="e" cm="1">
        <f t="array" aca="1" ref="AM236" ca="1">INDIRECT(ADDRESS(MATCH(LARGE(_xlfn._xlws.FILTER(AM7:AM233,AN7:AN233&gt;cr),3),AM7:AM233,0)+6,1))</f>
        <v>#NAME?</v>
      </c>
      <c r="AN236" s="12" t="e" cm="1">
        <f t="array" aca="1" ref="AN236" ca="1">INDIRECT(ADDRESS(MATCH(LARGE(_xlfn._xlws.FILTER(AN7:AN233,AN7:AN233&gt;cr),3),AN7:AN233,0)+6,1))</f>
        <v>#NAME?</v>
      </c>
      <c r="AO236" s="12" t="e" cm="1">
        <f t="array" aca="1" ref="AO236" ca="1">INDIRECT(ADDRESS(MATCH(SMALL(_xlfn._xlws.FILTER(AO7:AO233,AN7:AN233&gt;cr),3),AO7:AO233,0)+6,1))</f>
        <v>#NAME?</v>
      </c>
      <c r="AP236" s="6" t="e" cm="1">
        <f t="array" aca="1" ref="AP236" ca="1">INDIRECT(ADDRESS(MATCH(SMALL(_xlfn._xlws.FILTER(AP7:AP233,AS7:AS233&gt;cr),3),AP7:AP233,0)+6,1))</f>
        <v>#NAME?</v>
      </c>
      <c r="AQ236" s="6" t="e" cm="1">
        <f t="array" aca="1" ref="AQ236" ca="1">INDIRECT(ADDRESS(MATCH(SMALL(_xlfn._xlws.FILTER(AQ7:AQ233,AS7:AS233&gt;cr),3),AQ7:AQ233,0)+6,1))</f>
        <v>#NAME?</v>
      </c>
      <c r="AR236" s="6" t="e" cm="1">
        <f t="array" aca="1" ref="AR236" ca="1">INDIRECT(ADDRESS(MATCH(LARGE(_xlfn._xlws.FILTER(AR7:AR233,AS7:AS233&gt;cr),3),AR7:AR233,0)+6,1))</f>
        <v>#NAME?</v>
      </c>
      <c r="AS236" s="6" t="e" cm="1">
        <f t="array" aca="1" ref="AS236" ca="1">INDIRECT(ADDRESS(MATCH(LARGE(_xlfn._xlws.FILTER(AS7:AS233,AS7:AS233&gt;cr),3),AS7:AS233,0)+6,1))</f>
        <v>#NAME?</v>
      </c>
      <c r="AT236" s="6" t="e" cm="1">
        <f t="array" aca="1" ref="AT236" ca="1">INDIRECT(ADDRESS(MATCH(SMALL(_xlfn._xlws.FILTER(AT7:AT233,AS7:AS233&gt;cr),3),AT7:AT233,0)+6,1))</f>
        <v>#NAME?</v>
      </c>
      <c r="AU236" s="1" t="e" cm="1">
        <f t="array" aca="1" ref="AU236" ca="1">INDIRECT(ADDRESS(MATCH(SMALL(_xlfn._xlws.FILTER(AU7:AU233,AX7:AX233&gt;cr),3),AU7:AU233,0)+6,1))</f>
        <v>#NAME?</v>
      </c>
      <c r="AV236" s="1" t="e" cm="1">
        <f t="array" aca="1" ref="AV236" ca="1">INDIRECT(ADDRESS(MATCH(SMALL(_xlfn._xlws.FILTER(AV7:AV233,AX7:AX233&gt;cr),3),AV7:AV233,0)+6,1))</f>
        <v>#NAME?</v>
      </c>
      <c r="AW236" s="1" t="e" cm="1">
        <f t="array" aca="1" ref="AW236" ca="1">INDIRECT(ADDRESS(MATCH(LARGE(_xlfn._xlws.FILTER(AW7:AW233,AX7:AX233&gt;cr),3),AW7:AW233,0)+6,1))</f>
        <v>#NAME?</v>
      </c>
      <c r="AX236" s="1" t="e" cm="1">
        <f t="array" aca="1" ref="AX236" ca="1">INDIRECT(ADDRESS(MATCH(LARGE(_xlfn._xlws.FILTER(AX7:AX233,AX7:AX233&gt;cr),3),AX7:AX233,0)+6,1))</f>
        <v>#NAME?</v>
      </c>
      <c r="AY236" s="1" t="e" cm="1">
        <f t="array" aca="1" ref="AY236" ca="1">INDIRECT(ADDRESS(MATCH(SMALL(_xlfn._xlws.FILTER(AY7:AY233,AX7:AX233&gt;cr),3),AY7:AY233,0)+6,1))</f>
        <v>#NAME?</v>
      </c>
      <c r="AZ236" s="6" t="e" cm="1">
        <f t="array" aca="1" ref="AZ236" ca="1">INDIRECT(ADDRESS(MATCH(SMALL(_xlfn._xlws.FILTER(AZ7:AZ233,BC7:BC233&gt;cr),3),AZ7:AZ233,0)+6,1))</f>
        <v>#NAME?</v>
      </c>
      <c r="BA236" s="6" t="e" cm="1">
        <f t="array" aca="1" ref="BA236" ca="1">INDIRECT(ADDRESS(MATCH(SMALL(_xlfn._xlws.FILTER(BA7:BA233,BC7:BC233&gt;cr),3),BA7:BA233,0)+6,1))</f>
        <v>#NAME?</v>
      </c>
      <c r="BB236" s="4" t="e" cm="1">
        <f t="array" aca="1" ref="BB236" ca="1">INDIRECT(ADDRESS(MATCH(LARGE(_xlfn._xlws.FILTER(BB7:BB233,BC7:BC233&gt;cr),3),BB7:BB233,0)+6,1))</f>
        <v>#NAME?</v>
      </c>
      <c r="BC236" s="4" t="e" cm="1">
        <f t="array" aca="1" ref="BC236" ca="1">INDIRECT(ADDRESS(MATCH(LARGE(_xlfn._xlws.FILTER(BC7:BC233,BC7:BC233&gt;cr),3),BC7:BC233,0)+6,1))</f>
        <v>#NAME?</v>
      </c>
      <c r="BD236" s="6" t="e" cm="1">
        <f t="array" aca="1" ref="BD236" ca="1">INDIRECT(ADDRESS(MATCH(SMALL(_xlfn._xlws.FILTER(BD7:BD233,BC7:BC233&gt;cr),3),BD7:BD233,0)+6,1))</f>
        <v>#NAME?</v>
      </c>
      <c r="BE236" s="1" t="e" cm="1">
        <f t="array" aca="1" ref="BE236" ca="1">INDIRECT(ADDRESS(MATCH(SMALL(_xlfn._xlws.FILTER(BE7:BE233,BH7:BH233&gt;cr),3),BE7:BE233,0)+6,1))</f>
        <v>#NAME?</v>
      </c>
      <c r="BF236" s="1" t="e" cm="1">
        <f t="array" aca="1" ref="BF236" ca="1">INDIRECT(ADDRESS(MATCH(SMALL(_xlfn._xlws.FILTER(BF7:BF233,BH7:BH233&gt;cr),3),BF7:BF233,0)+6,1))</f>
        <v>#NAME?</v>
      </c>
      <c r="BG236" s="1" t="e" cm="1">
        <f t="array" aca="1" ref="BG236" ca="1">INDIRECT(ADDRESS(MATCH(LARGE(_xlfn._xlws.FILTER(BG7:BG233,BH7:BH233&gt;cr),3),BG7:BG233,0)+6,1))</f>
        <v>#NAME?</v>
      </c>
      <c r="BH236" s="1" t="e" cm="1">
        <f t="array" aca="1" ref="BH236" ca="1">INDIRECT(ADDRESS(MATCH(LARGE(_xlfn._xlws.FILTER(BH7:BH233,BH7:BH233&gt;cr),3),BH7:BH233,0)+6,1))</f>
        <v>#NAME?</v>
      </c>
      <c r="BI236" s="1" t="e" cm="1">
        <f t="array" aca="1" ref="BI236" ca="1">INDIRECT(ADDRESS(MATCH(SMALL(_xlfn._xlws.FILTER(BI7:BI233,BH7:BH233&gt;cr),3),BI7:BI233,0)+6,1))</f>
        <v>#NAME?</v>
      </c>
      <c r="BJ236" s="6" t="e" cm="1">
        <f t="array" aca="1" ref="BJ236" ca="1">INDIRECT(ADDRESS(MATCH(SMALL(_xlfn._xlws.FILTER(BJ7:BJ233,BM7:BM233&gt;cr),3),BJ7:BJ233,0)+6,1))</f>
        <v>#NAME?</v>
      </c>
      <c r="BK236" s="6" t="e" cm="1">
        <f t="array" aca="1" ref="BK236" ca="1">INDIRECT(ADDRESS(MATCH(SMALL(_xlfn._xlws.FILTER(BK7:BK233,BM7:BM233&gt;cr),3),BK7:BK233,0)+6,1))</f>
        <v>#NAME?</v>
      </c>
      <c r="BL236" s="6" t="e" cm="1">
        <f t="array" aca="1" ref="BL236" ca="1">INDIRECT(ADDRESS(MATCH(LARGE(_xlfn._xlws.FILTER(BL7:BL233,BM7:BM233&gt;cr),3),BL7:BL233,0)+6,1))</f>
        <v>#NAME?</v>
      </c>
      <c r="BM236" s="6" t="e" cm="1">
        <f t="array" aca="1" ref="BM236" ca="1">INDIRECT(ADDRESS(MATCH(LARGE(_xlfn._xlws.FILTER(BM7:BM233,BM7:BM233&gt;cr),3),BM7:BM233,0)+6,1))</f>
        <v>#NAME?</v>
      </c>
      <c r="BN236" s="6" t="e" cm="1">
        <f t="array" aca="1" ref="BN236" ca="1">INDIRECT(ADDRESS(MATCH(SMALL(_xlfn._xlws.FILTER(BN7:BN233,BM7:BM233&gt;cr),3),BN7:BN233,0)+6,1))</f>
        <v>#NAME?</v>
      </c>
      <c r="BO236" s="1" t="e" cm="1">
        <f t="array" aca="1" ref="BO236" ca="1">INDIRECT(ADDRESS(MATCH(SMALL(_xlfn._xlws.FILTER(BO7:BO233,BR7:BR233&gt;cr),3),BO7:BO233,0)+6,1))</f>
        <v>#NAME?</v>
      </c>
      <c r="BP236" s="1" t="e" cm="1">
        <f t="array" aca="1" ref="BP236" ca="1">INDIRECT(ADDRESS(MATCH(SMALL(_xlfn._xlws.FILTER(BP7:BP233,BR7:BR233&gt;cr),3),BP7:BP233,0)+6,1))</f>
        <v>#NAME?</v>
      </c>
      <c r="BQ236" s="1" t="e" cm="1">
        <f t="array" aca="1" ref="BQ236" ca="1">INDIRECT(ADDRESS(MATCH(LARGE(_xlfn._xlws.FILTER(BQ7:BQ233,BR7:BR233&gt;cr),3),BQ7:BQ233,0)+6,1))</f>
        <v>#NAME?</v>
      </c>
      <c r="BR236" s="1" t="e" cm="1">
        <f t="array" aca="1" ref="BR236" ca="1">INDIRECT(ADDRESS(MATCH(LARGE(_xlfn._xlws.FILTER(BR7:BR233,BR7:BR233&gt;cr),3),BR7:BR233,0)+6,1))</f>
        <v>#NAME?</v>
      </c>
      <c r="BS236" s="1" t="e" cm="1">
        <f t="array" aca="1" ref="BS236" ca="1">INDIRECT(ADDRESS(MATCH(SMALL(_xlfn._xlws.FILTER(BS7:BS233,BR7:BR233&gt;cr),3),BS7:BS233,0)+6,1))</f>
        <v>#NAME?</v>
      </c>
      <c r="BT236" s="6" t="e" cm="1">
        <f t="array" aca="1" ref="BT236" ca="1">INDIRECT(ADDRESS(MATCH(SMALL(_xlfn._xlws.FILTER(BT7:BT233,BW7:BW233&gt;cr),3),BT7:BT233,0)+6,1))</f>
        <v>#NAME?</v>
      </c>
      <c r="BU236" s="6" t="e" cm="1">
        <f t="array" aca="1" ref="BU236" ca="1">INDIRECT(ADDRESS(MATCH(SMALL(_xlfn._xlws.FILTER(BU7:BU233,BW7:BW233&gt;cr),3),BU7:BU233,0)+6,1))</f>
        <v>#NAME?</v>
      </c>
      <c r="BV236" s="6" t="e" cm="1">
        <f t="array" aca="1" ref="BV236" ca="1">INDIRECT(ADDRESS(MATCH(LARGE(_xlfn._xlws.FILTER(BV7:BV233,BW7:BW233&gt;cr),3),BV7:BV233,0)+6,1))</f>
        <v>#NAME?</v>
      </c>
      <c r="BW236" s="6" t="e" cm="1">
        <f t="array" aca="1" ref="BW236" ca="1">INDIRECT(ADDRESS(MATCH(LARGE(_xlfn._xlws.FILTER(BW7:BW233,BW7:BW233&gt;cr),3),BW7:BW233,0)+6,1))</f>
        <v>#NAME?</v>
      </c>
      <c r="BX236" s="6" t="e" cm="1">
        <f t="array" aca="1" ref="BX236" ca="1">INDIRECT(ADDRESS(MATCH(SMALL(_xlfn._xlws.FILTER(BX7:BX233,BW7:BW233&gt;cr),3),BX7:BX233,0)+6,1))</f>
        <v>#NAME?</v>
      </c>
      <c r="BY236" s="1" t="e" cm="1">
        <f t="array" aca="1" ref="BY236" ca="1">INDIRECT(ADDRESS(MATCH(SMALL(_xlfn._xlws.FILTER(BY7:BY233,CB7:CB233&gt;cr),3),BY7:BY233,0)+6,1))</f>
        <v>#NAME?</v>
      </c>
      <c r="BZ236" s="1" t="e" cm="1">
        <f t="array" aca="1" ref="BZ236" ca="1">INDIRECT(ADDRESS(MATCH(SMALL(_xlfn._xlws.FILTER(BZ7:BZ233,CB7:CB233&gt;cr),3),BZ7:BZ233,0)+6,1))</f>
        <v>#NAME?</v>
      </c>
      <c r="CA236" s="5" t="e" cm="1">
        <f t="array" aca="1" ref="CA236" ca="1">INDIRECT(ADDRESS(MATCH(LARGE(_xlfn._xlws.FILTER(CA7:CA233,CB7:CB233&gt;cr),3),CA7:CA233,0)+6,1))</f>
        <v>#NAME?</v>
      </c>
      <c r="CB236" s="5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INDIRECT(ADDRESS(MATCH(SMALL(_xlfn._xlws.FILTER(CD7:CD233,CG7:CG233&gt;cr),3),CD7:CD233,0)+6,1))</f>
        <v>#NAME?</v>
      </c>
      <c r="CE236" s="6" t="e" cm="1">
        <f t="array" aca="1" ref="CE236" ca="1">INDIRECT(ADDRESS(MATCH(SMALL(_xlfn._xlws.FILTER(CE7:CE233,CG7:CG233&gt;cr),3),CE7:CE233,0)+6,1))</f>
        <v>#NAME?</v>
      </c>
      <c r="CF236" s="6" t="e" cm="1">
        <f t="array" aca="1" ref="CF236" ca="1">INDIRECT(ADDRESS(MATCH(LARGE(_xlfn._xlws.FILTER(CF7:CF233,CG7:CG233&gt;cr),3),CF7:CF233,0)+6,1))</f>
        <v>#NAME?</v>
      </c>
      <c r="CG236" s="6" t="e" cm="1">
        <f t="array" aca="1" ref="CG236" ca="1">INDIRECT(ADDRESS(MATCH(LARGE(_xlfn._xlws.FILTER(CG7:CG233,CG7:CG233&gt;cr),3),CG7:CG233,0)+6,1))</f>
        <v>#NAME?</v>
      </c>
      <c r="CH236" s="6" t="e" cm="1">
        <f t="array" aca="1" ref="CH236" ca="1">INDIRECT(ADDRESS(MATCH(SMALL(_xlfn._xlws.FILTER(CH7:CH233,CG7:CG233&gt;cr),3),CH7:CH233,0)+6,1))</f>
        <v>#NAME?</v>
      </c>
      <c r="CI236" s="1" t="e" cm="1">
        <f t="array" aca="1" ref="CI236" ca="1">INDIRECT(ADDRESS(MATCH(SMALL(_xlfn._xlws.FILTER(CI7:CI233,CL7:CL233&gt;cr),3),CI7:CI233,0)+6,1))</f>
        <v>#NAME?</v>
      </c>
      <c r="CJ236" s="1" t="e" cm="1">
        <f t="array" aca="1" ref="CJ236" ca="1">INDIRECT(ADDRESS(MATCH(SMALL(_xlfn._xlws.FILTER(CJ7:CJ233,CL7:CL233&gt;cr),3),CJ7:CJ233,0)+6,1))</f>
        <v>#NAME?</v>
      </c>
      <c r="CK236" s="1" t="e" cm="1">
        <f t="array" aca="1" ref="CK236" ca="1">INDIRECT(ADDRESS(MATCH(LARGE(_xlfn._xlws.FILTER(CK7:CK233,CL7:CL233&gt;cr),3),CK7:CK233,0)+6,1))</f>
        <v>#NAME?</v>
      </c>
      <c r="CL236" s="1" t="e" cm="1">
        <f t="array" aca="1" ref="CL236" ca="1">INDIRECT(ADDRESS(MATCH(LARGE(_xlfn._xlws.FILTER(CL7:CL233,CL7:CL233&gt;cr),3),CL7:CL233,0)+6,1))</f>
        <v>#NAME?</v>
      </c>
      <c r="CM236" s="1" t="e" cm="1">
        <f t="array" aca="1" ref="CM236" ca="1">INDIRECT(ADDRESS(MATCH(SMALL(_xlfn._xlws.FILTER(CM7:CM233,CL7:CL233&gt;cr),3),CM7:CM233,0)+6,1))</f>
        <v>#NAME?</v>
      </c>
      <c r="CN236" s="6" t="e" cm="1">
        <f t="array" aca="1" ref="CN236" ca="1">INDIRECT(ADDRESS(MATCH(SMALL(_xlfn._xlws.FILTER(CN7:CN233,CQ7:CQ233&gt;cr),3),CN7:CN233,0)+6,1))</f>
        <v>#NAME?</v>
      </c>
      <c r="CO236" s="6" t="e" cm="1">
        <f t="array" aca="1" ref="CO236" ca="1">INDIRECT(ADDRESS(MATCH(SMALL(_xlfn._xlws.FILTER(CO7:CO233,CQ7:CQ233&gt;cr),3),CO7:CO233,0)+6,1))</f>
        <v>#NAME?</v>
      </c>
      <c r="CP236" s="6" t="e" cm="1">
        <f t="array" aca="1" ref="CP236" ca="1">INDIRECT(ADDRESS(MATCH(LARGE(_xlfn._xlws.FILTER(CP7:CP233,CQ7:CQ233&gt;cr),3),CP7:CP233,0)+6,1))</f>
        <v>#NAME?</v>
      </c>
      <c r="CQ236" s="6" t="e" cm="1">
        <f t="array" aca="1" ref="CQ236" ca="1">INDIRECT(ADDRESS(MATCH(LARGE(_xlfn._xlws.FILTER(CQ7:CQ233,CQ7:CQ233&gt;cr),3),CQ7:CQ233,0)+6,1))</f>
        <v>#NAME?</v>
      </c>
      <c r="CR236" s="6" t="e" cm="1">
        <f t="array" aca="1" ref="CR236" ca="1">INDIRECT(ADDRESS(MATCH(SMALL(_xlfn._xlws.FILTER(CR7:CR233,CQ7:CQ233&gt;cr),3),CR7:CR233,0)+6,1))</f>
        <v>#NAME?</v>
      </c>
      <c r="CS236" s="1" t="e" cm="1">
        <f t="array" aca="1" ref="CS236" ca="1">INDIRECT(ADDRESS(MATCH(SMALL(_xlfn._xlws.FILTER(CS7:CS233,CV7:CV233&gt;cr),3),CS7:CS233,0)+6,1))</f>
        <v>#NAME?</v>
      </c>
      <c r="CT236" s="1" t="e" cm="1">
        <f t="array" aca="1" ref="CT236" ca="1">INDIRECT(ADDRESS(MATCH(SMALL(_xlfn._xlws.FILTER(CT7:CT233,CV7:CV233&gt;cr),3),CT7:CT233,0)+6,1))</f>
        <v>#NAME?</v>
      </c>
      <c r="CU236" s="1" t="e" cm="1">
        <f t="array" aca="1" ref="CU236" ca="1">INDIRECT(ADDRESS(MATCH(LARGE(_xlfn._xlws.FILTER(CU7:CU233,CV7:CV233&gt;cr),3),CU7:CU233,0)+6,1))</f>
        <v>#NAME?</v>
      </c>
      <c r="CV236" s="1" t="e" cm="1">
        <f t="array" aca="1" ref="CV236" ca="1">INDIRECT(ADDRESS(MATCH(LARGE(_xlfn._xlws.FILTER(CV7:CV233,CV7:CV233&gt;cr),3),CV7:CV233,0)+6,1))</f>
        <v>#NAME?</v>
      </c>
      <c r="CW236" s="1" t="e" cm="1">
        <f t="array" aca="1" ref="CW236" ca="1">INDIRECT(ADDRESS(MATCH(SMALL(_xlfn._xlws.FILTER(CW7:CW233,CV7:CV233&gt;cr),3),CW7:CW233,0)+6,1))</f>
        <v>#NAME?</v>
      </c>
      <c r="CX236" s="6" t="e" cm="1">
        <f t="array" aca="1" ref="CX236" ca="1">INDIRECT(ADDRESS(MATCH(SMALL(_xlfn._xlws.FILTER(CX7:CX233,DA7:DA233&gt;cr),3),CX7:CX233,0)+6,1))</f>
        <v>#NAME?</v>
      </c>
      <c r="CY236" s="6" t="e" cm="1">
        <f t="array" aca="1" ref="CY236" ca="1">INDIRECT(ADDRESS(MATCH(SMALL(_xlfn._xlws.FILTER(CY7:CY233,DA7:DA233&gt;cr),3),CY7:CY233,0)+6,1))</f>
        <v>#NAME?</v>
      </c>
      <c r="CZ236" s="6" t="e" cm="1">
        <f t="array" aca="1" ref="CZ236" ca="1">INDIRECT(ADDRESS(MATCH(LARGE(_xlfn._xlws.FILTER(CZ7:CZ233,DA7:DA233&gt;cr),3),CZ7:CZ233,0)+6,1))</f>
        <v>#NAME?</v>
      </c>
      <c r="DA236" s="6" t="e" cm="1">
        <f t="array" aca="1" ref="DA236" ca="1">INDIRECT(ADDRESS(MATCH(LARGE(_xlfn._xlws.FILTER(DA7:DA233,DA7:DA233&gt;cr),3),DA7:DA233,0)+6,1))</f>
        <v>#NAME?</v>
      </c>
      <c r="DB236" s="6" t="e" cm="1">
        <f t="array" aca="1" ref="DB236" ca="1">INDIRECT(ADDRESS(MATCH(SMALL(_xlfn._xlws.FILTER(DB7:DB233,DA7:DA233&gt;cr),3),DB7:DB233,0)+6,1))</f>
        <v>#NAME?</v>
      </c>
      <c r="DC236" s="1" t="e" cm="1">
        <f t="array" aca="1" ref="DC236" ca="1">INDIRECT(ADDRESS(MATCH(SMALL(_xlfn._xlws.FILTER(DC7:DC233,DF7:DF233&gt;cr),3),DC7:DC233,0)+6,1))</f>
        <v>#NAME?</v>
      </c>
      <c r="DD236" s="1" t="e" cm="1">
        <f t="array" aca="1" ref="DD236" ca="1">INDIRECT(ADDRESS(MATCH(SMALL(_xlfn._xlws.FILTER(DD7:DD233,DF7:DF233&gt;cr),3),DD7:DD233,0)+6,1))</f>
        <v>#NAME?</v>
      </c>
      <c r="DE236" s="1" t="e" cm="1">
        <f t="array" aca="1" ref="DE236" ca="1">INDIRECT(ADDRESS(MATCH(LARGE(_xlfn._xlws.FILTER(DE7:DE233,DF7:DF233&gt;cr),3),DE7:DE233,0)+6,1))</f>
        <v>#NAME?</v>
      </c>
      <c r="DF236" s="1" t="e" cm="1">
        <f t="array" aca="1" ref="DF236" ca="1">INDIRECT(ADDRESS(MATCH(LARGE(_xlfn._xlws.FILTER(DF7:DF233,DF7:DF233&gt;cr),3),DF7:DF233,0)+6,1))</f>
        <v>#NAME?</v>
      </c>
      <c r="DG236" s="1" t="e" cm="1">
        <f t="array" aca="1" ref="DG236" ca="1">INDIRECT(ADDRESS(MATCH(SMALL(_xlfn._xlws.FILTER(DG7:DG233,DF7:DF233&gt;cr),3),DG7:DG233,0)+6,1))</f>
        <v>#NAME?</v>
      </c>
      <c r="DH236" s="6" t="e" cm="1">
        <f t="array" aca="1" ref="DH236" ca="1">INDIRECT(ADDRESS(MATCH(SMALL(_xlfn._xlws.FILTER(DH7:DH233,DK7:DK233&gt;cr),3),DH7:DH233,0)+6,1))</f>
        <v>#NAME?</v>
      </c>
      <c r="DI236" s="6" t="e" cm="1">
        <f t="array" aca="1" ref="DI236" ca="1">INDIRECT(ADDRESS(MATCH(SMALL(_xlfn._xlws.FILTER(DI7:DI233,DK7:DK233&gt;cr),3),DI7:DI233,0)+6,1))</f>
        <v>#NAME?</v>
      </c>
      <c r="DJ236" s="6" t="e" cm="1">
        <f t="array" aca="1" ref="DJ236" ca="1">INDIRECT(ADDRESS(MATCH(LARGE(_xlfn._xlws.FILTER(DJ7:DJ233,DK7:DK233&gt;cr),3),DJ7:DJ233,0)+6,1))</f>
        <v>#NAME?</v>
      </c>
      <c r="DK236" s="6" t="e" cm="1">
        <f t="array" aca="1" ref="DK236" ca="1">INDIRECT(ADDRESS(MATCH(LARGE(_xlfn._xlws.FILTER(DK7:DK233,DK7:DK233&gt;cr),3),DK7:DK233,0)+6,1))</f>
        <v>#NAME?</v>
      </c>
      <c r="DL236" s="6" t="e" cm="1">
        <f t="array" aca="1" ref="DL236" ca="1">INDIRECT(ADDRESS(MATCH(SMALL(_xlfn._xlws.FILTER(DL7:DL233,DK7:DK233&gt;cr),3),DL7:DL233,0)+6,1))</f>
        <v>#NAME?</v>
      </c>
      <c r="DM236" s="1" t="e" cm="1">
        <f t="array" aca="1" ref="DM236" ca="1">INDIRECT(ADDRESS(MATCH(SMALL(_xlfn._xlws.FILTER(DM7:DM233,DP7:DP233&gt;cr),3),DM7:DM233,0)+6,1))</f>
        <v>#NAME?</v>
      </c>
      <c r="DN236" s="1" t="e" cm="1">
        <f t="array" aca="1" ref="DN236" ca="1">INDIRECT(ADDRESS(MATCH(SMALL(_xlfn._xlws.FILTER(DN7:DN233,DP7:DP233&gt;cr),3),DN7:DN233,0)+6,1))</f>
        <v>#NAME?</v>
      </c>
      <c r="DO236" s="1" t="e" cm="1">
        <f t="array" aca="1" ref="DO236" ca="1">INDIRECT(ADDRESS(MATCH(LARGE(_xlfn._xlws.FILTER(DO7:DO233,DP7:DP233&gt;cr),3),DO7:DO233,0)+6,1))</f>
        <v>#NAME?</v>
      </c>
      <c r="DP236" s="1" t="e" cm="1">
        <f t="array" aca="1" ref="DP236" ca="1">INDIRECT(ADDRESS(MATCH(LARGE(_xlfn._xlws.FILTER(DP7:DP233,DP7:DP233&gt;cr),3),DP7:DP233,0)+6,1))</f>
        <v>#NAME?</v>
      </c>
      <c r="DQ236" s="1" t="e" cm="1">
        <f t="array" aca="1" ref="DQ236" ca="1">INDIRECT(ADDRESS(MATCH(SMALL(_xlfn._xlws.FILTER(DQ7:DQ233,DP7:DP233&gt;cr),3),DQ7:DQ233,0)+6,1))</f>
        <v>#NAME?</v>
      </c>
      <c r="DR236" s="6" t="e" cm="1">
        <f t="array" aca="1" ref="DR236" ca="1">INDIRECT(ADDRESS(MATCH(SMALL(_xlfn._xlws.FILTER(DR7:DR233,DU7:DU233&gt;cr),3),DR7:DR233,0)+6,1))</f>
        <v>#NAME?</v>
      </c>
      <c r="DS236" s="6" t="e" cm="1">
        <f t="array" aca="1" ref="DS236" ca="1">INDIRECT(ADDRESS(MATCH(SMALL(_xlfn._xlws.FILTER(DS7:DS233,DU7:DU233&gt;cr),3),DS7:DS233,0)+6,1))</f>
        <v>#NAME?</v>
      </c>
      <c r="DT236" s="6" t="e" cm="1">
        <f t="array" aca="1" ref="DT236" ca="1">INDIRECT(ADDRESS(MATCH(LARGE(_xlfn._xlws.FILTER(DT7:DT233,DU7:DU233&gt;cr),3),DT7:DT233,0)+6,1))</f>
        <v>#NAME?</v>
      </c>
      <c r="DU236" s="6" t="e" cm="1">
        <f t="array" aca="1" ref="DU236" ca="1">INDIRECT(ADDRESS(MATCH(LARGE(_xlfn._xlws.FILTER(DU7:DU233,DU7:DU233&gt;cr),3),DU7:DU233,0)+6,1))</f>
        <v>#NAME?</v>
      </c>
      <c r="DV236" s="6" t="e" cm="1">
        <f t="array" aca="1" ref="DV236" ca="1">INDIRECT(ADDRESS(MATCH(SMALL(_xlfn._xlws.FILTER(DV7:DV233,DU7:DU233&gt;cr),3),DV7:DV233,0)+6,1))</f>
        <v>#NAME?</v>
      </c>
      <c r="DW236" s="1" t="e" cm="1">
        <f t="array" aca="1" ref="DW236" ca="1">INDIRECT(ADDRESS(MATCH(SMALL(_xlfn._xlws.FILTER(DW7:DW233,DZ7:DZ233&gt;cr),3),DW7:DW233,0)+6,1))</f>
        <v>#NAME?</v>
      </c>
      <c r="DX236" s="1" t="e" cm="1">
        <f t="array" aca="1" ref="DX236" ca="1">INDIRECT(ADDRESS(MATCH(SMALL(_xlfn._xlws.FILTER(DX7:DX233,DZ7:DZ233&gt;cr),3),DX7:DX233,0)+6,1))</f>
        <v>#NAME?</v>
      </c>
      <c r="DY236" s="1" t="e" cm="1">
        <f t="array" aca="1" ref="DY236" ca="1">INDIRECT(ADDRESS(MATCH(LARGE(_xlfn._xlws.FILTER(DY7:DY233,DZ7:DZ233&gt;cr),3),DY7:DY233,0)+6,1))</f>
        <v>#NAME?</v>
      </c>
      <c r="DZ236" s="1" t="e" cm="1">
        <f t="array" aca="1" ref="DZ236" ca="1">INDIRECT(ADDRESS(MATCH(LARGE(_xlfn._xlws.FILTER(DZ7:DZ233,DZ7:DZ233&gt;cr),3),DZ7:DZ233,0)+6,1))</f>
        <v>#NAME?</v>
      </c>
      <c r="EA236" s="1" t="e" cm="1">
        <f t="array" aca="1" ref="EA236" ca="1">INDIRECT(ADDRESS(MATCH(SMALL(_xlfn._xlws.FILTER(EA7:EA233,DZ7:DZ233&gt;cr),3),EA7:EA233,0)+6,1))</f>
        <v>#NAME?</v>
      </c>
      <c r="EB236" s="6" t="e" cm="1">
        <f t="array" aca="1" ref="EB236" ca="1">INDIRECT(ADDRESS(MATCH(SMALL(_xlfn._xlws.FILTER(EB7:EB233,EE7:EE233&gt;cr),3),EB7:EB233,0)+6,1))</f>
        <v>#NAME?</v>
      </c>
      <c r="EC236" s="6" t="e" cm="1">
        <f t="array" aca="1" ref="EC236" ca="1">INDIRECT(ADDRESS(MATCH(SMALL(_xlfn._xlws.FILTER(EC7:EC233,EE7:EE233&gt;cr),3),EC7:EC233,0)+6,1))</f>
        <v>#NAME?</v>
      </c>
      <c r="ED236" s="6" t="e" cm="1">
        <f t="array" aca="1" ref="ED236" ca="1">INDIRECT(ADDRESS(MATCH(LARGE(_xlfn._xlws.FILTER(ED7:ED233,EE7:EE233&gt;cr),3),ED7:ED233,0)+6,1))</f>
        <v>#NAME?</v>
      </c>
      <c r="EE236" s="6" t="e" cm="1">
        <f t="array" aca="1" ref="EE236" ca="1">INDIRECT(ADDRESS(MATCH(LARGE(_xlfn._xlws.FILTER(EE7:EE233,EE7:EE233&gt;cr),3),EE7:EE233,0)+6,1))</f>
        <v>#NAME?</v>
      </c>
      <c r="EF236" s="6" t="e" cm="1">
        <f t="array" aca="1" ref="EF236" ca="1">INDIRECT(ADDRESS(MATCH(SMALL(_xlfn._xlws.FILTER(EF7:EF233,EE7:EE233&gt;cr),3),EF7:EF233,0)+6,1))</f>
        <v>#NAME?</v>
      </c>
      <c r="EG236" s="1" t="e" cm="1">
        <f t="array" aca="1" ref="EG236" ca="1">INDIRECT(ADDRESS(MATCH(SMALL(_xlfn._xlws.FILTER(EG7:EG233,EJ7:EJ233&gt;cr),3),EG7:EG233,0)+6,1))</f>
        <v>#NAME?</v>
      </c>
      <c r="EH236" s="1" t="e" cm="1">
        <f t="array" aca="1" ref="EH236" ca="1">INDIRECT(ADDRESS(MATCH(SMALL(_xlfn._xlws.FILTER(EH7:EH233,EJ7:EJ233&gt;cr),3),EH7:EH233,0)+6,1))</f>
        <v>#NAME?</v>
      </c>
      <c r="EI236" s="1" t="e" cm="1">
        <f t="array" aca="1" ref="EI236" ca="1">INDIRECT(ADDRESS(MATCH(LARGE(_xlfn._xlws.FILTER(EI7:EI233,EJ7:EJ233&gt;cr),3),EI7:EI233,0)+6,1))</f>
        <v>#NAME?</v>
      </c>
      <c r="EJ236" s="1" t="e" cm="1">
        <f t="array" aca="1" ref="EJ236" ca="1">INDIRECT(ADDRESS(MATCH(LARGE(_xlfn._xlws.FILTER(EJ7:EJ233,EJ7:EJ233&gt;cr),3),EJ7:EJ233,0)+6,1))</f>
        <v>#NAME?</v>
      </c>
      <c r="EK236" s="1" t="e" cm="1">
        <f t="array" aca="1" ref="EK236" ca="1">INDIRECT(ADDRESS(MATCH(SMALL(_xlfn._xlws.FILTER(EK7:EK233,EJ7:EJ233&gt;cr),3),EK7:EK233,0)+6,1))</f>
        <v>#NAME?</v>
      </c>
      <c r="EL236" s="6" t="e" cm="1">
        <f t="array" aca="1" ref="EL236" ca="1">INDIRECT(ADDRESS(MATCH(SMALL(_xlfn._xlws.FILTER(EL7:EL233,EO7:EO233&gt;cr),3),EL7:EL233,0)+6,1))</f>
        <v>#NAME?</v>
      </c>
      <c r="EM236" s="6" t="e" cm="1">
        <f t="array" aca="1" ref="EM236" ca="1">INDIRECT(ADDRESS(MATCH(SMALL(_xlfn._xlws.FILTER(EM7:EM233,EO7:EO233&gt;cr),3),EM7:EM233,0)+6,1))</f>
        <v>#NAME?</v>
      </c>
      <c r="EN236" s="6" t="e" cm="1">
        <f t="array" aca="1" ref="EN236" ca="1">INDIRECT(ADDRESS(MATCH(LARGE(_xlfn._xlws.FILTER(EN7:EN233,EO7:EO233&gt;cr),3),EN7:EN233,0)+6,1))</f>
        <v>#NAME?</v>
      </c>
      <c r="EO236" s="6" t="e" cm="1">
        <f t="array" aca="1" ref="EO236" ca="1">INDIRECT(ADDRESS(MATCH(LARGE(_xlfn._xlws.FILTER(EO7:EO233,EO7:EO233&gt;cr),3),EO7:EO233,0)+6,1))</f>
        <v>#NAME?</v>
      </c>
      <c r="EP236" s="6" t="e" cm="1">
        <f t="array" aca="1" ref="EP236" ca="1">INDIRECT(ADDRESS(MATCH(SMALL(_xlfn._xlws.FILTER(EP7:EP233,EO7:EO233&gt;cr),3),EP7:EP233,0)+6,1))</f>
        <v>#NAME?</v>
      </c>
      <c r="EQ236" s="1" t="e" cm="1">
        <f t="array" aca="1" ref="EQ236" ca="1">INDIRECT(ADDRESS(MATCH(SMALL(_xlfn._xlws.FILTER(EQ7:EQ233,ET7:ET233&gt;cr),3),EQ7:EQ233,0)+6,1))</f>
        <v>#NAME?</v>
      </c>
      <c r="ER236" s="1" t="e" cm="1">
        <f t="array" aca="1" ref="ER236" ca="1">INDIRECT(ADDRESS(MATCH(SMALL(_xlfn._xlws.FILTER(ER7:ER233,ET7:ET233&gt;cr),3),ER7:ER233,0)+6,1))</f>
        <v>#NAME?</v>
      </c>
      <c r="ES236" s="1" t="e" cm="1">
        <f t="array" aca="1" ref="ES236" ca="1">INDIRECT(ADDRESS(MATCH(LARGE(_xlfn._xlws.FILTER(ES7:ES233,ET7:ET233&gt;cr),3),ES7:ES233,0)+6,1))</f>
        <v>#NAME?</v>
      </c>
      <c r="ET236" s="1" t="e" cm="1">
        <f t="array" aca="1" ref="ET236" ca="1">INDIRECT(ADDRESS(MATCH(LARGE(_xlfn._xlws.FILTER(ET7:ET233,ET7:ET233&gt;cr),3),ET7:ET233,0)+6,1))</f>
        <v>#NAME?</v>
      </c>
      <c r="EU236" s="1" t="e" cm="1">
        <f t="array" aca="1" ref="EU236" ca="1">INDIRECT(ADDRESS(MATCH(SMALL(_xlfn._xlws.FILTER(EU7:EU233,ET7:ET233&gt;cr),3),EU7:EU233,0)+6,1))</f>
        <v>#NAME?</v>
      </c>
      <c r="EV236" s="6" t="e" cm="1">
        <f t="array" aca="1" ref="EV236" ca="1">INDIRECT(ADDRESS(MATCH(SMALL(_xlfn._xlws.FILTER(EV7:EV233,EY7:EY233&gt;cr),3),EV7:EV233,0)+6,1))</f>
        <v>#NAME?</v>
      </c>
      <c r="EW236" s="6" t="e" cm="1">
        <f t="array" aca="1" ref="EW236" ca="1">INDIRECT(ADDRESS(MATCH(SMALL(_xlfn._xlws.FILTER(EW7:EW233,EY7:EY233&gt;cr),3),EW7:EW233,0)+6,1))</f>
        <v>#NAME?</v>
      </c>
      <c r="EX236" s="6" t="e" cm="1">
        <f t="array" aca="1" ref="EX236" ca="1">INDIRECT(ADDRESS(MATCH(LARGE(_xlfn._xlws.FILTER(EX7:EX233,EY7:EY233&gt;cr),3),EX7:EX233,0)+6,1))</f>
        <v>#NAME?</v>
      </c>
      <c r="EY236" s="6" t="e" cm="1">
        <f t="array" aca="1" ref="EY236" ca="1">INDIRECT(ADDRESS(MATCH(LARGE(_xlfn._xlws.FILTER(EY7:EY233,EY7:EY233&gt;cr),3),EY7:EY233,0)+6,1))</f>
        <v>#NAME?</v>
      </c>
      <c r="EZ236" s="6" t="e" cm="1">
        <f t="array" aca="1" ref="EZ236" ca="1">INDIRECT(ADDRESS(MATCH(SMALL(_xlfn._xlws.FILTER(EZ7:EZ233,EY7:EY233&gt;cr),3),EZ7:EZ233,0)+6,1))</f>
        <v>#NAME?</v>
      </c>
      <c r="FA236" s="1" t="e" cm="1">
        <f t="array" aca="1" ref="FA236" ca="1">INDIRECT(ADDRESS(MATCH(SMALL(_xlfn._xlws.FILTER(FA7:FA233,FD7:FD233&gt;cr),3),FA7:FA233,0)+6,1))</f>
        <v>#NAME?</v>
      </c>
      <c r="FB236" s="1" t="e" cm="1">
        <f t="array" aca="1" ref="FB236" ca="1">INDIRECT(ADDRESS(MATCH(SMALL(_xlfn._xlws.FILTER(FB7:FB233,FD7:FD233&gt;cr),3),FB7:FB233,0)+6,1))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INDIRECT(ADDRESS(MATCH(SMALL(_xlfn._xlws.FILTER(FF7:FF233,FI7:FI233&gt;cr),3),FF7:FF233,0)+6,1))</f>
        <v>#NAME?</v>
      </c>
      <c r="FG236" s="6" t="e" cm="1">
        <f t="array" aca="1" ref="FG236" ca="1">INDIRECT(ADDRESS(MATCH(SMALL(_xlfn._xlws.FILTER(FG7:FG233,FI7:FI233&gt;cr),3),FG7:FG233,0)+6,1))</f>
        <v>#NAME?</v>
      </c>
      <c r="FH236" s="6" t="e" cm="1">
        <f t="array" aca="1" ref="FH236" ca="1">INDIRECT(ADDRESS(MATCH(LARGE(_xlfn._xlws.FILTER(FH7:FH233,FI7:FI233&gt;cr),3),FH7:FH233,0)+6,1))</f>
        <v>#NAME?</v>
      </c>
      <c r="FI236" s="6" t="e" cm="1">
        <f t="array" aca="1" ref="FI236" ca="1">INDIRECT(ADDRESS(MATCH(LARGE(_xlfn._xlws.FILTER(FI7:FI233,FI7:FI233&gt;cr),3),FI7:FI233,0)+6,1))</f>
        <v>#NAME?</v>
      </c>
      <c r="FJ236" s="6" t="e" cm="1">
        <f t="array" aca="1" ref="FJ236" ca="1">INDIRECT(ADDRESS(MATCH(SMALL(_xlfn._xlws.FILTER(FJ7:FJ233,FI7:FI233&gt;cr),3),FJ7:FJ233,0)+6,1))</f>
        <v>#NAME?</v>
      </c>
      <c r="FK236" s="1" t="e" cm="1">
        <f t="array" aca="1" ref="FK236" ca="1">INDIRECT(ADDRESS(MATCH(SMALL(_xlfn._xlws.FILTER(FK7:FK233,FN7:FN233&gt;cr),3),FK7:FK233,0)+6,1))</f>
        <v>#NAME?</v>
      </c>
      <c r="FL236" s="1" t="e" cm="1">
        <f t="array" aca="1" ref="FL236" ca="1">INDIRECT(ADDRESS(MATCH(SMALL(_xlfn._xlws.FILTER(FL7:FL233,FN7:FN233&gt;cr),3),FL7:FL233,0)+6,1))</f>
        <v>#NAME?</v>
      </c>
      <c r="FM236" s="1" t="e" cm="1">
        <f t="array" aca="1" ref="FM236" ca="1">INDIRECT(ADDRESS(MATCH(LARGE(_xlfn._xlws.FILTER(FM7:FM233,FN7:FN233&gt;cr),3),FM7:FM233,0)+6,1))</f>
        <v>#NAME?</v>
      </c>
      <c r="FN236" s="1" t="e" cm="1">
        <f t="array" aca="1" ref="FN236" ca="1">INDIRECT(ADDRESS(MATCH(LARGE(_xlfn._xlws.FILTER(FN7:FN233,FN7:FN233&gt;cr),3),FN7:FN233,0)+6,1))</f>
        <v>#NAME?</v>
      </c>
      <c r="FO236" s="1" t="e" cm="1">
        <f t="array" aca="1" ref="FO236" ca="1">INDIRECT(ADDRESS(MATCH(SMALL(_xlfn._xlws.FILTER(FO7:FO233,FN7:FN233&gt;cr),3),FO7:FO233,0)+6,1))</f>
        <v>#NAME?</v>
      </c>
      <c r="FP236" s="9" t="e" cm="1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 cm="1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 cm="1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 cm="1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 cm="1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 cm="1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 cm="1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 cm="1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 cm="1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 cm="1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 cm="1">
        <f t="array" aca="1" ref="B237" ca="1">INDIRECT(ADDRESS(MATCH(SMALL(_xlfn._xlws.FILTER(B7:B233,E7:E233&gt;cr),4),B7:B233,0)+6,1))</f>
        <v>#NAME?</v>
      </c>
      <c r="C237" s="6" t="e" cm="1">
        <f t="array" aca="1" ref="C237" ca="1">INDIRECT(ADDRESS(MATCH(SMALL(_xlfn._xlws.FILTER(C7:C233,E7:E233&gt;cr),4),C7:C233,0)+6,1))</f>
        <v>#NAME?</v>
      </c>
      <c r="D237" s="6" t="e" cm="1">
        <f t="array" aca="1" ref="D237" ca="1">INDIRECT(ADDRESS(MATCH(LARGE(_xlfn._xlws.FILTER(D7:D233,E7:E233&gt;cr),4),D7:D233,0)+6,1))</f>
        <v>#NAME?</v>
      </c>
      <c r="E237" s="6" t="e" cm="1">
        <f t="array" aca="1" ref="E237" ca="1">INDIRECT(ADDRESS(MATCH(LARGE(_xlfn._xlws.FILTER(E7:E233,E7:E233&gt;cr),4),E7:E233,0)+6,1))</f>
        <v>#NAME?</v>
      </c>
      <c r="F237" s="6" t="e" cm="1">
        <f t="array" aca="1" ref="F237" ca="1">INDIRECT(ADDRESS(MATCH(SMALL(_xlfn._xlws.FILTER(F7:F233,E7:E233&gt;cr),4),F7:F233,0)+6,1))</f>
        <v>#NAME?</v>
      </c>
      <c r="G237" s="1" t="e" cm="1">
        <f t="array" aca="1" ref="G237" ca="1">INDIRECT(ADDRESS(MATCH(SMALL(_xlfn._xlws.FILTER(G7:G233,J7:J233&gt;cr),4),G7:G233,0)+6,1))</f>
        <v>#NAME?</v>
      </c>
      <c r="H237" s="1" t="e" cm="1">
        <f t="array" aca="1" ref="H237" ca="1">INDIRECT(ADDRESS(MATCH(SMALL(_xlfn._xlws.FILTER(H7:H233,J7:J233&gt;cr),4),H7:H233,0)+6,1))</f>
        <v>#NAME?</v>
      </c>
      <c r="I237" s="5" t="e" cm="1">
        <f t="array" aca="1" ref="I237" ca="1">INDIRECT(ADDRESS(MATCH(LARGE(_xlfn._xlws.FILTER(I7:I233,J7:J233&gt;cr),4),I7:I233,0)+6,1))</f>
        <v>#NAME?</v>
      </c>
      <c r="J237" s="5" t="e" cm="1">
        <f t="array" aca="1" ref="J237" ca="1">INDIRECT(ADDRESS(MATCH(LARGE(_xlfn._xlws.FILTER(J7:J233,J7:J233&gt;cr),4),J7:J233,0)+6,1))</f>
        <v>#NAME?</v>
      </c>
      <c r="K237" s="1" t="e" cm="1">
        <f t="array" aca="1" ref="K237" ca="1">INDIRECT(ADDRESS(MATCH(SMALL(_xlfn._xlws.FILTER(K7:K233,J7:J233&gt;cr),4),K7:K233,0)+6,1))</f>
        <v>#NAME?</v>
      </c>
      <c r="L237" s="6" t="e" cm="1">
        <f t="array" aca="1" ref="L237" ca="1">INDIRECT(ADDRESS(MATCH(SMALL(_xlfn._xlws.FILTER(L7:L233,O7:O233&gt;cr),4),L7:L233,0)+6,1))</f>
        <v>#NAME?</v>
      </c>
      <c r="M237" s="6" t="e" cm="1">
        <f t="array" aca="1" ref="M237" ca="1">INDIRECT(ADDRESS(MATCH(SMALL(_xlfn._xlws.FILTER(M7:M233,O7:O233&gt;cr),4),M7:M233,0)+6,1))</f>
        <v>#NAME?</v>
      </c>
      <c r="N237" s="4" t="e" cm="1">
        <f t="array" aca="1" ref="N237" ca="1">INDIRECT(ADDRESS(MATCH(LARGE(_xlfn._xlws.FILTER(N7:N233,O7:O233&gt;cr),4),N7:N233,0)+6,1))</f>
        <v>#NAME?</v>
      </c>
      <c r="O237" s="4" t="e" cm="1">
        <f t="array" aca="1" ref="O237" ca="1">INDIRECT(ADDRESS(MATCH(LARGE(_xlfn._xlws.FILTER(O7:O233,O7:O233&gt;cr),4),O7:O233,0)+6,1))</f>
        <v>#NAME?</v>
      </c>
      <c r="P237" s="6" t="e" cm="1">
        <f t="array" aca="1" ref="P237" ca="1">INDIRECT(ADDRESS(MATCH(SMALL(_xlfn._xlws.FILTER(P7:P233,O7:O233&gt;cr),4),P7:P233,0)+6,1))</f>
        <v>#NAME?</v>
      </c>
      <c r="Q237" s="1" t="e" cm="1">
        <f t="array" aca="1" ref="Q237" ca="1">INDIRECT(ADDRESS(MATCH(SMALL(_xlfn._xlws.FILTER(Q7:Q233,T7:T233&gt;cr),4),Q7:Q233,0)+6,1))</f>
        <v>#NAME?</v>
      </c>
      <c r="R237" s="1" t="e" cm="1">
        <f t="array" aca="1" ref="R237" ca="1">INDIRECT(ADDRESS(MATCH(SMALL(_xlfn._xlws.FILTER(R7:R233,T7:T233&gt;cr),4),R7:R233,0)+6,1))</f>
        <v>#NAME?</v>
      </c>
      <c r="S237" s="1" t="e" cm="1">
        <f t="array" aca="1" ref="S237" ca="1">INDIRECT(ADDRESS(MATCH(LARGE(_xlfn._xlws.FILTER(S7:S233,T7:T233&gt;cr),4),S7:S233,0)+6,1))</f>
        <v>#NAME?</v>
      </c>
      <c r="T237" s="1" t="e" cm="1">
        <f t="array" aca="1" ref="T237" ca="1">INDIRECT(ADDRESS(MATCH(LARGE(_xlfn._xlws.FILTER(T7:T233,T7:T233&gt;cr),4),T7:T233,0)+6,1))</f>
        <v>#NAME?</v>
      </c>
      <c r="U237" s="1" t="e" cm="1">
        <f t="array" aca="1" ref="U237" ca="1">INDIRECT(ADDRESS(MATCH(SMALL(_xlfn._xlws.FILTER(U7:U233,T7:T233&gt;cr),4),U7:U233,0)+6,1))</f>
        <v>#NAME?</v>
      </c>
      <c r="V237" s="6" t="e" cm="1">
        <f t="array" aca="1" ref="V237" ca="1">INDIRECT(ADDRESS(MATCH(SMALL(_xlfn._xlws.FILTER(V7:V233,Y7:Y233&gt;cr),4),V7:V233,0)+6,1))</f>
        <v>#NAME?</v>
      </c>
      <c r="W237" s="6" t="e" cm="1">
        <f t="array" aca="1" ref="W237" ca="1">INDIRECT(ADDRESS(MATCH(SMALL(_xlfn._xlws.FILTER(W7:W233,Y7:Y233&gt;cr),4),W7:W233,0)+6,1))</f>
        <v>#NAME?</v>
      </c>
      <c r="X237" s="6" t="e" cm="1">
        <f t="array" aca="1" ref="X237" ca="1">INDIRECT(ADDRESS(MATCH(LARGE(_xlfn._xlws.FILTER(X7:X233,Y7:Y233&gt;cr),4),X7:X233,0)+6,1))</f>
        <v>#NAME?</v>
      </c>
      <c r="Y237" s="6" t="e" cm="1">
        <f t="array" aca="1" ref="Y237" ca="1">INDIRECT(ADDRESS(MATCH(LARGE(_xlfn._xlws.FILTER(Y7:Y233,Y7:Y233&gt;cr),4),Y7:Y233,0)+6,1))</f>
        <v>#NAME?</v>
      </c>
      <c r="Z237" s="6" t="e" cm="1">
        <f t="array" aca="1" ref="Z237" ca="1">INDIRECT(ADDRESS(MATCH(SMALL(_xlfn._xlws.FILTER(Z7:Z233,Y7:Y233&gt;cr),4),Z7:Z233,0)+6,1))</f>
        <v>#NAME?</v>
      </c>
      <c r="AA237" s="1" t="e" cm="1">
        <f t="array" aca="1" ref="AA237" ca="1">INDIRECT(ADDRESS(MATCH(SMALL(_xlfn._xlws.FILTER(AA7:AA233,AD7:AD233&gt;cr),4),AA7:AA233,0)+6,1))</f>
        <v>#NAME?</v>
      </c>
      <c r="AB237" s="1" t="e" cm="1">
        <f t="array" aca="1" ref="AB237" ca="1">INDIRECT(ADDRESS(MATCH(SMALL(_xlfn._xlws.FILTER(AB7:AB233,AD7:AD233&gt;cr),4),AB7:AB233,0)+6,1))</f>
        <v>#NAME?</v>
      </c>
      <c r="AC237" s="1" t="e" cm="1">
        <f t="array" aca="1" ref="AC237" ca="1">INDIRECT(ADDRESS(MATCH(LARGE(_xlfn._xlws.FILTER(AC7:AC233,AD7:AD233&gt;cr),4),AC7:AC233,0)+6,1))</f>
        <v>#NAME?</v>
      </c>
      <c r="AD237" s="1" t="e" cm="1">
        <f t="array" aca="1" ref="AD237" ca="1">INDIRECT(ADDRESS(MATCH(LARGE(_xlfn._xlws.FILTER(AD7:AD233,AD7:AD233&gt;cr),4),AD7:AD233,0)+6,1))</f>
        <v>#NAME?</v>
      </c>
      <c r="AE237" s="1" t="e" cm="1">
        <f t="array" aca="1" ref="AE237" ca="1">INDIRECT(ADDRESS(MATCH(SMALL(_xlfn._xlws.FILTER(AE7:AE233,AD7:AD233&gt;cr),4),AE7:AE233,0)+6,1))</f>
        <v>#NAME?</v>
      </c>
      <c r="AF237" s="6" t="e" cm="1">
        <f t="array" aca="1" ref="AF237" ca="1">INDIRECT(ADDRESS(MATCH(SMALL(_xlfn._xlws.FILTER(AF7:AF233,AI7:AI233&gt;cr),4),AF7:AF233,0)+6,1))</f>
        <v>#NAME?</v>
      </c>
      <c r="AG237" s="6" t="e" cm="1">
        <f t="array" aca="1" ref="AG237" ca="1">INDIRECT(ADDRESS(MATCH(SMALL(_xlfn._xlws.FILTER(AG7:AG233,AI7:AI233&gt;cr),4),AG7:AG233,0)+6,1))</f>
        <v>#NAME?</v>
      </c>
      <c r="AH237" s="6" t="e" cm="1">
        <f t="array" aca="1" ref="AH237" ca="1">INDIRECT(ADDRESS(MATCH(LARGE(_xlfn._xlws.FILTER(AH7:AH233,AI7:AI233&gt;cr),4),AH7:AH233,0)+6,1))</f>
        <v>#NAME?</v>
      </c>
      <c r="AI237" s="6" t="e" cm="1">
        <f t="array" aca="1" ref="AI237" ca="1">INDIRECT(ADDRESS(MATCH(LARGE(_xlfn._xlws.FILTER(AI7:AI233,AI7:AI233&gt;cr),4),AI7:AI233,0)+6,1))</f>
        <v>#NAME?</v>
      </c>
      <c r="AJ237" s="6" t="e" cm="1">
        <f t="array" aca="1" ref="AJ237" ca="1">INDIRECT(ADDRESS(MATCH(SMALL(_xlfn._xlws.FILTER(AJ7:AJ233,AI7:AI233&gt;cr),4),AJ7:AJ233,0)+6,1))</f>
        <v>#NAME?</v>
      </c>
      <c r="AK237" s="12" t="e" cm="1">
        <f t="array" aca="1" ref="AK237" ca="1">INDIRECT(ADDRESS(MATCH(SMALL(_xlfn._xlws.FILTER(AK7:AK233,AN7:AN233&gt;cr),4),AK7:AK233,0)+6,1))</f>
        <v>#NAME?</v>
      </c>
      <c r="AL237" s="12" t="e" cm="1">
        <f t="array" aca="1" ref="AL237" ca="1">INDIRECT(ADDRESS(MATCH(SMALL(_xlfn._xlws.FILTER(AL7:AL233,AN7:AN233&gt;cr),4),AL7:AL233,0)+6,1))</f>
        <v>#NAME?</v>
      </c>
      <c r="AM237" s="12" t="e" cm="1">
        <f t="array" aca="1" ref="AM237" ca="1">INDIRECT(ADDRESS(MATCH(LARGE(_xlfn._xlws.FILTER(AM7:AM233,AN7:AN233&gt;cr),4),AM7:AM233,0)+6,1))</f>
        <v>#NAME?</v>
      </c>
      <c r="AN237" s="12" t="e" cm="1">
        <f t="array" aca="1" ref="AN237" ca="1">INDIRECT(ADDRESS(MATCH(LARGE(_xlfn._xlws.FILTER(AN7:AN233,AN7:AN233&gt;cr),4),AN7:AN233,0)+6,1))</f>
        <v>#NAME?</v>
      </c>
      <c r="AO237" s="12" t="e" cm="1">
        <f t="array" aca="1" ref="AO237" ca="1">INDIRECT(ADDRESS(MATCH(SMALL(_xlfn._xlws.FILTER(AO7:AO233,AN7:AN233&gt;cr),4),AO7:AO233,0)+6,1))</f>
        <v>#NAME?</v>
      </c>
      <c r="AP237" s="6" t="e" cm="1">
        <f t="array" aca="1" ref="AP237" ca="1">INDIRECT(ADDRESS(MATCH(SMALL(_xlfn._xlws.FILTER(AP7:AP233,AS7:AS233&gt;cr),4),AP7:AP233,0)+6,1))</f>
        <v>#NAME?</v>
      </c>
      <c r="AQ237" s="6" t="e" cm="1">
        <f t="array" aca="1" ref="AQ237" ca="1">INDIRECT(ADDRESS(MATCH(SMALL(_xlfn._xlws.FILTER(AQ7:AQ233,AS7:AS233&gt;cr),4),AQ7:AQ233,0)+6,1))</f>
        <v>#NAME?</v>
      </c>
      <c r="AR237" s="6" t="e" cm="1">
        <f t="array" aca="1" ref="AR237" ca="1">INDIRECT(ADDRESS(MATCH(LARGE(_xlfn._xlws.FILTER(AR7:AR233,AS7:AS233&gt;cr),4),AR7:AR233,0)+6,1))</f>
        <v>#NAME?</v>
      </c>
      <c r="AS237" s="6" t="e" cm="1">
        <f t="array" aca="1" ref="AS237" ca="1">INDIRECT(ADDRESS(MATCH(LARGE(_xlfn._xlws.FILTER(AS7:AS233,AS7:AS233&gt;cr),4),AS7:AS233,0)+6,1))</f>
        <v>#NAME?</v>
      </c>
      <c r="AT237" s="6" t="e" cm="1">
        <f t="array" aca="1" ref="AT237" ca="1">INDIRECT(ADDRESS(MATCH(SMALL(_xlfn._xlws.FILTER(AT7:AT233,AS7:AS233&gt;cr),4),AT7:AT233,0)+6,1))</f>
        <v>#NAME?</v>
      </c>
      <c r="AU237" s="1" t="e" cm="1">
        <f t="array" aca="1" ref="AU237" ca="1">INDIRECT(ADDRESS(MATCH(SMALL(_xlfn._xlws.FILTER(AU7:AU233,AX7:AX233&gt;cr),4),AU7:AU233,0)+6,1))</f>
        <v>#NAME?</v>
      </c>
      <c r="AV237" s="1" t="e" cm="1">
        <f t="array" aca="1" ref="AV237" ca="1">INDIRECT(ADDRESS(MATCH(SMALL(_xlfn._xlws.FILTER(AV7:AV233,AX7:AX233&gt;cr),4),AV7:AV233,0)+6,1))</f>
        <v>#NAME?</v>
      </c>
      <c r="AW237" s="1" t="e" cm="1">
        <f t="array" aca="1" ref="AW237" ca="1">INDIRECT(ADDRESS(MATCH(LARGE(_xlfn._xlws.FILTER(AW7:AW233,AX7:AX233&gt;cr),4),AW7:AW233,0)+6,1))</f>
        <v>#NAME?</v>
      </c>
      <c r="AX237" s="1" t="e" cm="1">
        <f t="array" aca="1" ref="AX237" ca="1">INDIRECT(ADDRESS(MATCH(LARGE(_xlfn._xlws.FILTER(AX7:AX233,AX7:AX233&gt;cr),4),AX7:AX233,0)+6,1))</f>
        <v>#NAME?</v>
      </c>
      <c r="AY237" s="1" t="e" cm="1">
        <f t="array" aca="1" ref="AY237" ca="1">INDIRECT(ADDRESS(MATCH(SMALL(_xlfn._xlws.FILTER(AY7:AY233,AX7:AX233&gt;cr),4),AY7:AY233,0)+6,1))</f>
        <v>#NAME?</v>
      </c>
      <c r="AZ237" s="6" t="e" cm="1">
        <f t="array" aca="1" ref="AZ237" ca="1">INDIRECT(ADDRESS(MATCH(SMALL(_xlfn._xlws.FILTER(AZ7:AZ233,BC7:BC233&gt;cr),4),AZ7:AZ233,0)+6,1))</f>
        <v>#NAME?</v>
      </c>
      <c r="BA237" s="6" t="e" cm="1">
        <f t="array" aca="1" ref="BA237" ca="1">INDIRECT(ADDRESS(MATCH(SMALL(_xlfn._xlws.FILTER(BA7:BA233,BC7:BC233&gt;cr),4),BA7:BA233,0)+6,1))</f>
        <v>#NAME?</v>
      </c>
      <c r="BB237" s="4" t="e" cm="1">
        <f t="array" aca="1" ref="BB237" ca="1">INDIRECT(ADDRESS(MATCH(LARGE(_xlfn._xlws.FILTER(BB7:BB233,BC7:BC233&gt;cr),4),BB7:BB233,0)+6,1))</f>
        <v>#NAME?</v>
      </c>
      <c r="BC237" s="4" t="e" cm="1">
        <f t="array" aca="1" ref="BC237" ca="1">INDIRECT(ADDRESS(MATCH(LARGE(_xlfn._xlws.FILTER(BC7:BC233,BC7:BC233&gt;cr),4),BC7:BC233,0)+6,1))</f>
        <v>#NAME?</v>
      </c>
      <c r="BD237" s="6" t="e" cm="1">
        <f t="array" aca="1" ref="BD237" ca="1">INDIRECT(ADDRESS(MATCH(SMALL(_xlfn._xlws.FILTER(BD7:BD233,BC7:BC233&gt;cr),4),BD7:BD233,0)+6,1))</f>
        <v>#NAME?</v>
      </c>
      <c r="BE237" s="1" t="e" cm="1">
        <f t="array" aca="1" ref="BE237" ca="1">INDIRECT(ADDRESS(MATCH(SMALL(_xlfn._xlws.FILTER(BE7:BE233,BH7:BH233&gt;cr),4),BE7:BE233,0)+6,1))</f>
        <v>#NAME?</v>
      </c>
      <c r="BF237" s="1" t="e" cm="1">
        <f t="array" aca="1" ref="BF237" ca="1">INDIRECT(ADDRESS(MATCH(SMALL(_xlfn._xlws.FILTER(BF7:BF233,BH7:BH233&gt;cr),4),BF7:BF233,0)+6,1))</f>
        <v>#NAME?</v>
      </c>
      <c r="BG237" s="1" t="e" cm="1">
        <f t="array" aca="1" ref="BG237" ca="1">INDIRECT(ADDRESS(MATCH(LARGE(_xlfn._xlws.FILTER(BG7:BG233,BH7:BH233&gt;cr),4),BG7:BG233,0)+6,1))</f>
        <v>#NAME?</v>
      </c>
      <c r="BH237" s="1" t="e" cm="1">
        <f t="array" aca="1" ref="BH237" ca="1">INDIRECT(ADDRESS(MATCH(LARGE(_xlfn._xlws.FILTER(BH7:BH233,BH7:BH233&gt;cr),4),BH7:BH233,0)+6,1))</f>
        <v>#NAME?</v>
      </c>
      <c r="BI237" s="1" t="e" cm="1">
        <f t="array" aca="1" ref="BI237" ca="1">INDIRECT(ADDRESS(MATCH(SMALL(_xlfn._xlws.FILTER(BI7:BI233,BH7:BH233&gt;cr),4),BI7:BI233,0)+6,1))</f>
        <v>#NAME?</v>
      </c>
      <c r="BJ237" s="6" t="e" cm="1">
        <f t="array" aca="1" ref="BJ237" ca="1">INDIRECT(ADDRESS(MATCH(SMALL(_xlfn._xlws.FILTER(BJ7:BJ233,BM7:BM233&gt;cr),4),BJ7:BJ233,0)+6,1))</f>
        <v>#NAME?</v>
      </c>
      <c r="BK237" s="6" t="e" cm="1">
        <f t="array" aca="1" ref="BK237" ca="1">INDIRECT(ADDRESS(MATCH(SMALL(_xlfn._xlws.FILTER(BK7:BK233,BM7:BM233&gt;cr),4),BK7:BK233,0)+6,1))</f>
        <v>#NAME?</v>
      </c>
      <c r="BL237" s="6" t="e" cm="1">
        <f t="array" aca="1" ref="BL237" ca="1">INDIRECT(ADDRESS(MATCH(LARGE(_xlfn._xlws.FILTER(BL7:BL233,BM7:BM233&gt;cr),4),BL7:BL233,0)+6,1))</f>
        <v>#NAME?</v>
      </c>
      <c r="BM237" s="6" t="e" cm="1">
        <f t="array" aca="1" ref="BM237" ca="1">INDIRECT(ADDRESS(MATCH(LARGE(_xlfn._xlws.FILTER(BM7:BM233,BM7:BM233&gt;cr),4),BM7:BM233,0)+6,1))</f>
        <v>#NAME?</v>
      </c>
      <c r="BN237" s="6" t="e" cm="1">
        <f t="array" aca="1" ref="BN237" ca="1">INDIRECT(ADDRESS(MATCH(SMALL(_xlfn._xlws.FILTER(BN7:BN233,BM7:BM233&gt;cr),4),BN7:BN233,0)+6,1))</f>
        <v>#NAME?</v>
      </c>
      <c r="BO237" s="1" t="e" cm="1">
        <f t="array" aca="1" ref="BO237" ca="1">INDIRECT(ADDRESS(MATCH(SMALL(_xlfn._xlws.FILTER(BO7:BO233,BR7:BR233&gt;cr),4),BO7:BO233,0)+6,1))</f>
        <v>#NAME?</v>
      </c>
      <c r="BP237" s="1" t="e" cm="1">
        <f t="array" aca="1" ref="BP237" ca="1">INDIRECT(ADDRESS(MATCH(SMALL(_xlfn._xlws.FILTER(BP7:BP233,BR7:BR233&gt;cr),4),BP7:BP233,0)+6,1))</f>
        <v>#NAME?</v>
      </c>
      <c r="BQ237" s="1" t="e" cm="1">
        <f t="array" aca="1" ref="BQ237" ca="1">INDIRECT(ADDRESS(MATCH(LARGE(_xlfn._xlws.FILTER(BQ7:BQ233,BR7:BR233&gt;cr),4),BQ7:BQ233,0)+6,1))</f>
        <v>#NAME?</v>
      </c>
      <c r="BR237" s="1" t="e" cm="1">
        <f t="array" aca="1" ref="BR237" ca="1">INDIRECT(ADDRESS(MATCH(LARGE(_xlfn._xlws.FILTER(BR7:BR233,BR7:BR233&gt;cr),4),BR7:BR233,0)+6,1))</f>
        <v>#NAME?</v>
      </c>
      <c r="BS237" s="1" t="e" cm="1">
        <f t="array" aca="1" ref="BS237" ca="1">INDIRECT(ADDRESS(MATCH(SMALL(_xlfn._xlws.FILTER(BS7:BS233,BR7:BR233&gt;cr),4),BS7:BS233,0)+6,1))</f>
        <v>#NAME?</v>
      </c>
      <c r="BT237" s="6" t="e" cm="1">
        <f t="array" aca="1" ref="BT237" ca="1">INDIRECT(ADDRESS(MATCH(SMALL(_xlfn._xlws.FILTER(BT7:BT233,BW7:BW233&gt;cr),4),BT7:BT233,0)+6,1))</f>
        <v>#NAME?</v>
      </c>
      <c r="BU237" s="6" t="e" cm="1">
        <f t="array" aca="1" ref="BU237" ca="1">INDIRECT(ADDRESS(MATCH(SMALL(_xlfn._xlws.FILTER(BU7:BU233,BW7:BW233&gt;cr),4),BU7:BU233,0)+6,1))</f>
        <v>#NAME?</v>
      </c>
      <c r="BV237" s="6" t="e" cm="1">
        <f t="array" aca="1" ref="BV237" ca="1">INDIRECT(ADDRESS(MATCH(LARGE(_xlfn._xlws.FILTER(BV7:BV233,BW7:BW233&gt;cr),4),BV7:BV233,0)+6,1))</f>
        <v>#NAME?</v>
      </c>
      <c r="BW237" s="6" t="e" cm="1">
        <f t="array" aca="1" ref="BW237" ca="1">INDIRECT(ADDRESS(MATCH(LARGE(_xlfn._xlws.FILTER(BW7:BW233,BW7:BW233&gt;cr),4),BW7:BW233,0)+6,1))</f>
        <v>#NAME?</v>
      </c>
      <c r="BX237" s="6" t="e" cm="1">
        <f t="array" aca="1" ref="BX237" ca="1">INDIRECT(ADDRESS(MATCH(SMALL(_xlfn._xlws.FILTER(BX7:BX233,BW7:BW233&gt;cr),4),BX7:BX233,0)+6,1))</f>
        <v>#NAME?</v>
      </c>
      <c r="BY237" s="1" t="e" cm="1">
        <f t="array" aca="1" ref="BY237" ca="1">INDIRECT(ADDRESS(MATCH(SMALL(_xlfn._xlws.FILTER(BY7:BY233,CB7:CB233&gt;cr),4),BY7:BY233,0)+6,1))</f>
        <v>#NAME?</v>
      </c>
      <c r="BZ237" s="1" t="e" cm="1">
        <f t="array" aca="1" ref="BZ237" ca="1">INDIRECT(ADDRESS(MATCH(SMALL(_xlfn._xlws.FILTER(BZ7:BZ233,CB7:CB233&gt;cr),4),BZ7:BZ233,0)+6,1))</f>
        <v>#NAME?</v>
      </c>
      <c r="CA237" s="5" t="e" cm="1">
        <f t="array" aca="1" ref="CA237" ca="1">INDIRECT(ADDRESS(MATCH(LARGE(_xlfn._xlws.FILTER(CA7:CA233,CB7:CB233&gt;cr),4),CA7:CA233,0)+6,1))</f>
        <v>#NAME?</v>
      </c>
      <c r="CB237" s="5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INDIRECT(ADDRESS(MATCH(SMALL(_xlfn._xlws.FILTER(CD7:CD233,CG7:CG233&gt;cr),4),CD7:CD233,0)+6,1))</f>
        <v>#NAME?</v>
      </c>
      <c r="CE237" s="6" t="e" cm="1">
        <f t="array" aca="1" ref="CE237" ca="1">INDIRECT(ADDRESS(MATCH(SMALL(_xlfn._xlws.FILTER(CE7:CE233,CG7:CG233&gt;cr),4),CE7:CE233,0)+6,1))</f>
        <v>#NAME?</v>
      </c>
      <c r="CF237" s="6" t="e" cm="1">
        <f t="array" aca="1" ref="CF237" ca="1">INDIRECT(ADDRESS(MATCH(LARGE(_xlfn._xlws.FILTER(CF7:CF233,CG7:CG233&gt;cr),4),CF7:CF233,0)+6,1))</f>
        <v>#NAME?</v>
      </c>
      <c r="CG237" s="6" t="e" cm="1">
        <f t="array" aca="1" ref="CG237" ca="1">INDIRECT(ADDRESS(MATCH(LARGE(_xlfn._xlws.FILTER(CG7:CG233,CG7:CG233&gt;cr),4),CG7:CG233,0)+6,1))</f>
        <v>#NAME?</v>
      </c>
      <c r="CH237" s="6" t="e" cm="1">
        <f t="array" aca="1" ref="CH237" ca="1">INDIRECT(ADDRESS(MATCH(SMALL(_xlfn._xlws.FILTER(CH7:CH233,CG7:CG233&gt;cr),4),CH7:CH233,0)+6,1))</f>
        <v>#NAME?</v>
      </c>
      <c r="CI237" s="1" t="e" cm="1">
        <f t="array" aca="1" ref="CI237" ca="1">INDIRECT(ADDRESS(MATCH(SMALL(_xlfn._xlws.FILTER(CI7:CI233,CL7:CL233&gt;cr),4),CI7:CI233,0)+6,1))</f>
        <v>#NAME?</v>
      </c>
      <c r="CJ237" s="1" t="e" cm="1">
        <f t="array" aca="1" ref="CJ237" ca="1">INDIRECT(ADDRESS(MATCH(SMALL(_xlfn._xlws.FILTER(CJ7:CJ233,CL7:CL233&gt;cr),4),CJ7:CJ233,0)+6,1))</f>
        <v>#NAME?</v>
      </c>
      <c r="CK237" s="1" t="e" cm="1">
        <f t="array" aca="1" ref="CK237" ca="1">INDIRECT(ADDRESS(MATCH(LARGE(_xlfn._xlws.FILTER(CK7:CK233,CL7:CL233&gt;cr),4),CK7:CK233,0)+6,1))</f>
        <v>#NAME?</v>
      </c>
      <c r="CL237" s="1" t="e" cm="1">
        <f t="array" aca="1" ref="CL237" ca="1">INDIRECT(ADDRESS(MATCH(LARGE(_xlfn._xlws.FILTER(CL7:CL233,CL7:CL233&gt;cr),4),CL7:CL233,0)+6,1))</f>
        <v>#NAME?</v>
      </c>
      <c r="CM237" s="1" t="e" cm="1">
        <f t="array" aca="1" ref="CM237" ca="1">INDIRECT(ADDRESS(MATCH(SMALL(_xlfn._xlws.FILTER(CM7:CM233,CL7:CL233&gt;cr),4),CM7:CM233,0)+6,1))</f>
        <v>#NAME?</v>
      </c>
      <c r="CN237" s="6" t="e" cm="1">
        <f t="array" aca="1" ref="CN237" ca="1">INDIRECT(ADDRESS(MATCH(SMALL(_xlfn._xlws.FILTER(CN7:CN233,CQ7:CQ233&gt;cr),4),CN7:CN233,0)+6,1))</f>
        <v>#NAME?</v>
      </c>
      <c r="CO237" s="6" t="e" cm="1">
        <f t="array" aca="1" ref="CO237" ca="1">INDIRECT(ADDRESS(MATCH(SMALL(_xlfn._xlws.FILTER(CO7:CO233,CQ7:CQ233&gt;cr),4),CO7:CO233,0)+6,1))</f>
        <v>#NAME?</v>
      </c>
      <c r="CP237" s="6" t="e" cm="1">
        <f t="array" aca="1" ref="CP237" ca="1">INDIRECT(ADDRESS(MATCH(LARGE(_xlfn._xlws.FILTER(CP7:CP233,CQ7:CQ233&gt;cr),4),CP7:CP233,0)+6,1))</f>
        <v>#NAME?</v>
      </c>
      <c r="CQ237" s="6" t="e" cm="1">
        <f t="array" aca="1" ref="CQ237" ca="1">INDIRECT(ADDRESS(MATCH(LARGE(_xlfn._xlws.FILTER(CQ7:CQ233,CQ7:CQ233&gt;cr),4),CQ7:CQ233,0)+6,1))</f>
        <v>#NAME?</v>
      </c>
      <c r="CR237" s="6" t="e" cm="1">
        <f t="array" aca="1" ref="CR237" ca="1">INDIRECT(ADDRESS(MATCH(SMALL(_xlfn._xlws.FILTER(CR7:CR233,CQ7:CQ233&gt;cr),4),CR7:CR233,0)+6,1))</f>
        <v>#NAME?</v>
      </c>
      <c r="CS237" s="1" t="e" cm="1">
        <f t="array" aca="1" ref="CS237" ca="1">INDIRECT(ADDRESS(MATCH(SMALL(_xlfn._xlws.FILTER(CS7:CS233,CV7:CV233&gt;cr),4),CS7:CS233,0)+6,1))</f>
        <v>#NAME?</v>
      </c>
      <c r="CT237" s="1" t="e" cm="1">
        <f t="array" aca="1" ref="CT237" ca="1">INDIRECT(ADDRESS(MATCH(SMALL(_xlfn._xlws.FILTER(CT7:CT233,CV7:CV233&gt;cr),4),CT7:CT233,0)+6,1))</f>
        <v>#NAME?</v>
      </c>
      <c r="CU237" s="1" t="e" cm="1">
        <f t="array" aca="1" ref="CU237" ca="1">INDIRECT(ADDRESS(MATCH(LARGE(_xlfn._xlws.FILTER(CU7:CU233,CV7:CV233&gt;cr),4),CU7:CU233,0)+6,1))</f>
        <v>#NAME?</v>
      </c>
      <c r="CV237" s="1" t="e" cm="1">
        <f t="array" aca="1" ref="CV237" ca="1">INDIRECT(ADDRESS(MATCH(LARGE(_xlfn._xlws.FILTER(CV7:CV233,CV7:CV233&gt;cr),4),CV7:CV233,0)+6,1))</f>
        <v>#NAME?</v>
      </c>
      <c r="CW237" s="1" t="e" cm="1">
        <f t="array" aca="1" ref="CW237" ca="1">INDIRECT(ADDRESS(MATCH(SMALL(_xlfn._xlws.FILTER(CW7:CW233,CV7:CV233&gt;cr),4),CW7:CW233,0)+6,1))</f>
        <v>#NAME?</v>
      </c>
      <c r="CX237" s="6" t="e" cm="1">
        <f t="array" aca="1" ref="CX237" ca="1">INDIRECT(ADDRESS(MATCH(SMALL(_xlfn._xlws.FILTER(CX7:CX233,DA7:DA233&gt;cr),4),CX7:CX233,0)+6,1))</f>
        <v>#NAME?</v>
      </c>
      <c r="CY237" s="6" t="e" cm="1">
        <f t="array" aca="1" ref="CY237" ca="1">INDIRECT(ADDRESS(MATCH(SMALL(_xlfn._xlws.FILTER(CY7:CY233,DA7:DA233&gt;cr),4),CY7:CY233,0)+6,1))</f>
        <v>#NAME?</v>
      </c>
      <c r="CZ237" s="6" t="e" cm="1">
        <f t="array" aca="1" ref="CZ237" ca="1">INDIRECT(ADDRESS(MATCH(LARGE(_xlfn._xlws.FILTER(CZ7:CZ233,DA7:DA233&gt;cr),4),CZ7:CZ233,0)+6,1))</f>
        <v>#NAME?</v>
      </c>
      <c r="DA237" s="6" t="e" cm="1">
        <f t="array" aca="1" ref="DA237" ca="1">INDIRECT(ADDRESS(MATCH(LARGE(_xlfn._xlws.FILTER(DA7:DA233,DA7:DA233&gt;cr),4),DA7:DA233,0)+6,1))</f>
        <v>#NAME?</v>
      </c>
      <c r="DB237" s="6" t="e" cm="1">
        <f t="array" aca="1" ref="DB237" ca="1">INDIRECT(ADDRESS(MATCH(SMALL(_xlfn._xlws.FILTER(DB7:DB233,DA7:DA233&gt;cr),4),DB7:DB233,0)+6,1))</f>
        <v>#NAME?</v>
      </c>
      <c r="DC237" s="1" t="e" cm="1">
        <f t="array" aca="1" ref="DC237" ca="1">INDIRECT(ADDRESS(MATCH(SMALL(_xlfn._xlws.FILTER(DC7:DC233,DF7:DF233&gt;cr),4),DC7:DC233,0)+6,1))</f>
        <v>#NAME?</v>
      </c>
      <c r="DD237" s="1" t="e" cm="1">
        <f t="array" aca="1" ref="DD237" ca="1">INDIRECT(ADDRESS(MATCH(SMALL(_xlfn._xlws.FILTER(DD7:DD233,DF7:DF233&gt;cr),4),DD7:DD233,0)+6,1))</f>
        <v>#NAME?</v>
      </c>
      <c r="DE237" s="1" t="e" cm="1">
        <f t="array" aca="1" ref="DE237" ca="1">INDIRECT(ADDRESS(MATCH(LARGE(_xlfn._xlws.FILTER(DE7:DE233,DF7:DF233&gt;cr),4),DE7:DE233,0)+6,1))</f>
        <v>#NAME?</v>
      </c>
      <c r="DF237" s="1" t="e" cm="1">
        <f t="array" aca="1" ref="DF237" ca="1">INDIRECT(ADDRESS(MATCH(LARGE(_xlfn._xlws.FILTER(DF7:DF233,DF7:DF233&gt;cr),4),DF7:DF233,0)+6,1))</f>
        <v>#NAME?</v>
      </c>
      <c r="DG237" s="1" t="e" cm="1">
        <f t="array" aca="1" ref="DG237" ca="1">INDIRECT(ADDRESS(MATCH(SMALL(_xlfn._xlws.FILTER(DG7:DG233,DF7:DF233&gt;cr),4),DG7:DG233,0)+6,1))</f>
        <v>#NAME?</v>
      </c>
      <c r="DH237" s="6" t="e" cm="1">
        <f t="array" aca="1" ref="DH237" ca="1">INDIRECT(ADDRESS(MATCH(SMALL(_xlfn._xlws.FILTER(DH7:DH233,DK7:DK233&gt;cr),4),DH7:DH233,0)+6,1))</f>
        <v>#NAME?</v>
      </c>
      <c r="DI237" s="6" t="e" cm="1">
        <f t="array" aca="1" ref="DI237" ca="1">INDIRECT(ADDRESS(MATCH(SMALL(_xlfn._xlws.FILTER(DI7:DI233,DK7:DK233&gt;cr),4),DI7:DI233,0)+6,1))</f>
        <v>#NAME?</v>
      </c>
      <c r="DJ237" s="6" t="e" cm="1">
        <f t="array" aca="1" ref="DJ237" ca="1">INDIRECT(ADDRESS(MATCH(LARGE(_xlfn._xlws.FILTER(DJ7:DJ233,DK7:DK233&gt;cr),4),DJ7:DJ233,0)+6,1))</f>
        <v>#NAME?</v>
      </c>
      <c r="DK237" s="6" t="e" cm="1">
        <f t="array" aca="1" ref="DK237" ca="1">INDIRECT(ADDRESS(MATCH(LARGE(_xlfn._xlws.FILTER(DK7:DK233,DK7:DK233&gt;cr),4),DK7:DK233,0)+6,1))</f>
        <v>#NAME?</v>
      </c>
      <c r="DL237" s="6" t="e" cm="1">
        <f t="array" aca="1" ref="DL237" ca="1">INDIRECT(ADDRESS(MATCH(SMALL(_xlfn._xlws.FILTER(DL7:DL233,DK7:DK233&gt;cr),4),DL7:DL233,0)+6,1))</f>
        <v>#NAME?</v>
      </c>
      <c r="DM237" s="1" t="e" cm="1">
        <f t="array" aca="1" ref="DM237" ca="1">INDIRECT(ADDRESS(MATCH(SMALL(_xlfn._xlws.FILTER(DM7:DM233,DP7:DP233&gt;cr),4),DM7:DM233,0)+6,1))</f>
        <v>#NAME?</v>
      </c>
      <c r="DN237" s="1" t="e" cm="1">
        <f t="array" aca="1" ref="DN237" ca="1">INDIRECT(ADDRESS(MATCH(SMALL(_xlfn._xlws.FILTER(DN7:DN233,DP7:DP233&gt;cr),4),DN7:DN233,0)+6,1))</f>
        <v>#NAME?</v>
      </c>
      <c r="DO237" s="1" t="e" cm="1">
        <f t="array" aca="1" ref="DO237" ca="1">INDIRECT(ADDRESS(MATCH(LARGE(_xlfn._xlws.FILTER(DO7:DO233,DP7:DP233&gt;cr),4),DO7:DO233,0)+6,1))</f>
        <v>#NAME?</v>
      </c>
      <c r="DP237" s="1" t="e" cm="1">
        <f t="array" aca="1" ref="DP237" ca="1">INDIRECT(ADDRESS(MATCH(LARGE(_xlfn._xlws.FILTER(DP7:DP233,DP7:DP233&gt;cr),4),DP7:DP233,0)+6,1))</f>
        <v>#NAME?</v>
      </c>
      <c r="DQ237" s="1" t="e" cm="1">
        <f t="array" aca="1" ref="DQ237" ca="1">INDIRECT(ADDRESS(MATCH(SMALL(_xlfn._xlws.FILTER(DQ7:DQ233,DP7:DP233&gt;cr),4),DQ7:DQ233,0)+6,1))</f>
        <v>#NAME?</v>
      </c>
      <c r="DR237" s="6" t="e" cm="1">
        <f t="array" aca="1" ref="DR237" ca="1">INDIRECT(ADDRESS(MATCH(SMALL(_xlfn._xlws.FILTER(DR7:DR233,DU7:DU233&gt;cr),4),DR7:DR233,0)+6,1))</f>
        <v>#NAME?</v>
      </c>
      <c r="DS237" s="6" t="e" cm="1">
        <f t="array" aca="1" ref="DS237" ca="1">INDIRECT(ADDRESS(MATCH(SMALL(_xlfn._xlws.FILTER(DS7:DS233,DU7:DU233&gt;cr),4),DS7:DS233,0)+6,1))</f>
        <v>#NAME?</v>
      </c>
      <c r="DT237" s="6" t="e" cm="1">
        <f t="array" aca="1" ref="DT237" ca="1">INDIRECT(ADDRESS(MATCH(LARGE(_xlfn._xlws.FILTER(DT7:DT233,DU7:DU233&gt;cr),4),DT7:DT233,0)+6,1))</f>
        <v>#NAME?</v>
      </c>
      <c r="DU237" s="6" t="e" cm="1">
        <f t="array" aca="1" ref="DU237" ca="1">INDIRECT(ADDRESS(MATCH(LARGE(_xlfn._xlws.FILTER(DU7:DU233,DU7:DU233&gt;cr),4),DU7:DU233,0)+6,1))</f>
        <v>#NAME?</v>
      </c>
      <c r="DV237" s="6" t="e" cm="1">
        <f t="array" aca="1" ref="DV237" ca="1">INDIRECT(ADDRESS(MATCH(SMALL(_xlfn._xlws.FILTER(DV7:DV233,DU7:DU233&gt;cr),4),DV7:DV233,0)+6,1))</f>
        <v>#NAME?</v>
      </c>
      <c r="DW237" s="1" t="e" cm="1">
        <f t="array" aca="1" ref="DW237" ca="1">INDIRECT(ADDRESS(MATCH(SMALL(_xlfn._xlws.FILTER(DW7:DW233,DZ7:DZ233&gt;cr),4),DW7:DW233,0)+6,1))</f>
        <v>#NAME?</v>
      </c>
      <c r="DX237" s="1" t="e" cm="1">
        <f t="array" aca="1" ref="DX237" ca="1">INDIRECT(ADDRESS(MATCH(SMALL(_xlfn._xlws.FILTER(DX7:DX233,DZ7:DZ233&gt;cr),4),DX7:DX233,0)+6,1))</f>
        <v>#NAME?</v>
      </c>
      <c r="DY237" s="1" t="e" cm="1">
        <f t="array" aca="1" ref="DY237" ca="1">INDIRECT(ADDRESS(MATCH(LARGE(_xlfn._xlws.FILTER(DY7:DY233,DZ7:DZ233&gt;cr),4),DY7:DY233,0)+6,1))</f>
        <v>#NAME?</v>
      </c>
      <c r="DZ237" s="1" t="e" cm="1">
        <f t="array" aca="1" ref="DZ237" ca="1">INDIRECT(ADDRESS(MATCH(LARGE(_xlfn._xlws.FILTER(DZ7:DZ233,DZ7:DZ233&gt;cr),4),DZ7:DZ233,0)+6,1))</f>
        <v>#NAME?</v>
      </c>
      <c r="EA237" s="1" t="e" cm="1">
        <f t="array" aca="1" ref="EA237" ca="1">INDIRECT(ADDRESS(MATCH(SMALL(_xlfn._xlws.FILTER(EA7:EA233,DZ7:DZ233&gt;cr),4),EA7:EA233,0)+6,1))</f>
        <v>#NAME?</v>
      </c>
      <c r="EB237" s="6" t="e" cm="1">
        <f t="array" aca="1" ref="EB237" ca="1">INDIRECT(ADDRESS(MATCH(SMALL(_xlfn._xlws.FILTER(EB7:EB233,EE7:EE233&gt;cr),4),EB7:EB233,0)+6,1))</f>
        <v>#NAME?</v>
      </c>
      <c r="EC237" s="6" t="e" cm="1">
        <f t="array" aca="1" ref="EC237" ca="1">INDIRECT(ADDRESS(MATCH(SMALL(_xlfn._xlws.FILTER(EC7:EC233,EE7:EE233&gt;cr),4),EC7:EC233,0)+6,1))</f>
        <v>#NAME?</v>
      </c>
      <c r="ED237" s="6" t="e" cm="1">
        <f t="array" aca="1" ref="ED237" ca="1">INDIRECT(ADDRESS(MATCH(LARGE(_xlfn._xlws.FILTER(ED7:ED233,EE7:EE233&gt;cr),4),ED7:ED233,0)+6,1))</f>
        <v>#NAME?</v>
      </c>
      <c r="EE237" s="6" t="e" cm="1">
        <f t="array" aca="1" ref="EE237" ca="1">INDIRECT(ADDRESS(MATCH(LARGE(_xlfn._xlws.FILTER(EE7:EE233,EE7:EE233&gt;cr),4),EE7:EE233,0)+6,1))</f>
        <v>#NAME?</v>
      </c>
      <c r="EF237" s="6" t="e" cm="1">
        <f t="array" aca="1" ref="EF237" ca="1">INDIRECT(ADDRESS(MATCH(SMALL(_xlfn._xlws.FILTER(EF7:EF233,EE7:EE233&gt;cr),4),EF7:EF233,0)+6,1))</f>
        <v>#NAME?</v>
      </c>
      <c r="EG237" s="1" t="e" cm="1">
        <f t="array" aca="1" ref="EG237" ca="1">INDIRECT(ADDRESS(MATCH(SMALL(_xlfn._xlws.FILTER(EG7:EG233,EJ7:EJ233&gt;cr),4),EG7:EG233,0)+6,1))</f>
        <v>#NAME?</v>
      </c>
      <c r="EH237" s="1" t="e" cm="1">
        <f t="array" aca="1" ref="EH237" ca="1">INDIRECT(ADDRESS(MATCH(SMALL(_xlfn._xlws.FILTER(EH7:EH233,EJ7:EJ233&gt;cr),4),EH7:EH233,0)+6,1))</f>
        <v>#NAME?</v>
      </c>
      <c r="EI237" s="1" t="e" cm="1">
        <f t="array" aca="1" ref="EI237" ca="1">INDIRECT(ADDRESS(MATCH(LARGE(_xlfn._xlws.FILTER(EI7:EI233,EJ7:EJ233&gt;cr),4),EI7:EI233,0)+6,1))</f>
        <v>#NAME?</v>
      </c>
      <c r="EJ237" s="1" t="e" cm="1">
        <f t="array" aca="1" ref="EJ237" ca="1">INDIRECT(ADDRESS(MATCH(LARGE(_xlfn._xlws.FILTER(EJ7:EJ233,EJ7:EJ233&gt;cr),4),EJ7:EJ233,0)+6,1))</f>
        <v>#NAME?</v>
      </c>
      <c r="EK237" s="1" t="e" cm="1">
        <f t="array" aca="1" ref="EK237" ca="1">INDIRECT(ADDRESS(MATCH(SMALL(_xlfn._xlws.FILTER(EK7:EK233,EJ7:EJ233&gt;cr),4),EK7:EK233,0)+6,1))</f>
        <v>#NAME?</v>
      </c>
      <c r="EL237" s="6" t="e" cm="1">
        <f t="array" aca="1" ref="EL237" ca="1">INDIRECT(ADDRESS(MATCH(SMALL(_xlfn._xlws.FILTER(EL7:EL233,EO7:EO233&gt;cr),4),EL7:EL233,0)+6,1))</f>
        <v>#NAME?</v>
      </c>
      <c r="EM237" s="6" t="e" cm="1">
        <f t="array" aca="1" ref="EM237" ca="1">INDIRECT(ADDRESS(MATCH(SMALL(_xlfn._xlws.FILTER(EM7:EM233,EO7:EO233&gt;cr),4),EM7:EM233,0)+6,1))</f>
        <v>#NAME?</v>
      </c>
      <c r="EN237" s="6" t="e" cm="1">
        <f t="array" aca="1" ref="EN237" ca="1">INDIRECT(ADDRESS(MATCH(LARGE(_xlfn._xlws.FILTER(EN7:EN233,EO7:EO233&gt;cr),4),EN7:EN233,0)+6,1))</f>
        <v>#NAME?</v>
      </c>
      <c r="EO237" s="6" t="e" cm="1">
        <f t="array" aca="1" ref="EO237" ca="1">INDIRECT(ADDRESS(MATCH(LARGE(_xlfn._xlws.FILTER(EO7:EO233,EO7:EO233&gt;cr),4),EO7:EO233,0)+6,1))</f>
        <v>#NAME?</v>
      </c>
      <c r="EP237" s="6" t="e" cm="1">
        <f t="array" aca="1" ref="EP237" ca="1">INDIRECT(ADDRESS(MATCH(SMALL(_xlfn._xlws.FILTER(EP7:EP233,EO7:EO233&gt;cr),4),EP7:EP233,0)+6,1))</f>
        <v>#NAME?</v>
      </c>
      <c r="EQ237" s="1" t="e" cm="1">
        <f t="array" aca="1" ref="EQ237" ca="1">INDIRECT(ADDRESS(MATCH(SMALL(_xlfn._xlws.FILTER(EQ7:EQ233,ET7:ET233&gt;cr),4),EQ7:EQ233,0)+6,1))</f>
        <v>#NAME?</v>
      </c>
      <c r="ER237" s="1" t="e" cm="1">
        <f t="array" aca="1" ref="ER237" ca="1">INDIRECT(ADDRESS(MATCH(SMALL(_xlfn._xlws.FILTER(ER7:ER233,ET7:ET233&gt;cr),4),ER7:ER233,0)+6,1))</f>
        <v>#NAME?</v>
      </c>
      <c r="ES237" s="1" t="e" cm="1">
        <f t="array" aca="1" ref="ES237" ca="1">INDIRECT(ADDRESS(MATCH(LARGE(_xlfn._xlws.FILTER(ES7:ES233,ET7:ET233&gt;cr),4),ES7:ES233,0)+6,1))</f>
        <v>#NAME?</v>
      </c>
      <c r="ET237" s="1" t="e" cm="1">
        <f t="array" aca="1" ref="ET237" ca="1">INDIRECT(ADDRESS(MATCH(LARGE(_xlfn._xlws.FILTER(ET7:ET233,ET7:ET233&gt;cr),4),ET7:ET233,0)+6,1))</f>
        <v>#NAME?</v>
      </c>
      <c r="EU237" s="1" t="e" cm="1">
        <f t="array" aca="1" ref="EU237" ca="1">INDIRECT(ADDRESS(MATCH(SMALL(_xlfn._xlws.FILTER(EU7:EU233,ET7:ET233&gt;cr),4),EU7:EU233,0)+6,1))</f>
        <v>#NAME?</v>
      </c>
      <c r="EV237" s="6" t="e" cm="1">
        <f t="array" aca="1" ref="EV237" ca="1">INDIRECT(ADDRESS(MATCH(SMALL(_xlfn._xlws.FILTER(EV7:EV233,EY7:EY233&gt;cr),4),EV7:EV233,0)+6,1))</f>
        <v>#NAME?</v>
      </c>
      <c r="EW237" s="6" t="e" cm="1">
        <f t="array" aca="1" ref="EW237" ca="1">INDIRECT(ADDRESS(MATCH(SMALL(_xlfn._xlws.FILTER(EW7:EW233,EY7:EY233&gt;cr),4),EW7:EW233,0)+6,1))</f>
        <v>#NAME?</v>
      </c>
      <c r="EX237" s="6" t="e" cm="1">
        <f t="array" aca="1" ref="EX237" ca="1">INDIRECT(ADDRESS(MATCH(LARGE(_xlfn._xlws.FILTER(EX7:EX233,EY7:EY233&gt;cr),4),EX7:EX233,0)+6,1))</f>
        <v>#NAME?</v>
      </c>
      <c r="EY237" s="6" t="e" cm="1">
        <f t="array" aca="1" ref="EY237" ca="1">INDIRECT(ADDRESS(MATCH(LARGE(_xlfn._xlws.FILTER(EY7:EY233,EY7:EY233&gt;cr),4),EY7:EY233,0)+6,1))</f>
        <v>#NAME?</v>
      </c>
      <c r="EZ237" s="6" t="e" cm="1">
        <f t="array" aca="1" ref="EZ237" ca="1">INDIRECT(ADDRESS(MATCH(SMALL(_xlfn._xlws.FILTER(EZ7:EZ233,EY7:EY233&gt;cr),4),EZ7:EZ233,0)+6,1))</f>
        <v>#NAME?</v>
      </c>
      <c r="FA237" s="1" t="e" cm="1">
        <f t="array" aca="1" ref="FA237" ca="1">INDIRECT(ADDRESS(MATCH(SMALL(_xlfn._xlws.FILTER(FA7:FA233,FD7:FD233&gt;cr),4),FA7:FA233,0)+6,1))</f>
        <v>#NAME?</v>
      </c>
      <c r="FB237" s="1" t="e" cm="1">
        <f t="array" aca="1" ref="FB237" ca="1">INDIRECT(ADDRESS(MATCH(SMALL(_xlfn._xlws.FILTER(FB7:FB233,FD7:FD233&gt;cr),4),FB7:FB233,0)+6,1))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INDIRECT(ADDRESS(MATCH(SMALL(_xlfn._xlws.FILTER(FF7:FF233,FI7:FI233&gt;cr),4),FF7:FF233,0)+6,1))</f>
        <v>#NAME?</v>
      </c>
      <c r="FG237" s="6" t="e" cm="1">
        <f t="array" aca="1" ref="FG237" ca="1">INDIRECT(ADDRESS(MATCH(SMALL(_xlfn._xlws.FILTER(FG7:FG233,FI7:FI233&gt;cr),4),FG7:FG233,0)+6,1))</f>
        <v>#NAME?</v>
      </c>
      <c r="FH237" s="6" t="e" cm="1">
        <f t="array" aca="1" ref="FH237" ca="1">INDIRECT(ADDRESS(MATCH(LARGE(_xlfn._xlws.FILTER(FH7:FH233,FI7:FI233&gt;cr),4),FH7:FH233,0)+6,1))</f>
        <v>#NAME?</v>
      </c>
      <c r="FI237" s="6" t="e" cm="1">
        <f t="array" aca="1" ref="FI237" ca="1">INDIRECT(ADDRESS(MATCH(LARGE(_xlfn._xlws.FILTER(FI7:FI233,FI7:FI233&gt;cr),4),FI7:FI233,0)+6,1))</f>
        <v>#NAME?</v>
      </c>
      <c r="FJ237" s="6" t="e" cm="1">
        <f t="array" aca="1" ref="FJ237" ca="1">INDIRECT(ADDRESS(MATCH(SMALL(_xlfn._xlws.FILTER(FJ7:FJ233,FI7:FI233&gt;cr),4),FJ7:FJ233,0)+6,1))</f>
        <v>#NAME?</v>
      </c>
      <c r="FK237" s="1" t="e" cm="1">
        <f t="array" aca="1" ref="FK237" ca="1">INDIRECT(ADDRESS(MATCH(SMALL(_xlfn._xlws.FILTER(FK7:FK233,FN7:FN233&gt;cr),4),FK7:FK233,0)+6,1))</f>
        <v>#NAME?</v>
      </c>
      <c r="FL237" s="1" t="e" cm="1">
        <f t="array" aca="1" ref="FL237" ca="1">INDIRECT(ADDRESS(MATCH(SMALL(_xlfn._xlws.FILTER(FL7:FL233,FN7:FN233&gt;cr),4),FL7:FL233,0)+6,1))</f>
        <v>#NAME?</v>
      </c>
      <c r="FM237" s="1" t="e" cm="1">
        <f t="array" aca="1" ref="FM237" ca="1">INDIRECT(ADDRESS(MATCH(LARGE(_xlfn._xlws.FILTER(FM7:FM233,FN7:FN233&gt;cr),4),FM7:FM233,0)+6,1))</f>
        <v>#NAME?</v>
      </c>
      <c r="FN237" s="1" t="e" cm="1">
        <f t="array" aca="1" ref="FN237" ca="1">INDIRECT(ADDRESS(MATCH(LARGE(_xlfn._xlws.FILTER(FN7:FN233,FN7:FN233&gt;cr),4),FN7:FN233,0)+6,1))</f>
        <v>#NAME?</v>
      </c>
      <c r="FO237" s="1" t="e" cm="1">
        <f t="array" aca="1" ref="FO237" ca="1">INDIRECT(ADDRESS(MATCH(SMALL(_xlfn._xlws.FILTER(FO7:FO233,FN7:FN233&gt;cr),4),FO7:FO233,0)+6,1))</f>
        <v>#NAME?</v>
      </c>
      <c r="FP237" s="9" t="e" cm="1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 cm="1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 cm="1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 cm="1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 cm="1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 cm="1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 cm="1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 cm="1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 cm="1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 cm="1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 cm="1">
        <f t="array" aca="1" ref="B238" ca="1">INDIRECT(ADDRESS(MATCH(SMALL(_xlfn._xlws.FILTER(B7:B233,E7:E233&gt;cr),5),B7:B233,0)+6,1))</f>
        <v>#NAME?</v>
      </c>
      <c r="C238" s="6" t="e" cm="1">
        <f t="array" aca="1" ref="C238" ca="1">INDIRECT(ADDRESS(MATCH(SMALL(_xlfn._xlws.FILTER(C7:C233,E7:E233&gt;cr),5),C7:C233,0)+6,1))</f>
        <v>#NAME?</v>
      </c>
      <c r="D238" s="6" t="e" cm="1">
        <f t="array" aca="1" ref="D238" ca="1">INDIRECT(ADDRESS(MATCH(LARGE(_xlfn._xlws.FILTER(D7:D233,E7:E233&gt;cr),5),D7:D233,0)+6,1))</f>
        <v>#NAME?</v>
      </c>
      <c r="E238" s="6" t="e" cm="1">
        <f t="array" aca="1" ref="E238" ca="1">INDIRECT(ADDRESS(MATCH(LARGE(_xlfn._xlws.FILTER(E7:E233,E7:E233&gt;cr),5),E7:E233,0)+6,1))</f>
        <v>#NAME?</v>
      </c>
      <c r="F238" s="6" t="e" cm="1">
        <f t="array" aca="1" ref="F238" ca="1">INDIRECT(ADDRESS(MATCH(SMALL(_xlfn._xlws.FILTER(F7:F233,E7:E233&gt;cr),5),F7:F233,0)+6,1))</f>
        <v>#NAME?</v>
      </c>
      <c r="G238" s="1" t="e" cm="1">
        <f t="array" aca="1" ref="G238" ca="1">INDIRECT(ADDRESS(MATCH(SMALL(_xlfn._xlws.FILTER(G7:G233,J7:J233&gt;cr),5),G7:G233,0)+6,1))</f>
        <v>#NAME?</v>
      </c>
      <c r="H238" s="1" t="e" cm="1">
        <f t="array" aca="1" ref="H238" ca="1">INDIRECT(ADDRESS(MATCH(SMALL(_xlfn._xlws.FILTER(H7:H233,J7:J233&gt;cr),5),H7:H233,0)+6,1))</f>
        <v>#NAME?</v>
      </c>
      <c r="I238" s="5" t="e" cm="1">
        <f t="array" aca="1" ref="I238" ca="1">INDIRECT(ADDRESS(MATCH(LARGE(_xlfn._xlws.FILTER(I7:I233,J7:J233&gt;cr),5),I7:I233,0)+6,1))</f>
        <v>#NAME?</v>
      </c>
      <c r="J238" s="5" t="e" cm="1">
        <f t="array" aca="1" ref="J238" ca="1">INDIRECT(ADDRESS(MATCH(LARGE(_xlfn._xlws.FILTER(J7:J233,J7:J233&gt;cr),5),J7:J233,0)+6,1))</f>
        <v>#NAME?</v>
      </c>
      <c r="K238" s="1" t="e" cm="1">
        <f t="array" aca="1" ref="K238" ca="1">INDIRECT(ADDRESS(MATCH(SMALL(_xlfn._xlws.FILTER(K7:K233,J7:J233&gt;cr),5),K7:K233,0)+6,1))</f>
        <v>#NAME?</v>
      </c>
      <c r="L238" s="6" t="e" cm="1">
        <f t="array" aca="1" ref="L238" ca="1">INDIRECT(ADDRESS(MATCH(SMALL(_xlfn._xlws.FILTER(L7:L233,O7:O233&gt;cr),5),L7:L233,0)+6,1))</f>
        <v>#NAME?</v>
      </c>
      <c r="M238" s="6" t="e" cm="1">
        <f t="array" aca="1" ref="M238" ca="1">INDIRECT(ADDRESS(MATCH(SMALL(_xlfn._xlws.FILTER(M7:M233,O7:O233&gt;cr),5),M7:M233,0)+6,1))</f>
        <v>#NAME?</v>
      </c>
      <c r="N238" s="4" t="e" cm="1">
        <f t="array" aca="1" ref="N238" ca="1">INDIRECT(ADDRESS(MATCH(LARGE(_xlfn._xlws.FILTER(N7:N233,O7:O233&gt;cr),5),N7:N233,0)+6,1))</f>
        <v>#NAME?</v>
      </c>
      <c r="O238" s="4" t="e" cm="1">
        <f t="array" aca="1" ref="O238" ca="1">INDIRECT(ADDRESS(MATCH(LARGE(_xlfn._xlws.FILTER(O7:O233,O7:O233&gt;cr),5),O7:O233,0)+6,1))</f>
        <v>#NAME?</v>
      </c>
      <c r="P238" s="6" t="e" cm="1">
        <f t="array" aca="1" ref="P238" ca="1">INDIRECT(ADDRESS(MATCH(SMALL(_xlfn._xlws.FILTER(P7:P233,O7:O233&gt;cr),5),P7:P233,0)+6,1))</f>
        <v>#NAME?</v>
      </c>
      <c r="Q238" s="1" t="e" cm="1">
        <f t="array" aca="1" ref="Q238" ca="1">INDIRECT(ADDRESS(MATCH(SMALL(_xlfn._xlws.FILTER(Q7:Q233,T7:T233&gt;cr),5),Q7:Q233,0)+6,1))</f>
        <v>#NAME?</v>
      </c>
      <c r="R238" s="1" t="e" cm="1">
        <f t="array" aca="1" ref="R238" ca="1">INDIRECT(ADDRESS(MATCH(SMALL(_xlfn._xlws.FILTER(R7:R233,T7:T233&gt;cr),5),R7:R233,0)+6,1))</f>
        <v>#NAME?</v>
      </c>
      <c r="S238" s="1" t="e" cm="1">
        <f t="array" aca="1" ref="S238" ca="1">INDIRECT(ADDRESS(MATCH(LARGE(_xlfn._xlws.FILTER(S7:S233,T7:T233&gt;cr),5),S7:S233,0)+6,1))</f>
        <v>#NAME?</v>
      </c>
      <c r="T238" s="1" t="e" cm="1">
        <f t="array" aca="1" ref="T238" ca="1">INDIRECT(ADDRESS(MATCH(LARGE(_xlfn._xlws.FILTER(T7:T233,T7:T233&gt;cr),5),T7:T233,0)+6,1))</f>
        <v>#NAME?</v>
      </c>
      <c r="U238" s="1" t="e" cm="1">
        <f t="array" aca="1" ref="U238" ca="1">INDIRECT(ADDRESS(MATCH(SMALL(_xlfn._xlws.FILTER(U7:U233,T7:T233&gt;cr),5),U7:U233,0)+6,1))</f>
        <v>#NAME?</v>
      </c>
      <c r="V238" s="6" t="e" cm="1">
        <f t="array" aca="1" ref="V238" ca="1">INDIRECT(ADDRESS(MATCH(SMALL(_xlfn._xlws.FILTER(V7:V233,Y7:Y233&gt;cr),5),V7:V233,0)+6,1))</f>
        <v>#NAME?</v>
      </c>
      <c r="W238" s="6" t="e" cm="1">
        <f t="array" aca="1" ref="W238" ca="1">INDIRECT(ADDRESS(MATCH(SMALL(_xlfn._xlws.FILTER(W7:W233,Y7:Y233&gt;cr),5),W7:W233,0)+6,1))</f>
        <v>#NAME?</v>
      </c>
      <c r="X238" s="6" t="e" cm="1">
        <f t="array" aca="1" ref="X238" ca="1">INDIRECT(ADDRESS(MATCH(LARGE(_xlfn._xlws.FILTER(X7:X233,Y7:Y233&gt;cr),5),X7:X233,0)+6,1))</f>
        <v>#NAME?</v>
      </c>
      <c r="Y238" s="6" t="e" cm="1">
        <f t="array" aca="1" ref="Y238" ca="1">INDIRECT(ADDRESS(MATCH(LARGE(_xlfn._xlws.FILTER(Y7:Y233,Y7:Y233&gt;cr),5),Y7:Y233,0)+6,1))</f>
        <v>#NAME?</v>
      </c>
      <c r="Z238" s="6" t="e" cm="1">
        <f t="array" aca="1" ref="Z238" ca="1">INDIRECT(ADDRESS(MATCH(SMALL(_xlfn._xlws.FILTER(Z7:Z233,Y7:Y233&gt;cr),5),Z7:Z233,0)+6,1))</f>
        <v>#NAME?</v>
      </c>
      <c r="AA238" s="1" t="e" cm="1">
        <f t="array" aca="1" ref="AA238" ca="1">INDIRECT(ADDRESS(MATCH(SMALL(_xlfn._xlws.FILTER(AA7:AA233,AD7:AD233&gt;cr),5),AA7:AA233,0)+6,1))</f>
        <v>#NAME?</v>
      </c>
      <c r="AB238" s="1" t="e" cm="1">
        <f t="array" aca="1" ref="AB238" ca="1">INDIRECT(ADDRESS(MATCH(SMALL(_xlfn._xlws.FILTER(AB7:AB233,AD7:AD233&gt;cr),5),AB7:AB233,0)+6,1))</f>
        <v>#NAME?</v>
      </c>
      <c r="AC238" s="1" t="e" cm="1">
        <f t="array" aca="1" ref="AC238" ca="1">INDIRECT(ADDRESS(MATCH(LARGE(_xlfn._xlws.FILTER(AC7:AC233,AD7:AD233&gt;cr),5),AC7:AC233,0)+6,1))</f>
        <v>#NAME?</v>
      </c>
      <c r="AD238" s="1" t="e" cm="1">
        <f t="array" aca="1" ref="AD238" ca="1">INDIRECT(ADDRESS(MATCH(LARGE(_xlfn._xlws.FILTER(AD7:AD233,AD7:AD233&gt;cr),5),AD7:AD233,0)+6,1))</f>
        <v>#NAME?</v>
      </c>
      <c r="AE238" s="1" t="e" cm="1">
        <f t="array" aca="1" ref="AE238" ca="1">INDIRECT(ADDRESS(MATCH(SMALL(_xlfn._xlws.FILTER(AE7:AE233,AD7:AD233&gt;cr),5),AE7:AE233,0)+6,1))</f>
        <v>#NAME?</v>
      </c>
      <c r="AF238" s="6" t="e" cm="1">
        <f t="array" aca="1" ref="AF238" ca="1">INDIRECT(ADDRESS(MATCH(SMALL(_xlfn._xlws.FILTER(AF7:AF233,AI7:AI233&gt;cr),5),AF7:AF233,0)+6,1))</f>
        <v>#NAME?</v>
      </c>
      <c r="AG238" s="6" t="e" cm="1">
        <f t="array" aca="1" ref="AG238" ca="1">INDIRECT(ADDRESS(MATCH(SMALL(_xlfn._xlws.FILTER(AG7:AG233,AI7:AI233&gt;cr),5),AG7:AG233,0)+6,1))</f>
        <v>#NAME?</v>
      </c>
      <c r="AH238" s="6" t="e" cm="1">
        <f t="array" aca="1" ref="AH238" ca="1">INDIRECT(ADDRESS(MATCH(LARGE(_xlfn._xlws.FILTER(AH7:AH233,AI7:AI233&gt;cr),5),AH7:AH233,0)+6,1))</f>
        <v>#NAME?</v>
      </c>
      <c r="AI238" s="6" t="e" cm="1">
        <f t="array" aca="1" ref="AI238" ca="1">INDIRECT(ADDRESS(MATCH(LARGE(_xlfn._xlws.FILTER(AI7:AI233,AI7:AI233&gt;cr),5),AI7:AI233,0)+6,1))</f>
        <v>#NAME?</v>
      </c>
      <c r="AJ238" s="6" t="e" cm="1">
        <f t="array" aca="1" ref="AJ238" ca="1">INDIRECT(ADDRESS(MATCH(SMALL(_xlfn._xlws.FILTER(AJ7:AJ233,AI7:AI233&gt;cr),5),AJ7:AJ233,0)+6,1))</f>
        <v>#NAME?</v>
      </c>
      <c r="AK238" s="12" t="e" cm="1">
        <f t="array" aca="1" ref="AK238" ca="1">INDIRECT(ADDRESS(MATCH(SMALL(_xlfn._xlws.FILTER(AK7:AK233,AN7:AN233&gt;cr),5),AK7:AK233,0)+6,1))</f>
        <v>#NAME?</v>
      </c>
      <c r="AL238" s="12" t="e" cm="1">
        <f t="array" aca="1" ref="AL238" ca="1">INDIRECT(ADDRESS(MATCH(SMALL(_xlfn._xlws.FILTER(AL7:AL233,AN7:AN233&gt;cr),5),AL7:AL233,0)+6,1))</f>
        <v>#NAME?</v>
      </c>
      <c r="AM238" s="12" t="e" cm="1">
        <f t="array" aca="1" ref="AM238" ca="1">INDIRECT(ADDRESS(MATCH(LARGE(_xlfn._xlws.FILTER(AM7:AM233,AN7:AN233&gt;cr),5),AM7:AM233,0)+6,1))</f>
        <v>#NAME?</v>
      </c>
      <c r="AN238" s="12" t="e" cm="1">
        <f t="array" aca="1" ref="AN238" ca="1">INDIRECT(ADDRESS(MATCH(LARGE(_xlfn._xlws.FILTER(AN7:AN233,AN7:AN233&gt;cr),5),AN7:AN233,0)+6,1))</f>
        <v>#NAME?</v>
      </c>
      <c r="AO238" s="12" t="e" cm="1">
        <f t="array" aca="1" ref="AO238" ca="1">INDIRECT(ADDRESS(MATCH(SMALL(_xlfn._xlws.FILTER(AO7:AO233,AN7:AN233&gt;cr),5),AO7:AO233,0)+6,1))</f>
        <v>#NAME?</v>
      </c>
      <c r="AP238" s="6" t="e" cm="1">
        <f t="array" aca="1" ref="AP238" ca="1">INDIRECT(ADDRESS(MATCH(SMALL(_xlfn._xlws.FILTER(AP7:AP233,AS7:AS233&gt;cr),5),AP7:AP233,0)+6,1))</f>
        <v>#NAME?</v>
      </c>
      <c r="AQ238" s="6" t="e" cm="1">
        <f t="array" aca="1" ref="AQ238" ca="1">INDIRECT(ADDRESS(MATCH(SMALL(_xlfn._xlws.FILTER(AQ7:AQ233,AS7:AS233&gt;cr),5),AQ7:AQ233,0)+6,1))</f>
        <v>#NAME?</v>
      </c>
      <c r="AR238" s="6" t="e" cm="1">
        <f t="array" aca="1" ref="AR238" ca="1">INDIRECT(ADDRESS(MATCH(LARGE(_xlfn._xlws.FILTER(AR7:AR233,AS7:AS233&gt;cr),5),AR7:AR233,0)+6,1))</f>
        <v>#NAME?</v>
      </c>
      <c r="AS238" s="6" t="e" cm="1">
        <f t="array" aca="1" ref="AS238" ca="1">INDIRECT(ADDRESS(MATCH(LARGE(_xlfn._xlws.FILTER(AS7:AS233,AS7:AS233&gt;cr),5),AS7:AS233,0)+6,1))</f>
        <v>#NAME?</v>
      </c>
      <c r="AT238" s="6" t="e" cm="1">
        <f t="array" aca="1" ref="AT238" ca="1">INDIRECT(ADDRESS(MATCH(SMALL(_xlfn._xlws.FILTER(AT7:AT233,AS7:AS233&gt;cr),5),AT7:AT233,0)+6,1))</f>
        <v>#NAME?</v>
      </c>
      <c r="AU238" s="1" t="e" cm="1">
        <f t="array" aca="1" ref="AU238" ca="1">INDIRECT(ADDRESS(MATCH(SMALL(_xlfn._xlws.FILTER(AU7:AU233,AX7:AX233&gt;cr),5),AU7:AU233,0)+6,1))</f>
        <v>#NAME?</v>
      </c>
      <c r="AV238" s="1" t="e" cm="1">
        <f t="array" aca="1" ref="AV238" ca="1">INDIRECT(ADDRESS(MATCH(SMALL(_xlfn._xlws.FILTER(AV7:AV233,AX7:AX233&gt;cr),5),AV7:AV233,0)+6,1))</f>
        <v>#NAME?</v>
      </c>
      <c r="AW238" s="1" t="e" cm="1">
        <f t="array" aca="1" ref="AW238" ca="1">INDIRECT(ADDRESS(MATCH(LARGE(_xlfn._xlws.FILTER(AW7:AW233,AX7:AX233&gt;cr),5),AW7:AW233,0)+6,1))</f>
        <v>#NAME?</v>
      </c>
      <c r="AX238" s="1" t="e" cm="1">
        <f t="array" aca="1" ref="AX238" ca="1">INDIRECT(ADDRESS(MATCH(LARGE(_xlfn._xlws.FILTER(AX7:AX233,AX7:AX233&gt;cr),5),AX7:AX233,0)+6,1))</f>
        <v>#NAME?</v>
      </c>
      <c r="AY238" s="1" t="e" cm="1">
        <f t="array" aca="1" ref="AY238" ca="1">INDIRECT(ADDRESS(MATCH(SMALL(_xlfn._xlws.FILTER(AY7:AY233,AX7:AX233&gt;cr),5),AY7:AY233,0)+6,1))</f>
        <v>#NAME?</v>
      </c>
      <c r="AZ238" s="6" t="e" cm="1">
        <f t="array" aca="1" ref="AZ238" ca="1">INDIRECT(ADDRESS(MATCH(SMALL(_xlfn._xlws.FILTER(AZ7:AZ233,BC7:BC233&gt;cr),5),AZ7:AZ233,0)+6,1))</f>
        <v>#NAME?</v>
      </c>
      <c r="BA238" s="6" t="e" cm="1">
        <f t="array" aca="1" ref="BA238" ca="1">INDIRECT(ADDRESS(MATCH(SMALL(_xlfn._xlws.FILTER(BA7:BA233,BC7:BC233&gt;cr),5),BA7:BA233,0)+6,1))</f>
        <v>#NAME?</v>
      </c>
      <c r="BB238" s="4" t="e" cm="1">
        <f t="array" aca="1" ref="BB238" ca="1">INDIRECT(ADDRESS(MATCH(LARGE(_xlfn._xlws.FILTER(BB7:BB233,BC7:BC233&gt;cr),5),BB7:BB233,0)+6,1))</f>
        <v>#NAME?</v>
      </c>
      <c r="BC238" s="4" t="e" cm="1">
        <f t="array" aca="1" ref="BC238" ca="1">INDIRECT(ADDRESS(MATCH(LARGE(_xlfn._xlws.FILTER(BC7:BC233,BC7:BC233&gt;cr),5),BC7:BC233,0)+6,1))</f>
        <v>#NAME?</v>
      </c>
      <c r="BD238" s="6" t="e" cm="1">
        <f t="array" aca="1" ref="BD238" ca="1">INDIRECT(ADDRESS(MATCH(SMALL(_xlfn._xlws.FILTER(BD7:BD233,BC7:BC233&gt;cr),5),BD7:BD233,0)+6,1))</f>
        <v>#NAME?</v>
      </c>
      <c r="BE238" s="1" t="e" cm="1">
        <f t="array" aca="1" ref="BE238" ca="1">INDIRECT(ADDRESS(MATCH(SMALL(_xlfn._xlws.FILTER(BE7:BE233,BH7:BH233&gt;cr),5),BE7:BE233,0)+6,1))</f>
        <v>#NAME?</v>
      </c>
      <c r="BF238" s="1" t="e" cm="1">
        <f t="array" aca="1" ref="BF238" ca="1">INDIRECT(ADDRESS(MATCH(SMALL(_xlfn._xlws.FILTER(BF7:BF233,BH7:BH233&gt;cr),5),BF7:BF233,0)+6,1))</f>
        <v>#NAME?</v>
      </c>
      <c r="BG238" s="1" t="e" cm="1">
        <f t="array" aca="1" ref="BG238" ca="1">INDIRECT(ADDRESS(MATCH(LARGE(_xlfn._xlws.FILTER(BG7:BG233,BH7:BH233&gt;cr),5),BG7:BG233,0)+6,1))</f>
        <v>#NAME?</v>
      </c>
      <c r="BH238" s="1" t="e" cm="1">
        <f t="array" aca="1" ref="BH238" ca="1">INDIRECT(ADDRESS(MATCH(LARGE(_xlfn._xlws.FILTER(BH7:BH233,BH7:BH233&gt;cr),5),BH7:BH233,0)+6,1))</f>
        <v>#NAME?</v>
      </c>
      <c r="BI238" s="1" t="e" cm="1">
        <f t="array" aca="1" ref="BI238" ca="1">INDIRECT(ADDRESS(MATCH(SMALL(_xlfn._xlws.FILTER(BI7:BI233,BH7:BH233&gt;cr),5),BI7:BI233,0)+6,1))</f>
        <v>#NAME?</v>
      </c>
      <c r="BJ238" s="6" t="e" cm="1">
        <f t="array" aca="1" ref="BJ238" ca="1">INDIRECT(ADDRESS(MATCH(SMALL(_xlfn._xlws.FILTER(BJ7:BJ233,BM7:BM233&gt;cr),5),BJ7:BJ233,0)+6,1))</f>
        <v>#NAME?</v>
      </c>
      <c r="BK238" s="6" t="e" cm="1">
        <f t="array" aca="1" ref="BK238" ca="1">INDIRECT(ADDRESS(MATCH(SMALL(_xlfn._xlws.FILTER(BK7:BK233,BM7:BM233&gt;cr),5),BK7:BK233,0)+6,1))</f>
        <v>#NAME?</v>
      </c>
      <c r="BL238" s="6" t="e" cm="1">
        <f t="array" aca="1" ref="BL238" ca="1">INDIRECT(ADDRESS(MATCH(LARGE(_xlfn._xlws.FILTER(BL7:BL233,BM7:BM233&gt;cr),5),BL7:BL233,0)+6,1))</f>
        <v>#NAME?</v>
      </c>
      <c r="BM238" s="6" t="e" cm="1">
        <f t="array" aca="1" ref="BM238" ca="1">INDIRECT(ADDRESS(MATCH(LARGE(_xlfn._xlws.FILTER(BM7:BM233,BM7:BM233&gt;cr),5),BM7:BM233,0)+6,1))</f>
        <v>#NAME?</v>
      </c>
      <c r="BN238" s="6" t="e" cm="1">
        <f t="array" aca="1" ref="BN238" ca="1">INDIRECT(ADDRESS(MATCH(SMALL(_xlfn._xlws.FILTER(BN7:BN233,BM7:BM233&gt;cr),5),BN7:BN233,0)+6,1))</f>
        <v>#NAME?</v>
      </c>
      <c r="BO238" s="1" t="e" cm="1">
        <f t="array" aca="1" ref="BO238" ca="1">INDIRECT(ADDRESS(MATCH(SMALL(_xlfn._xlws.FILTER(BO7:BO233,BR7:BR233&gt;cr),5),BO7:BO233,0)+6,1))</f>
        <v>#NAME?</v>
      </c>
      <c r="BP238" s="1" t="e" cm="1">
        <f t="array" aca="1" ref="BP238" ca="1">INDIRECT(ADDRESS(MATCH(SMALL(_xlfn._xlws.FILTER(BP7:BP233,BR7:BR233&gt;cr),5),BP7:BP233,0)+6,1))</f>
        <v>#NAME?</v>
      </c>
      <c r="BQ238" s="1" t="e" cm="1">
        <f t="array" aca="1" ref="BQ238" ca="1">INDIRECT(ADDRESS(MATCH(LARGE(_xlfn._xlws.FILTER(BQ7:BQ233,BR7:BR233&gt;cr),5),BQ7:BQ233,0)+6,1))</f>
        <v>#NAME?</v>
      </c>
      <c r="BR238" s="1" t="e" cm="1">
        <f t="array" aca="1" ref="BR238" ca="1">INDIRECT(ADDRESS(MATCH(LARGE(_xlfn._xlws.FILTER(BR7:BR233,BR7:BR233&gt;cr),5),BR7:BR233,0)+6,1))</f>
        <v>#NAME?</v>
      </c>
      <c r="BS238" s="1" t="e" cm="1">
        <f t="array" aca="1" ref="BS238" ca="1">INDIRECT(ADDRESS(MATCH(SMALL(_xlfn._xlws.FILTER(BS7:BS233,BR7:BR233&gt;cr),5),BS7:BS233,0)+6,1))</f>
        <v>#NAME?</v>
      </c>
      <c r="BT238" s="6" t="e" cm="1">
        <f t="array" aca="1" ref="BT238" ca="1">INDIRECT(ADDRESS(MATCH(SMALL(_xlfn._xlws.FILTER(BT7:BT233,BW7:BW233&gt;cr),5),BT7:BT233,0)+6,1))</f>
        <v>#NAME?</v>
      </c>
      <c r="BU238" s="6" t="e" cm="1">
        <f t="array" aca="1" ref="BU238" ca="1">INDIRECT(ADDRESS(MATCH(SMALL(_xlfn._xlws.FILTER(BU7:BU233,BW7:BW233&gt;cr),5),BU7:BU233,0)+6,1))</f>
        <v>#NAME?</v>
      </c>
      <c r="BV238" s="6" t="e" cm="1">
        <f t="array" aca="1" ref="BV238" ca="1">INDIRECT(ADDRESS(MATCH(LARGE(_xlfn._xlws.FILTER(BV7:BV233,BW7:BW233&gt;cr),5),BV7:BV233,0)+6,1))</f>
        <v>#NAME?</v>
      </c>
      <c r="BW238" s="6" t="e" cm="1">
        <f t="array" aca="1" ref="BW238" ca="1">INDIRECT(ADDRESS(MATCH(LARGE(_xlfn._xlws.FILTER(BW7:BW233,BW7:BW233&gt;cr),5),BW7:BW233,0)+6,1))</f>
        <v>#NAME?</v>
      </c>
      <c r="BX238" s="6" t="e" cm="1">
        <f t="array" aca="1" ref="BX238" ca="1">INDIRECT(ADDRESS(MATCH(SMALL(_xlfn._xlws.FILTER(BX7:BX233,BW7:BW233&gt;cr),5),BX7:BX233,0)+6,1))</f>
        <v>#NAME?</v>
      </c>
      <c r="BY238" s="1" t="e" cm="1">
        <f t="array" aca="1" ref="BY238" ca="1">INDIRECT(ADDRESS(MATCH(SMALL(_xlfn._xlws.FILTER(BY7:BY233,CB7:CB233&gt;cr),5),BY7:BY233,0)+6,1))</f>
        <v>#NAME?</v>
      </c>
      <c r="BZ238" s="1" t="e" cm="1">
        <f t="array" aca="1" ref="BZ238" ca="1">INDIRECT(ADDRESS(MATCH(SMALL(_xlfn._xlws.FILTER(BZ7:BZ233,CB7:CB233&gt;cr),5),BZ7:BZ233,0)+6,1))</f>
        <v>#NAME?</v>
      </c>
      <c r="CA238" s="5" t="e" cm="1">
        <f t="array" aca="1" ref="CA238" ca="1">INDIRECT(ADDRESS(MATCH(LARGE(_xlfn._xlws.FILTER(CA7:CA233,CB7:CB233&gt;cr),5),CA7:CA233,0)+6,1))</f>
        <v>#NAME?</v>
      </c>
      <c r="CB238" s="5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INDIRECT(ADDRESS(MATCH(SMALL(_xlfn._xlws.FILTER(CD7:CD233,CG7:CG233&gt;cr),5),CD7:CD233,0)+6,1))</f>
        <v>#NAME?</v>
      </c>
      <c r="CE238" s="6" t="e" cm="1">
        <f t="array" aca="1" ref="CE238" ca="1">INDIRECT(ADDRESS(MATCH(SMALL(_xlfn._xlws.FILTER(CE7:CE233,CG7:CG233&gt;cr),5),CE7:CE233,0)+6,1))</f>
        <v>#NAME?</v>
      </c>
      <c r="CF238" s="6" t="e" cm="1">
        <f t="array" aca="1" ref="CF238" ca="1">INDIRECT(ADDRESS(MATCH(LARGE(_xlfn._xlws.FILTER(CF7:CF233,CG7:CG233&gt;cr),5),CF7:CF233,0)+6,1))</f>
        <v>#NAME?</v>
      </c>
      <c r="CG238" s="6" t="e" cm="1">
        <f t="array" aca="1" ref="CG238" ca="1">INDIRECT(ADDRESS(MATCH(LARGE(_xlfn._xlws.FILTER(CG7:CG233,CG7:CG233&gt;cr),5),CG7:CG233,0)+6,1))</f>
        <v>#NAME?</v>
      </c>
      <c r="CH238" s="6" t="e" cm="1">
        <f t="array" aca="1" ref="CH238" ca="1">INDIRECT(ADDRESS(MATCH(SMALL(_xlfn._xlws.FILTER(CH7:CH233,CG7:CG233&gt;cr),5),CH7:CH233,0)+6,1))</f>
        <v>#NAME?</v>
      </c>
      <c r="CI238" s="1" t="e" cm="1">
        <f t="array" aca="1" ref="CI238" ca="1">INDIRECT(ADDRESS(MATCH(SMALL(_xlfn._xlws.FILTER(CI7:CI233,CL7:CL233&gt;cr),5),CI7:CI233,0)+6,1))</f>
        <v>#NAME?</v>
      </c>
      <c r="CJ238" s="1" t="e" cm="1">
        <f t="array" aca="1" ref="CJ238" ca="1">INDIRECT(ADDRESS(MATCH(SMALL(_xlfn._xlws.FILTER(CJ7:CJ233,CL7:CL233&gt;cr),5),CJ7:CJ233,0)+6,1))</f>
        <v>#NAME?</v>
      </c>
      <c r="CK238" s="1" t="e" cm="1">
        <f t="array" aca="1" ref="CK238" ca="1">INDIRECT(ADDRESS(MATCH(LARGE(_xlfn._xlws.FILTER(CK7:CK233,CL7:CL233&gt;cr),5),CK7:CK233,0)+6,1))</f>
        <v>#NAME?</v>
      </c>
      <c r="CL238" s="1" t="e" cm="1">
        <f t="array" aca="1" ref="CL238" ca="1">INDIRECT(ADDRESS(MATCH(LARGE(_xlfn._xlws.FILTER(CL7:CL233,CL7:CL233&gt;cr),5),CL7:CL233,0)+6,1))</f>
        <v>#NAME?</v>
      </c>
      <c r="CM238" s="1" t="e" cm="1">
        <f t="array" aca="1" ref="CM238" ca="1">INDIRECT(ADDRESS(MATCH(SMALL(_xlfn._xlws.FILTER(CM7:CM233,CL7:CL233&gt;cr),5),CM7:CM233,0)+6,1))</f>
        <v>#NAME?</v>
      </c>
      <c r="CN238" s="6" t="e" cm="1">
        <f t="array" aca="1" ref="CN238" ca="1">INDIRECT(ADDRESS(MATCH(SMALL(_xlfn._xlws.FILTER(CN7:CN233,CQ7:CQ233&gt;cr),5),CN7:CN233,0)+6,1))</f>
        <v>#NAME?</v>
      </c>
      <c r="CO238" s="6" t="e" cm="1">
        <f t="array" aca="1" ref="CO238" ca="1">INDIRECT(ADDRESS(MATCH(SMALL(_xlfn._xlws.FILTER(CO7:CO233,CQ7:CQ233&gt;cr),5),CO7:CO233,0)+6,1))</f>
        <v>#NAME?</v>
      </c>
      <c r="CP238" s="6" t="e" cm="1">
        <f t="array" aca="1" ref="CP238" ca="1">INDIRECT(ADDRESS(MATCH(LARGE(_xlfn._xlws.FILTER(CP7:CP233,CQ7:CQ233&gt;cr),5),CP7:CP233,0)+6,1))</f>
        <v>#NAME?</v>
      </c>
      <c r="CQ238" s="6" t="e" cm="1">
        <f t="array" aca="1" ref="CQ238" ca="1">INDIRECT(ADDRESS(MATCH(LARGE(_xlfn._xlws.FILTER(CQ7:CQ233,CQ7:CQ233&gt;cr),5),CQ7:CQ233,0)+6,1))</f>
        <v>#NAME?</v>
      </c>
      <c r="CR238" s="6" t="e" cm="1">
        <f t="array" aca="1" ref="CR238" ca="1">INDIRECT(ADDRESS(MATCH(SMALL(_xlfn._xlws.FILTER(CR7:CR233,CQ7:CQ233&gt;cr),5),CR7:CR233,0)+6,1))</f>
        <v>#NAME?</v>
      </c>
      <c r="CS238" s="1" t="e" cm="1">
        <f t="array" aca="1" ref="CS238" ca="1">INDIRECT(ADDRESS(MATCH(SMALL(_xlfn._xlws.FILTER(CS7:CS233,CV7:CV233&gt;cr),5),CS7:CS233,0)+6,1))</f>
        <v>#NAME?</v>
      </c>
      <c r="CT238" s="1" t="e" cm="1">
        <f t="array" aca="1" ref="CT238" ca="1">INDIRECT(ADDRESS(MATCH(SMALL(_xlfn._xlws.FILTER(CT7:CT233,CV7:CV233&gt;cr),5),CT7:CT233,0)+6,1))</f>
        <v>#NAME?</v>
      </c>
      <c r="CU238" s="1" t="e" cm="1">
        <f t="array" aca="1" ref="CU238" ca="1">INDIRECT(ADDRESS(MATCH(LARGE(_xlfn._xlws.FILTER(CU7:CU233,CV7:CV233&gt;cr),5),CU7:CU233,0)+6,1))</f>
        <v>#NAME?</v>
      </c>
      <c r="CV238" s="1" t="e" cm="1">
        <f t="array" aca="1" ref="CV238" ca="1">INDIRECT(ADDRESS(MATCH(LARGE(_xlfn._xlws.FILTER(CV7:CV233,CV7:CV233&gt;cr),5),CV7:CV233,0)+6,1))</f>
        <v>#NAME?</v>
      </c>
      <c r="CW238" s="1" t="e" cm="1">
        <f t="array" aca="1" ref="CW238" ca="1">INDIRECT(ADDRESS(MATCH(SMALL(_xlfn._xlws.FILTER(CW7:CW233,CV7:CV233&gt;cr),5),CW7:CW233,0)+6,1))</f>
        <v>#NAME?</v>
      </c>
      <c r="CX238" s="6" t="e" cm="1">
        <f t="array" aca="1" ref="CX238" ca="1">INDIRECT(ADDRESS(MATCH(SMALL(_xlfn._xlws.FILTER(CX7:CX233,DA7:DA233&gt;cr),5),CX7:CX233,0)+6,1))</f>
        <v>#NAME?</v>
      </c>
      <c r="CY238" s="6" t="e" cm="1">
        <f t="array" aca="1" ref="CY238" ca="1">INDIRECT(ADDRESS(MATCH(SMALL(_xlfn._xlws.FILTER(CY7:CY233,DA7:DA233&gt;cr),5),CY7:CY233,0)+6,1))</f>
        <v>#NAME?</v>
      </c>
      <c r="CZ238" s="6" t="e" cm="1">
        <f t="array" aca="1" ref="CZ238" ca="1">INDIRECT(ADDRESS(MATCH(LARGE(_xlfn._xlws.FILTER(CZ7:CZ233,DA7:DA233&gt;cr),5),CZ7:CZ233,0)+6,1))</f>
        <v>#NAME?</v>
      </c>
      <c r="DA238" s="6" t="e" cm="1">
        <f t="array" aca="1" ref="DA238" ca="1">INDIRECT(ADDRESS(MATCH(LARGE(_xlfn._xlws.FILTER(DA7:DA233,DA7:DA233&gt;cr),5),DA7:DA233,0)+6,1))</f>
        <v>#NAME?</v>
      </c>
      <c r="DB238" s="6" t="e" cm="1">
        <f t="array" aca="1" ref="DB238" ca="1">INDIRECT(ADDRESS(MATCH(SMALL(_xlfn._xlws.FILTER(DB7:DB233,DA7:DA233&gt;cr),5),DB7:DB233,0)+6,1))</f>
        <v>#NAME?</v>
      </c>
      <c r="DC238" s="1" t="e" cm="1">
        <f t="array" aca="1" ref="DC238" ca="1">INDIRECT(ADDRESS(MATCH(SMALL(_xlfn._xlws.FILTER(DC7:DC233,DF7:DF233&gt;cr),5),DC7:DC233,0)+6,1))</f>
        <v>#NAME?</v>
      </c>
      <c r="DD238" s="1" t="e" cm="1">
        <f t="array" aca="1" ref="DD238" ca="1">INDIRECT(ADDRESS(MATCH(SMALL(_xlfn._xlws.FILTER(DD7:DD233,DF7:DF233&gt;cr),5),DD7:DD233,0)+6,1))</f>
        <v>#NAME?</v>
      </c>
      <c r="DE238" s="1" t="e" cm="1">
        <f t="array" aca="1" ref="DE238" ca="1">INDIRECT(ADDRESS(MATCH(LARGE(_xlfn._xlws.FILTER(DE7:DE233,DF7:DF233&gt;cr),5),DE7:DE233,0)+6,1))</f>
        <v>#NAME?</v>
      </c>
      <c r="DF238" s="1" t="e" cm="1">
        <f t="array" aca="1" ref="DF238" ca="1">INDIRECT(ADDRESS(MATCH(LARGE(_xlfn._xlws.FILTER(DF7:DF233,DF7:DF233&gt;cr),5),DF7:DF233,0)+6,1))</f>
        <v>#NAME?</v>
      </c>
      <c r="DG238" s="1" t="e" cm="1">
        <f t="array" aca="1" ref="DG238" ca="1">INDIRECT(ADDRESS(MATCH(SMALL(_xlfn._xlws.FILTER(DG7:DG233,DF7:DF233&gt;cr),5),DG7:DG233,0)+6,1))</f>
        <v>#NAME?</v>
      </c>
      <c r="DH238" s="6" t="e" cm="1">
        <f t="array" aca="1" ref="DH238" ca="1">INDIRECT(ADDRESS(MATCH(SMALL(_xlfn._xlws.FILTER(DH7:DH233,DK7:DK233&gt;cr),5),DH7:DH233,0)+6,1))</f>
        <v>#NAME?</v>
      </c>
      <c r="DI238" s="6" t="e" cm="1">
        <f t="array" aca="1" ref="DI238" ca="1">INDIRECT(ADDRESS(MATCH(SMALL(_xlfn._xlws.FILTER(DI7:DI233,DK7:DK233&gt;cr),5),DI7:DI233,0)+6,1))</f>
        <v>#NAME?</v>
      </c>
      <c r="DJ238" s="6" t="e" cm="1">
        <f t="array" aca="1" ref="DJ238" ca="1">INDIRECT(ADDRESS(MATCH(LARGE(_xlfn._xlws.FILTER(DJ7:DJ233,DK7:DK233&gt;cr),5),DJ7:DJ233,0)+6,1))</f>
        <v>#NAME?</v>
      </c>
      <c r="DK238" s="6" t="e" cm="1">
        <f t="array" aca="1" ref="DK238" ca="1">INDIRECT(ADDRESS(MATCH(LARGE(_xlfn._xlws.FILTER(DK7:DK233,DK7:DK233&gt;cr),5),DK7:DK233,0)+6,1))</f>
        <v>#NAME?</v>
      </c>
      <c r="DL238" s="6" t="e" cm="1">
        <f t="array" aca="1" ref="DL238" ca="1">INDIRECT(ADDRESS(MATCH(SMALL(_xlfn._xlws.FILTER(DL7:DL233,DK7:DK233&gt;cr),5),DL7:DL233,0)+6,1))</f>
        <v>#NAME?</v>
      </c>
      <c r="DM238" s="1" t="e" cm="1">
        <f t="array" aca="1" ref="DM238" ca="1">INDIRECT(ADDRESS(MATCH(SMALL(_xlfn._xlws.FILTER(DM7:DM233,DP7:DP233&gt;cr),5),DM7:DM233,0)+6,1))</f>
        <v>#NAME?</v>
      </c>
      <c r="DN238" s="1" t="e" cm="1">
        <f t="array" aca="1" ref="DN238" ca="1">INDIRECT(ADDRESS(MATCH(SMALL(_xlfn._xlws.FILTER(DN7:DN233,DP7:DP233&gt;cr),5),DN7:DN233,0)+6,1))</f>
        <v>#NAME?</v>
      </c>
      <c r="DO238" s="1" t="e" cm="1">
        <f t="array" aca="1" ref="DO238" ca="1">INDIRECT(ADDRESS(MATCH(LARGE(_xlfn._xlws.FILTER(DO7:DO233,DP7:DP233&gt;cr),5),DO7:DO233,0)+6,1))</f>
        <v>#NAME?</v>
      </c>
      <c r="DP238" s="1" t="e" cm="1">
        <f t="array" aca="1" ref="DP238" ca="1">INDIRECT(ADDRESS(MATCH(LARGE(_xlfn._xlws.FILTER(DP7:DP233,DP7:DP233&gt;cr),5),DP7:DP233,0)+6,1))</f>
        <v>#NAME?</v>
      </c>
      <c r="DQ238" s="1" t="e" cm="1">
        <f t="array" aca="1" ref="DQ238" ca="1">INDIRECT(ADDRESS(MATCH(SMALL(_xlfn._xlws.FILTER(DQ7:DQ233,DP7:DP233&gt;cr),5),DQ7:DQ233,0)+6,1))</f>
        <v>#NAME?</v>
      </c>
      <c r="DR238" s="6" t="e" cm="1">
        <f t="array" aca="1" ref="DR238" ca="1">INDIRECT(ADDRESS(MATCH(SMALL(_xlfn._xlws.FILTER(DR7:DR233,DU7:DU233&gt;cr),5),DR7:DR233,0)+6,1))</f>
        <v>#NAME?</v>
      </c>
      <c r="DS238" s="6" t="e" cm="1">
        <f t="array" aca="1" ref="DS238" ca="1">INDIRECT(ADDRESS(MATCH(SMALL(_xlfn._xlws.FILTER(DS7:DS233,DU7:DU233&gt;cr),5),DS7:DS233,0)+6,1))</f>
        <v>#NAME?</v>
      </c>
      <c r="DT238" s="6" t="e" cm="1">
        <f t="array" aca="1" ref="DT238" ca="1">INDIRECT(ADDRESS(MATCH(LARGE(_xlfn._xlws.FILTER(DT7:DT233,DU7:DU233&gt;cr),5),DT7:DT233,0)+6,1))</f>
        <v>#NAME?</v>
      </c>
      <c r="DU238" s="6" t="e" cm="1">
        <f t="array" aca="1" ref="DU238" ca="1">INDIRECT(ADDRESS(MATCH(LARGE(_xlfn._xlws.FILTER(DU7:DU233,DU7:DU233&gt;cr),5),DU7:DU233,0)+6,1))</f>
        <v>#NAME?</v>
      </c>
      <c r="DV238" s="6" t="e" cm="1">
        <f t="array" aca="1" ref="DV238" ca="1">INDIRECT(ADDRESS(MATCH(SMALL(_xlfn._xlws.FILTER(DV7:DV233,DU7:DU233&gt;cr),5),DV7:DV233,0)+6,1))</f>
        <v>#NAME?</v>
      </c>
      <c r="DW238" s="1" t="e" cm="1">
        <f t="array" aca="1" ref="DW238" ca="1">INDIRECT(ADDRESS(MATCH(SMALL(_xlfn._xlws.FILTER(DW7:DW233,DZ7:DZ233&gt;cr),5),DW7:DW233,0)+6,1))</f>
        <v>#NAME?</v>
      </c>
      <c r="DX238" s="1" t="e" cm="1">
        <f t="array" aca="1" ref="DX238" ca="1">INDIRECT(ADDRESS(MATCH(SMALL(_xlfn._xlws.FILTER(DX7:DX233,DZ7:DZ233&gt;cr),5),DX7:DX233,0)+6,1))</f>
        <v>#NAME?</v>
      </c>
      <c r="DY238" s="1" t="e" cm="1">
        <f t="array" aca="1" ref="DY238" ca="1">INDIRECT(ADDRESS(MATCH(LARGE(_xlfn._xlws.FILTER(DY7:DY233,DZ7:DZ233&gt;cr),5),DY7:DY233,0)+6,1))</f>
        <v>#NAME?</v>
      </c>
      <c r="DZ238" s="1" t="e" cm="1">
        <f t="array" aca="1" ref="DZ238" ca="1">INDIRECT(ADDRESS(MATCH(LARGE(_xlfn._xlws.FILTER(DZ7:DZ233,DZ7:DZ233&gt;cr),5),DZ7:DZ233,0)+6,1))</f>
        <v>#NAME?</v>
      </c>
      <c r="EA238" s="1" t="e" cm="1">
        <f t="array" aca="1" ref="EA238" ca="1">INDIRECT(ADDRESS(MATCH(SMALL(_xlfn._xlws.FILTER(EA7:EA233,DZ7:DZ233&gt;cr),5),EA7:EA233,0)+6,1))</f>
        <v>#NAME?</v>
      </c>
      <c r="EB238" s="6" t="e" cm="1">
        <f t="array" aca="1" ref="EB238" ca="1">INDIRECT(ADDRESS(MATCH(SMALL(_xlfn._xlws.FILTER(EB7:EB233,EE7:EE233&gt;cr),5),EB7:EB233,0)+6,1))</f>
        <v>#NAME?</v>
      </c>
      <c r="EC238" s="6" t="e" cm="1">
        <f t="array" aca="1" ref="EC238" ca="1">INDIRECT(ADDRESS(MATCH(SMALL(_xlfn._xlws.FILTER(EC7:EC233,EE7:EE233&gt;cr),5),EC7:EC233,0)+6,1))</f>
        <v>#NAME?</v>
      </c>
      <c r="ED238" s="6" t="e" cm="1">
        <f t="array" aca="1" ref="ED238" ca="1">INDIRECT(ADDRESS(MATCH(LARGE(_xlfn._xlws.FILTER(ED7:ED233,EE7:EE233&gt;cr),5),ED7:ED233,0)+6,1))</f>
        <v>#NAME?</v>
      </c>
      <c r="EE238" s="6" t="e" cm="1">
        <f t="array" aca="1" ref="EE238" ca="1">INDIRECT(ADDRESS(MATCH(LARGE(_xlfn._xlws.FILTER(EE7:EE233,EE7:EE233&gt;cr),5),EE7:EE233,0)+6,1))</f>
        <v>#NAME?</v>
      </c>
      <c r="EF238" s="6" t="e" cm="1">
        <f t="array" aca="1" ref="EF238" ca="1">INDIRECT(ADDRESS(MATCH(SMALL(_xlfn._xlws.FILTER(EF7:EF233,EE7:EE233&gt;cr),5),EF7:EF233,0)+6,1))</f>
        <v>#NAME?</v>
      </c>
      <c r="EG238" s="1" t="e" cm="1">
        <f t="array" aca="1" ref="EG238" ca="1">INDIRECT(ADDRESS(MATCH(SMALL(_xlfn._xlws.FILTER(EG7:EG233,EJ7:EJ233&gt;cr),5),EG7:EG233,0)+6,1))</f>
        <v>#NAME?</v>
      </c>
      <c r="EH238" s="1" t="e" cm="1">
        <f t="array" aca="1" ref="EH238" ca="1">INDIRECT(ADDRESS(MATCH(SMALL(_xlfn._xlws.FILTER(EH7:EH233,EJ7:EJ233&gt;cr),5),EH7:EH233,0)+6,1))</f>
        <v>#NAME?</v>
      </c>
      <c r="EI238" s="1" t="e" cm="1">
        <f t="array" aca="1" ref="EI238" ca="1">INDIRECT(ADDRESS(MATCH(LARGE(_xlfn._xlws.FILTER(EI7:EI233,EJ7:EJ233&gt;cr),5),EI7:EI233,0)+6,1))</f>
        <v>#NAME?</v>
      </c>
      <c r="EJ238" s="1" t="e" cm="1">
        <f t="array" aca="1" ref="EJ238" ca="1">INDIRECT(ADDRESS(MATCH(LARGE(_xlfn._xlws.FILTER(EJ7:EJ233,EJ7:EJ233&gt;cr),5),EJ7:EJ233,0)+6,1))</f>
        <v>#NAME?</v>
      </c>
      <c r="EK238" s="1" t="e" cm="1">
        <f t="array" aca="1" ref="EK238" ca="1">INDIRECT(ADDRESS(MATCH(SMALL(_xlfn._xlws.FILTER(EK7:EK233,EJ7:EJ233&gt;cr),5),EK7:EK233,0)+6,1))</f>
        <v>#NAME?</v>
      </c>
      <c r="EL238" s="6" t="e" cm="1">
        <f t="array" aca="1" ref="EL238" ca="1">INDIRECT(ADDRESS(MATCH(SMALL(_xlfn._xlws.FILTER(EL7:EL233,EO7:EO233&gt;cr),5),EL7:EL233,0)+6,1))</f>
        <v>#NAME?</v>
      </c>
      <c r="EM238" s="6" t="e" cm="1">
        <f t="array" aca="1" ref="EM238" ca="1">INDIRECT(ADDRESS(MATCH(SMALL(_xlfn._xlws.FILTER(EM7:EM233,EO7:EO233&gt;cr),5),EM7:EM233,0)+6,1))</f>
        <v>#NAME?</v>
      </c>
      <c r="EN238" s="6" t="e" cm="1">
        <f t="array" aca="1" ref="EN238" ca="1">INDIRECT(ADDRESS(MATCH(LARGE(_xlfn._xlws.FILTER(EN7:EN233,EO7:EO233&gt;cr),5),EN7:EN233,0)+6,1))</f>
        <v>#NAME?</v>
      </c>
      <c r="EO238" s="6" t="e" cm="1">
        <f t="array" aca="1" ref="EO238" ca="1">INDIRECT(ADDRESS(MATCH(LARGE(_xlfn._xlws.FILTER(EO7:EO233,EO7:EO233&gt;cr),5),EO7:EO233,0)+6,1))</f>
        <v>#NAME?</v>
      </c>
      <c r="EP238" s="6" t="e" cm="1">
        <f t="array" aca="1" ref="EP238" ca="1">INDIRECT(ADDRESS(MATCH(SMALL(_xlfn._xlws.FILTER(EP7:EP233,EO7:EO233&gt;cr),5),EP7:EP233,0)+6,1))</f>
        <v>#NAME?</v>
      </c>
      <c r="EQ238" s="1" t="e" cm="1">
        <f t="array" aca="1" ref="EQ238" ca="1">INDIRECT(ADDRESS(MATCH(SMALL(_xlfn._xlws.FILTER(EQ7:EQ233,ET7:ET233&gt;cr),5),EQ7:EQ233,0)+6,1))</f>
        <v>#NAME?</v>
      </c>
      <c r="ER238" s="1" t="e" cm="1">
        <f t="array" aca="1" ref="ER238" ca="1">INDIRECT(ADDRESS(MATCH(SMALL(_xlfn._xlws.FILTER(ER7:ER233,ET7:ET233&gt;cr),5),ER7:ER233,0)+6,1))</f>
        <v>#NAME?</v>
      </c>
      <c r="ES238" s="1" t="e" cm="1">
        <f t="array" aca="1" ref="ES238" ca="1">INDIRECT(ADDRESS(MATCH(LARGE(_xlfn._xlws.FILTER(ES7:ES233,ET7:ET233&gt;cr),5),ES7:ES233,0)+6,1))</f>
        <v>#NAME?</v>
      </c>
      <c r="ET238" s="1" t="e" cm="1">
        <f t="array" aca="1" ref="ET238" ca="1">INDIRECT(ADDRESS(MATCH(LARGE(_xlfn._xlws.FILTER(ET7:ET233,ET7:ET233&gt;cr),5),ET7:ET233,0)+6,1))</f>
        <v>#NAME?</v>
      </c>
      <c r="EU238" s="1" t="e" cm="1">
        <f t="array" aca="1" ref="EU238" ca="1">INDIRECT(ADDRESS(MATCH(SMALL(_xlfn._xlws.FILTER(EU7:EU233,ET7:ET233&gt;cr),5),EU7:EU233,0)+6,1))</f>
        <v>#NAME?</v>
      </c>
      <c r="EV238" s="6" t="e" cm="1">
        <f t="array" aca="1" ref="EV238" ca="1">INDIRECT(ADDRESS(MATCH(SMALL(_xlfn._xlws.FILTER(EV7:EV233,EY7:EY233&gt;cr),5),EV7:EV233,0)+6,1))</f>
        <v>#NAME?</v>
      </c>
      <c r="EW238" s="6" t="e" cm="1">
        <f t="array" aca="1" ref="EW238" ca="1">INDIRECT(ADDRESS(MATCH(SMALL(_xlfn._xlws.FILTER(EW7:EW233,EY7:EY233&gt;cr),5),EW7:EW233,0)+6,1))</f>
        <v>#NAME?</v>
      </c>
      <c r="EX238" s="6" t="e" cm="1">
        <f t="array" aca="1" ref="EX238" ca="1">INDIRECT(ADDRESS(MATCH(LARGE(_xlfn._xlws.FILTER(EX7:EX233,EY7:EY233&gt;cr),5),EX7:EX233,0)+6,1))</f>
        <v>#NAME?</v>
      </c>
      <c r="EY238" s="6" t="e" cm="1">
        <f t="array" aca="1" ref="EY238" ca="1">INDIRECT(ADDRESS(MATCH(LARGE(_xlfn._xlws.FILTER(EY7:EY233,EY7:EY233&gt;cr),5),EY7:EY233,0)+6,1))</f>
        <v>#NAME?</v>
      </c>
      <c r="EZ238" s="6" t="e" cm="1">
        <f t="array" aca="1" ref="EZ238" ca="1">INDIRECT(ADDRESS(MATCH(SMALL(_xlfn._xlws.FILTER(EZ7:EZ233,EY7:EY233&gt;cr),5),EZ7:EZ233,0)+6,1))</f>
        <v>#NAME?</v>
      </c>
      <c r="FA238" s="1" t="e" cm="1">
        <f t="array" aca="1" ref="FA238" ca="1">INDIRECT(ADDRESS(MATCH(SMALL(_xlfn._xlws.FILTER(FA7:FA233,FD7:FD233&gt;cr),5),FA7:FA233,0)+6,1))</f>
        <v>#NAME?</v>
      </c>
      <c r="FB238" s="1" t="e" cm="1">
        <f t="array" aca="1" ref="FB238" ca="1">INDIRECT(ADDRESS(MATCH(SMALL(_xlfn._xlws.FILTER(FB7:FB233,FD7:FD233&gt;cr),5),FB7:FB233,0)+6,1))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INDIRECT(ADDRESS(MATCH(SMALL(_xlfn._xlws.FILTER(FF7:FF233,FI7:FI233&gt;cr),5),FF7:FF233,0)+6,1))</f>
        <v>#NAME?</v>
      </c>
      <c r="FG238" s="6" t="e" cm="1">
        <f t="array" aca="1" ref="FG238" ca="1">INDIRECT(ADDRESS(MATCH(SMALL(_xlfn._xlws.FILTER(FG7:FG233,FI7:FI233&gt;cr),5),FG7:FG233,0)+6,1))</f>
        <v>#NAME?</v>
      </c>
      <c r="FH238" s="6" t="e" cm="1">
        <f t="array" aca="1" ref="FH238" ca="1">INDIRECT(ADDRESS(MATCH(LARGE(_xlfn._xlws.FILTER(FH7:FH233,FI7:FI233&gt;cr),5),FH7:FH233,0)+6,1))</f>
        <v>#NAME?</v>
      </c>
      <c r="FI238" s="6" t="e" cm="1">
        <f t="array" aca="1" ref="FI238" ca="1">INDIRECT(ADDRESS(MATCH(LARGE(_xlfn._xlws.FILTER(FI7:FI233,FI7:FI233&gt;cr),5),FI7:FI233,0)+6,1))</f>
        <v>#NAME?</v>
      </c>
      <c r="FJ238" s="6" t="e" cm="1">
        <f t="array" aca="1" ref="FJ238" ca="1">INDIRECT(ADDRESS(MATCH(SMALL(_xlfn._xlws.FILTER(FJ7:FJ233,FI7:FI233&gt;cr),5),FJ7:FJ233,0)+6,1))</f>
        <v>#NAME?</v>
      </c>
      <c r="FK238" s="1" t="e" cm="1">
        <f t="array" aca="1" ref="FK238" ca="1">INDIRECT(ADDRESS(MATCH(SMALL(_xlfn._xlws.FILTER(FK7:FK233,FN7:FN233&gt;cr),5),FK7:FK233,0)+6,1))</f>
        <v>#NAME?</v>
      </c>
      <c r="FL238" s="1" t="e" cm="1">
        <f t="array" aca="1" ref="FL238" ca="1">INDIRECT(ADDRESS(MATCH(SMALL(_xlfn._xlws.FILTER(FL7:FL233,FN7:FN233&gt;cr),5),FL7:FL233,0)+6,1))</f>
        <v>#NAME?</v>
      </c>
      <c r="FM238" s="1" t="e" cm="1">
        <f t="array" aca="1" ref="FM238" ca="1">INDIRECT(ADDRESS(MATCH(LARGE(_xlfn._xlws.FILTER(FM7:FM233,FN7:FN233&gt;cr),5),FM7:FM233,0)+6,1))</f>
        <v>#NAME?</v>
      </c>
      <c r="FN238" s="1" t="e" cm="1">
        <f t="array" aca="1" ref="FN238" ca="1">INDIRECT(ADDRESS(MATCH(LARGE(_xlfn._xlws.FILTER(FN7:FN233,FN7:FN233&gt;cr),5),FN7:FN233,0)+6,1))</f>
        <v>#NAME?</v>
      </c>
      <c r="FO238" s="1" t="e" cm="1">
        <f t="array" aca="1" ref="FO238" ca="1">INDIRECT(ADDRESS(MATCH(SMALL(_xlfn._xlws.FILTER(FO7:FO233,FN7:FN233&gt;cr),5),FO7:FO233,0)+6,1))</f>
        <v>#NAME?</v>
      </c>
      <c r="FP238" s="9" t="e" cm="1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 cm="1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 cm="1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 cm="1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 cm="1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 cm="1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 cm="1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 cm="1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 cm="1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 cm="1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33" t="s">
        <v>200</v>
      </c>
      <c r="C241" s="48"/>
      <c r="D241" s="48"/>
      <c r="E241" s="48"/>
      <c r="F241" s="48"/>
      <c r="G241" s="19" t="s">
        <v>265</v>
      </c>
      <c r="H241" s="19"/>
      <c r="I241" s="19"/>
      <c r="J241" s="19"/>
      <c r="K241" s="19"/>
      <c r="L241" s="33" t="s">
        <v>201</v>
      </c>
      <c r="M241" s="33"/>
      <c r="N241" s="33"/>
      <c r="O241" s="33"/>
      <c r="P241" s="33"/>
      <c r="Q241" s="19" t="s">
        <v>266</v>
      </c>
      <c r="R241" s="19"/>
      <c r="S241" s="19"/>
      <c r="T241" s="19"/>
      <c r="U241" s="19"/>
      <c r="V241" s="33" t="s">
        <v>202</v>
      </c>
      <c r="W241" s="33"/>
      <c r="X241" s="33"/>
      <c r="Y241" s="33"/>
      <c r="Z241" s="33"/>
      <c r="AA241" s="19" t="s">
        <v>268</v>
      </c>
      <c r="AB241" s="19"/>
      <c r="AC241" s="19"/>
      <c r="AD241" s="19"/>
      <c r="AE241" s="19"/>
      <c r="AF241" s="33" t="s">
        <v>203</v>
      </c>
      <c r="AG241" s="33"/>
      <c r="AH241" s="33"/>
      <c r="AI241" s="33"/>
      <c r="AJ241" s="33"/>
      <c r="AK241" s="20" t="s">
        <v>270</v>
      </c>
      <c r="AL241" s="20"/>
      <c r="AM241" s="20"/>
      <c r="AN241" s="20"/>
      <c r="AO241" s="20"/>
      <c r="AP241" s="33" t="s">
        <v>205</v>
      </c>
      <c r="AQ241" s="33"/>
      <c r="AR241" s="33"/>
      <c r="AS241" s="33"/>
      <c r="AT241" s="33"/>
      <c r="AU241" s="19" t="s">
        <v>200</v>
      </c>
      <c r="AV241" s="32"/>
      <c r="AW241" s="32"/>
      <c r="AX241" s="32"/>
      <c r="AY241" s="32"/>
      <c r="AZ241" s="33" t="s">
        <v>201</v>
      </c>
      <c r="BA241" s="33"/>
      <c r="BB241" s="33"/>
      <c r="BC241" s="33"/>
      <c r="BD241" s="33"/>
      <c r="BE241" s="19" t="s">
        <v>202</v>
      </c>
      <c r="BF241" s="19"/>
      <c r="BG241" s="19"/>
      <c r="BH241" s="19"/>
      <c r="BI241" s="19"/>
      <c r="BJ241" s="33" t="s">
        <v>203</v>
      </c>
      <c r="BK241" s="33"/>
      <c r="BL241" s="33"/>
      <c r="BM241" s="33"/>
      <c r="BN241" s="33"/>
      <c r="BO241" s="19" t="s">
        <v>205</v>
      </c>
      <c r="BP241" s="19"/>
      <c r="BQ241" s="19"/>
      <c r="BR241" s="19"/>
      <c r="BS241" s="19"/>
      <c r="BT241" s="24" t="s">
        <v>200</v>
      </c>
      <c r="BU241" s="25"/>
      <c r="BV241" s="25"/>
      <c r="BW241" s="25"/>
      <c r="BX241" s="26"/>
      <c r="BY241" s="27" t="s">
        <v>201</v>
      </c>
      <c r="BZ241" s="28"/>
      <c r="CA241" s="28"/>
      <c r="CB241" s="28"/>
      <c r="CC241" s="29"/>
      <c r="CD241" s="24" t="s">
        <v>202</v>
      </c>
      <c r="CE241" s="25"/>
      <c r="CF241" s="25"/>
      <c r="CG241" s="25"/>
      <c r="CH241" s="26"/>
      <c r="CI241" s="27" t="s">
        <v>203</v>
      </c>
      <c r="CJ241" s="28"/>
      <c r="CK241" s="28"/>
      <c r="CL241" s="28"/>
      <c r="CM241" s="29"/>
      <c r="CN241" s="24" t="s">
        <v>205</v>
      </c>
      <c r="CO241" s="25"/>
      <c r="CP241" s="25"/>
      <c r="CQ241" s="25"/>
      <c r="CR241" s="26"/>
      <c r="CS241" s="27" t="s">
        <v>200</v>
      </c>
      <c r="CT241" s="28"/>
      <c r="CU241" s="28"/>
      <c r="CV241" s="28"/>
      <c r="CW241" s="29"/>
      <c r="CX241" s="24" t="s">
        <v>201</v>
      </c>
      <c r="CY241" s="25"/>
      <c r="CZ241" s="25"/>
      <c r="DA241" s="25"/>
      <c r="DB241" s="26"/>
      <c r="DC241" s="27" t="s">
        <v>202</v>
      </c>
      <c r="DD241" s="28"/>
      <c r="DE241" s="28"/>
      <c r="DF241" s="28"/>
      <c r="DG241" s="29"/>
      <c r="DH241" s="24" t="s">
        <v>203</v>
      </c>
      <c r="DI241" s="25"/>
      <c r="DJ241" s="25"/>
      <c r="DK241" s="25"/>
      <c r="DL241" s="26"/>
      <c r="DM241" s="27" t="s">
        <v>205</v>
      </c>
      <c r="DN241" s="28"/>
      <c r="DO241" s="28"/>
      <c r="DP241" s="28"/>
      <c r="DQ241" s="29"/>
      <c r="DR241" s="24" t="s">
        <v>200</v>
      </c>
      <c r="DS241" s="25"/>
      <c r="DT241" s="25"/>
      <c r="DU241" s="25"/>
      <c r="DV241" s="26"/>
      <c r="DW241" s="27" t="s">
        <v>201</v>
      </c>
      <c r="DX241" s="28"/>
      <c r="DY241" s="28"/>
      <c r="DZ241" s="28"/>
      <c r="EA241" s="29"/>
      <c r="EB241" s="24" t="s">
        <v>202</v>
      </c>
      <c r="EC241" s="25"/>
      <c r="ED241" s="25"/>
      <c r="EE241" s="25"/>
      <c r="EF241" s="26"/>
      <c r="EG241" s="27" t="s">
        <v>203</v>
      </c>
      <c r="EH241" s="28"/>
      <c r="EI241" s="28"/>
      <c r="EJ241" s="28"/>
      <c r="EK241" s="29"/>
      <c r="EL241" s="24" t="s">
        <v>205</v>
      </c>
      <c r="EM241" s="25"/>
      <c r="EN241" s="25"/>
      <c r="EO241" s="25"/>
      <c r="EP241" s="26"/>
      <c r="EQ241" s="27" t="s">
        <v>200</v>
      </c>
      <c r="ER241" s="28"/>
      <c r="ES241" s="28"/>
      <c r="ET241" s="28"/>
      <c r="EU241" s="29"/>
      <c r="EV241" s="24" t="s">
        <v>201</v>
      </c>
      <c r="EW241" s="25"/>
      <c r="EX241" s="25"/>
      <c r="EY241" s="25"/>
      <c r="EZ241" s="26"/>
      <c r="FA241" s="27" t="s">
        <v>202</v>
      </c>
      <c r="FB241" s="28"/>
      <c r="FC241" s="28"/>
      <c r="FD241" s="28"/>
      <c r="FE241" s="29"/>
      <c r="FF241" s="24" t="s">
        <v>203</v>
      </c>
      <c r="FG241" s="25"/>
      <c r="FH241" s="25"/>
      <c r="FI241" s="25"/>
      <c r="FJ241" s="26"/>
      <c r="FK241" s="27" t="s">
        <v>205</v>
      </c>
      <c r="FL241" s="28"/>
      <c r="FM241" s="28"/>
      <c r="FN241" s="28"/>
      <c r="FO241" s="29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46" t="s">
        <v>196</v>
      </c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30" t="s">
        <v>229</v>
      </c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31"/>
      <c r="BI242" s="31"/>
      <c r="BJ242" s="31"/>
      <c r="BK242" s="31"/>
      <c r="BL242" s="31"/>
      <c r="BM242" s="31"/>
      <c r="BN242" s="31"/>
      <c r="BO242" s="31"/>
      <c r="BP242" s="31"/>
      <c r="BQ242" s="31"/>
      <c r="BR242" s="31"/>
      <c r="BS242" s="31"/>
      <c r="BT242" s="21" t="s">
        <v>232</v>
      </c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3"/>
      <c r="CS242" s="49" t="s">
        <v>197</v>
      </c>
      <c r="CT242" s="50"/>
      <c r="CU242" s="50"/>
      <c r="CV242" s="50"/>
      <c r="CW242" s="50"/>
      <c r="CX242" s="50"/>
      <c r="CY242" s="50"/>
      <c r="CZ242" s="50"/>
      <c r="DA242" s="50"/>
      <c r="DB242" s="50"/>
      <c r="DC242" s="50"/>
      <c r="DD242" s="50"/>
      <c r="DE242" s="50"/>
      <c r="DF242" s="50"/>
      <c r="DG242" s="50"/>
      <c r="DH242" s="50"/>
      <c r="DI242" s="50"/>
      <c r="DJ242" s="50"/>
      <c r="DK242" s="50"/>
      <c r="DL242" s="50"/>
      <c r="DM242" s="50"/>
      <c r="DN242" s="50"/>
      <c r="DO242" s="50"/>
      <c r="DP242" s="50"/>
      <c r="DQ242" s="51"/>
      <c r="DR242" s="55" t="s">
        <v>198</v>
      </c>
      <c r="DS242" s="56"/>
      <c r="DT242" s="56"/>
      <c r="DU242" s="56"/>
      <c r="DV242" s="56"/>
      <c r="DW242" s="56"/>
      <c r="DX242" s="56"/>
      <c r="DY242" s="56"/>
      <c r="DZ242" s="56"/>
      <c r="EA242" s="56"/>
      <c r="EB242" s="56"/>
      <c r="EC242" s="56"/>
      <c r="ED242" s="56"/>
      <c r="EE242" s="56"/>
      <c r="EF242" s="56"/>
      <c r="EG242" s="56"/>
      <c r="EH242" s="56"/>
      <c r="EI242" s="56"/>
      <c r="EJ242" s="56"/>
      <c r="EK242" s="56"/>
      <c r="EL242" s="56"/>
      <c r="EM242" s="56"/>
      <c r="EN242" s="56"/>
      <c r="EO242" s="56"/>
      <c r="EP242" s="57"/>
      <c r="EQ242" s="52" t="s">
        <v>199</v>
      </c>
      <c r="ER242" s="53"/>
      <c r="ES242" s="53"/>
      <c r="ET242" s="53"/>
      <c r="EU242" s="53"/>
      <c r="EV242" s="53"/>
      <c r="EW242" s="53"/>
      <c r="EX242" s="53"/>
      <c r="EY242" s="53"/>
      <c r="EZ242" s="53"/>
      <c r="FA242" s="53"/>
      <c r="FB242" s="53"/>
      <c r="FC242" s="53"/>
      <c r="FD242" s="53"/>
      <c r="FE242" s="53"/>
      <c r="FF242" s="53"/>
      <c r="FG242" s="53"/>
      <c r="FH242" s="53"/>
      <c r="FI242" s="53"/>
      <c r="FJ242" s="53"/>
      <c r="FK242" s="53"/>
      <c r="FL242" s="53"/>
      <c r="FM242" s="53"/>
      <c r="FN242" s="53"/>
      <c r="FO242" s="54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58" zoomScaleNormal="100" workbookViewId="0">
      <pane xSplit="1" topLeftCell="IK1" activePane="topRight" state="frozen"/>
      <selection pane="topRight" activeCell="IP65" sqref="IP65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46" t="s">
        <v>196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30" t="s">
        <v>229</v>
      </c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58" t="s">
        <v>232</v>
      </c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69" t="s">
        <v>197</v>
      </c>
      <c r="EY4" s="70"/>
      <c r="EZ4" s="70"/>
      <c r="FA4" s="70"/>
      <c r="FB4" s="70"/>
      <c r="FC4" s="70"/>
      <c r="FD4" s="70"/>
      <c r="FE4" s="70"/>
      <c r="FF4" s="70"/>
      <c r="FG4" s="70"/>
      <c r="FH4" s="70"/>
      <c r="FI4" s="70"/>
      <c r="FJ4" s="70"/>
      <c r="FK4" s="70"/>
      <c r="FL4" s="70"/>
      <c r="FM4" s="70"/>
      <c r="FN4" s="70"/>
      <c r="FO4" s="70"/>
      <c r="FP4" s="70"/>
      <c r="FQ4" s="70"/>
      <c r="FR4" s="70"/>
      <c r="FS4" s="70"/>
      <c r="FT4" s="70"/>
      <c r="FU4" s="70"/>
      <c r="FV4" s="70"/>
      <c r="FW4" s="70"/>
      <c r="FX4" s="70"/>
      <c r="FY4" s="70"/>
      <c r="FZ4" s="70"/>
      <c r="GA4" s="70"/>
      <c r="GB4" s="70"/>
      <c r="GC4" s="70"/>
      <c r="GD4" s="70"/>
      <c r="GE4" s="70"/>
      <c r="GF4" s="70"/>
      <c r="GG4" s="70"/>
      <c r="GH4" s="70"/>
      <c r="GI4" s="70"/>
      <c r="GJ4" s="70"/>
      <c r="GK4" s="70"/>
      <c r="GL4" s="67" t="s">
        <v>198</v>
      </c>
      <c r="GM4" s="68"/>
      <c r="GN4" s="68"/>
      <c r="GO4" s="68"/>
      <c r="GP4" s="68"/>
      <c r="GQ4" s="68"/>
      <c r="GR4" s="68"/>
      <c r="GS4" s="68"/>
      <c r="GT4" s="68"/>
      <c r="GU4" s="68"/>
      <c r="GV4" s="68"/>
      <c r="GW4" s="68"/>
      <c r="GX4" s="68"/>
      <c r="GY4" s="68"/>
      <c r="GZ4" s="68"/>
      <c r="HA4" s="68"/>
      <c r="HB4" s="68"/>
      <c r="HC4" s="68"/>
      <c r="HD4" s="68"/>
      <c r="HE4" s="68"/>
      <c r="HF4" s="68"/>
      <c r="HG4" s="68"/>
      <c r="HH4" s="68"/>
      <c r="HI4" s="68"/>
      <c r="HJ4" s="68"/>
      <c r="HK4" s="68"/>
      <c r="HL4" s="68"/>
      <c r="HM4" s="68"/>
      <c r="HN4" s="68"/>
      <c r="HO4" s="68"/>
      <c r="HP4" s="68"/>
      <c r="HQ4" s="68"/>
      <c r="HR4" s="68"/>
      <c r="HS4" s="68"/>
      <c r="HT4" s="68"/>
      <c r="HU4" s="68"/>
      <c r="HV4" s="68"/>
      <c r="HW4" s="68"/>
      <c r="HX4" s="68"/>
      <c r="HY4" s="68"/>
      <c r="HZ4" s="65" t="s">
        <v>199</v>
      </c>
      <c r="IA4" s="66"/>
      <c r="IB4" s="66"/>
      <c r="IC4" s="66"/>
      <c r="ID4" s="66"/>
      <c r="IE4" s="66"/>
      <c r="IF4" s="66"/>
      <c r="IG4" s="66"/>
      <c r="IH4" s="66"/>
      <c r="II4" s="66"/>
      <c r="IJ4" s="66"/>
      <c r="IK4" s="66"/>
      <c r="IL4" s="66"/>
      <c r="IM4" s="66"/>
      <c r="IN4" s="66"/>
      <c r="IO4" s="66"/>
      <c r="IP4" s="66"/>
      <c r="IQ4" s="66"/>
      <c r="IR4" s="66"/>
      <c r="IS4" s="66"/>
      <c r="IT4" s="66"/>
      <c r="IU4" s="66"/>
      <c r="IV4" s="66"/>
      <c r="IW4" s="66"/>
      <c r="IX4" s="66"/>
      <c r="IY4" s="66"/>
      <c r="IZ4" s="66"/>
      <c r="JA4" s="66"/>
      <c r="JB4" s="66"/>
      <c r="JC4" s="66"/>
      <c r="JD4" s="66"/>
      <c r="JE4" s="66"/>
      <c r="JF4" s="66"/>
      <c r="JG4" s="66"/>
      <c r="JH4" s="66"/>
      <c r="JI4" s="66"/>
      <c r="JJ4" s="66"/>
      <c r="JK4" s="66"/>
      <c r="JL4" s="66"/>
      <c r="JM4" s="66"/>
      <c r="JN4" s="34" t="s">
        <v>214</v>
      </c>
      <c r="JO4" s="60"/>
      <c r="JP4" s="60"/>
      <c r="JQ4" s="60"/>
      <c r="JR4" s="60"/>
      <c r="JS4" s="60"/>
      <c r="JT4" s="60"/>
      <c r="JU4" s="61"/>
      <c r="JV4" s="40" t="s">
        <v>215</v>
      </c>
      <c r="JW4" s="41"/>
      <c r="JX4" s="41"/>
      <c r="JY4" s="41"/>
      <c r="JZ4" s="41"/>
      <c r="KA4" s="41"/>
      <c r="KB4" s="41"/>
      <c r="KC4" s="42"/>
      <c r="KE4" s="16" t="s">
        <v>272</v>
      </c>
    </row>
    <row r="5" spans="1:291" ht="13.5" x14ac:dyDescent="0.35">
      <c r="B5" s="33" t="s">
        <v>200</v>
      </c>
      <c r="C5" s="48"/>
      <c r="D5" s="48"/>
      <c r="E5" s="48"/>
      <c r="F5" s="48"/>
      <c r="G5" s="48"/>
      <c r="H5" s="48"/>
      <c r="I5" s="48"/>
      <c r="J5" s="19" t="s">
        <v>265</v>
      </c>
      <c r="K5" s="19"/>
      <c r="L5" s="19"/>
      <c r="M5" s="19"/>
      <c r="N5" s="19"/>
      <c r="O5" s="19"/>
      <c r="P5" s="19"/>
      <c r="Q5" s="19"/>
      <c r="R5" s="33" t="s">
        <v>201</v>
      </c>
      <c r="S5" s="33"/>
      <c r="T5" s="33"/>
      <c r="U5" s="33"/>
      <c r="V5" s="33"/>
      <c r="W5" s="33"/>
      <c r="X5" s="33"/>
      <c r="Y5" s="33"/>
      <c r="Z5" s="19" t="s">
        <v>266</v>
      </c>
      <c r="AA5" s="19"/>
      <c r="AB5" s="19"/>
      <c r="AC5" s="19"/>
      <c r="AD5" s="19"/>
      <c r="AE5" s="19"/>
      <c r="AF5" s="19"/>
      <c r="AG5" s="19"/>
      <c r="AH5" s="33" t="s">
        <v>202</v>
      </c>
      <c r="AI5" s="33"/>
      <c r="AJ5" s="33"/>
      <c r="AK5" s="33"/>
      <c r="AL5" s="33"/>
      <c r="AM5" s="33"/>
      <c r="AN5" s="33"/>
      <c r="AO5" s="33"/>
      <c r="AP5" s="19" t="s">
        <v>268</v>
      </c>
      <c r="AQ5" s="19"/>
      <c r="AR5" s="19"/>
      <c r="AS5" s="19"/>
      <c r="AT5" s="19"/>
      <c r="AU5" s="19"/>
      <c r="AV5" s="19"/>
      <c r="AW5" s="19"/>
      <c r="AX5" s="33" t="s">
        <v>203</v>
      </c>
      <c r="AY5" s="33"/>
      <c r="AZ5" s="33"/>
      <c r="BA5" s="33"/>
      <c r="BB5" s="33"/>
      <c r="BC5" s="33"/>
      <c r="BD5" s="33"/>
      <c r="BE5" s="33"/>
      <c r="BF5" s="19" t="s">
        <v>270</v>
      </c>
      <c r="BG5" s="19"/>
      <c r="BH5" s="19"/>
      <c r="BI5" s="19"/>
      <c r="BJ5" s="19"/>
      <c r="BK5" s="19"/>
      <c r="BL5" s="19"/>
      <c r="BM5" s="19"/>
      <c r="BN5" s="33" t="s">
        <v>205</v>
      </c>
      <c r="BO5" s="33"/>
      <c r="BP5" s="33"/>
      <c r="BQ5" s="33"/>
      <c r="BR5" s="33"/>
      <c r="BS5" s="33"/>
      <c r="BT5" s="33"/>
      <c r="BU5" s="33"/>
      <c r="BV5" s="19" t="s">
        <v>200</v>
      </c>
      <c r="BW5" s="32"/>
      <c r="BX5" s="32"/>
      <c r="BY5" s="32"/>
      <c r="BZ5" s="32"/>
      <c r="CA5" s="32"/>
      <c r="CB5" s="32"/>
      <c r="CC5" s="32"/>
      <c r="CD5" s="33" t="s">
        <v>201</v>
      </c>
      <c r="CE5" s="33"/>
      <c r="CF5" s="33"/>
      <c r="CG5" s="33"/>
      <c r="CH5" s="33"/>
      <c r="CI5" s="33"/>
      <c r="CJ5" s="33"/>
      <c r="CK5" s="33"/>
      <c r="CL5" s="19" t="s">
        <v>202</v>
      </c>
      <c r="CM5" s="19"/>
      <c r="CN5" s="19"/>
      <c r="CO5" s="19"/>
      <c r="CP5" s="19"/>
      <c r="CQ5" s="19"/>
      <c r="CR5" s="19"/>
      <c r="CS5" s="19"/>
      <c r="CT5" s="33" t="s">
        <v>203</v>
      </c>
      <c r="CU5" s="33"/>
      <c r="CV5" s="33"/>
      <c r="CW5" s="33"/>
      <c r="CX5" s="33"/>
      <c r="CY5" s="33"/>
      <c r="CZ5" s="33"/>
      <c r="DA5" s="33"/>
      <c r="DB5" s="19" t="s">
        <v>205</v>
      </c>
      <c r="DC5" s="19"/>
      <c r="DD5" s="19"/>
      <c r="DE5" s="19"/>
      <c r="DF5" s="19"/>
      <c r="DG5" s="19"/>
      <c r="DH5" s="19"/>
      <c r="DI5" s="19"/>
      <c r="DJ5" s="33" t="s">
        <v>200</v>
      </c>
      <c r="DK5" s="48"/>
      <c r="DL5" s="48"/>
      <c r="DM5" s="48"/>
      <c r="DN5" s="48"/>
      <c r="DO5" s="48"/>
      <c r="DP5" s="48"/>
      <c r="DQ5" s="48"/>
      <c r="DR5" s="19" t="s">
        <v>201</v>
      </c>
      <c r="DS5" s="19"/>
      <c r="DT5" s="19"/>
      <c r="DU5" s="19"/>
      <c r="DV5" s="19"/>
      <c r="DW5" s="19"/>
      <c r="DX5" s="19"/>
      <c r="DY5" s="19"/>
      <c r="DZ5" s="33" t="s">
        <v>202</v>
      </c>
      <c r="EA5" s="33"/>
      <c r="EB5" s="33"/>
      <c r="EC5" s="33"/>
      <c r="ED5" s="33"/>
      <c r="EE5" s="33"/>
      <c r="EF5" s="33"/>
      <c r="EG5" s="33"/>
      <c r="EH5" s="19" t="s">
        <v>203</v>
      </c>
      <c r="EI5" s="19"/>
      <c r="EJ5" s="19"/>
      <c r="EK5" s="19"/>
      <c r="EL5" s="19"/>
      <c r="EM5" s="19"/>
      <c r="EN5" s="19"/>
      <c r="EO5" s="19"/>
      <c r="EP5" s="33" t="s">
        <v>205</v>
      </c>
      <c r="EQ5" s="33"/>
      <c r="ER5" s="33"/>
      <c r="ES5" s="33"/>
      <c r="ET5" s="33"/>
      <c r="EU5" s="33"/>
      <c r="EV5" s="33"/>
      <c r="EW5" s="33"/>
      <c r="EX5" s="19" t="s">
        <v>200</v>
      </c>
      <c r="EY5" s="32"/>
      <c r="EZ5" s="32"/>
      <c r="FA5" s="32"/>
      <c r="FB5" s="32"/>
      <c r="FC5" s="32"/>
      <c r="FD5" s="32"/>
      <c r="FE5" s="32"/>
      <c r="FF5" s="33" t="s">
        <v>201</v>
      </c>
      <c r="FG5" s="33"/>
      <c r="FH5" s="33"/>
      <c r="FI5" s="33"/>
      <c r="FJ5" s="33"/>
      <c r="FK5" s="33"/>
      <c r="FL5" s="33"/>
      <c r="FM5" s="33"/>
      <c r="FN5" s="19" t="s">
        <v>202</v>
      </c>
      <c r="FO5" s="19"/>
      <c r="FP5" s="19"/>
      <c r="FQ5" s="19"/>
      <c r="FR5" s="19"/>
      <c r="FS5" s="19"/>
      <c r="FT5" s="19"/>
      <c r="FU5" s="19"/>
      <c r="FV5" s="33" t="s">
        <v>203</v>
      </c>
      <c r="FW5" s="33"/>
      <c r="FX5" s="33"/>
      <c r="FY5" s="33"/>
      <c r="FZ5" s="33"/>
      <c r="GA5" s="33"/>
      <c r="GB5" s="33"/>
      <c r="GC5" s="33"/>
      <c r="GD5" s="19" t="s">
        <v>205</v>
      </c>
      <c r="GE5" s="19"/>
      <c r="GF5" s="19"/>
      <c r="GG5" s="19"/>
      <c r="GH5" s="19"/>
      <c r="GI5" s="19"/>
      <c r="GJ5" s="19"/>
      <c r="GK5" s="19"/>
      <c r="GL5" s="33" t="s">
        <v>200</v>
      </c>
      <c r="GM5" s="48"/>
      <c r="GN5" s="48"/>
      <c r="GO5" s="48"/>
      <c r="GP5" s="48"/>
      <c r="GQ5" s="48"/>
      <c r="GR5" s="48"/>
      <c r="GS5" s="48"/>
      <c r="GT5" s="19" t="s">
        <v>201</v>
      </c>
      <c r="GU5" s="19"/>
      <c r="GV5" s="19"/>
      <c r="GW5" s="19"/>
      <c r="GX5" s="19"/>
      <c r="GY5" s="19"/>
      <c r="GZ5" s="19"/>
      <c r="HA5" s="19"/>
      <c r="HB5" s="33" t="s">
        <v>202</v>
      </c>
      <c r="HC5" s="33"/>
      <c r="HD5" s="33"/>
      <c r="HE5" s="33"/>
      <c r="HF5" s="33"/>
      <c r="HG5" s="33"/>
      <c r="HH5" s="33"/>
      <c r="HI5" s="33"/>
      <c r="HJ5" s="19" t="s">
        <v>203</v>
      </c>
      <c r="HK5" s="19"/>
      <c r="HL5" s="19"/>
      <c r="HM5" s="19"/>
      <c r="HN5" s="19"/>
      <c r="HO5" s="19"/>
      <c r="HP5" s="19"/>
      <c r="HQ5" s="19"/>
      <c r="HR5" s="33" t="s">
        <v>205</v>
      </c>
      <c r="HS5" s="33"/>
      <c r="HT5" s="33"/>
      <c r="HU5" s="33"/>
      <c r="HV5" s="33"/>
      <c r="HW5" s="33"/>
      <c r="HX5" s="33"/>
      <c r="HY5" s="33"/>
      <c r="HZ5" s="19" t="s">
        <v>200</v>
      </c>
      <c r="IA5" s="32"/>
      <c r="IB5" s="32"/>
      <c r="IC5" s="32"/>
      <c r="ID5" s="32"/>
      <c r="IE5" s="32"/>
      <c r="IF5" s="32"/>
      <c r="IG5" s="32"/>
      <c r="IH5" s="33" t="s">
        <v>201</v>
      </c>
      <c r="II5" s="33"/>
      <c r="IJ5" s="33"/>
      <c r="IK5" s="33"/>
      <c r="IL5" s="33"/>
      <c r="IM5" s="33"/>
      <c r="IN5" s="33"/>
      <c r="IO5" s="33"/>
      <c r="IP5" s="19" t="s">
        <v>202</v>
      </c>
      <c r="IQ5" s="19"/>
      <c r="IR5" s="19"/>
      <c r="IS5" s="19"/>
      <c r="IT5" s="19"/>
      <c r="IU5" s="19"/>
      <c r="IV5" s="19"/>
      <c r="IW5" s="19"/>
      <c r="IX5" s="33" t="s">
        <v>203</v>
      </c>
      <c r="IY5" s="33"/>
      <c r="IZ5" s="33"/>
      <c r="JA5" s="33"/>
      <c r="JB5" s="33"/>
      <c r="JC5" s="33"/>
      <c r="JD5" s="33"/>
      <c r="JE5" s="33"/>
      <c r="JF5" s="19" t="s">
        <v>205</v>
      </c>
      <c r="JG5" s="19"/>
      <c r="JH5" s="19"/>
      <c r="JI5" s="19"/>
      <c r="JJ5" s="19"/>
      <c r="JK5" s="19"/>
      <c r="JL5" s="19"/>
      <c r="JM5" s="19"/>
      <c r="JN5" s="62"/>
      <c r="JO5" s="63"/>
      <c r="JP5" s="63"/>
      <c r="JQ5" s="63"/>
      <c r="JR5" s="63"/>
      <c r="JS5" s="63"/>
      <c r="JT5" s="63"/>
      <c r="JU5" s="64"/>
      <c r="JV5" s="43"/>
      <c r="JW5" s="44"/>
      <c r="JX5" s="44"/>
      <c r="JY5" s="44"/>
      <c r="JZ5" s="44"/>
      <c r="KA5" s="44"/>
      <c r="KB5" s="44"/>
      <c r="KC5" s="45"/>
      <c r="KE5" s="17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8"/>
    </row>
    <row r="7" spans="1:291" x14ac:dyDescent="0.3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0.59750714285714268</v>
      </c>
      <c r="JO7" s="4">
        <f t="shared" ref="JO7:JO39" si="1">AVERAGEIFS(B7:JM7,metrics.rec,"MSE")</f>
        <v>0.63026785714285716</v>
      </c>
      <c r="JP7" s="4">
        <f t="shared" ref="JP7:JP39" si="2">AVERAGEIFS(B7:JM7,metrics.rec,"R")</f>
        <v>0.20302500000000001</v>
      </c>
      <c r="JQ7" s="4">
        <f t="shared" ref="JQ7:JQ39" si="3">AVERAGEIFS(B7:JM7,metrics.rec,"Precision")</f>
        <v>1.2974999999999999E-2</v>
      </c>
      <c r="JR7" s="4">
        <f t="shared" ref="JR7:JR39" si="4">AVERAGEIFS(B7:JM7,metrics.rec,"Recall")</f>
        <v>0.88337857142857146</v>
      </c>
      <c r="JS7" s="4">
        <f t="shared" ref="JS7:JS39" si="5">AVERAGEIFS(B7:JM7,metrics.rec,"Coverage")</f>
        <v>0.70480000000000009</v>
      </c>
      <c r="JT7" s="4">
        <f t="shared" ref="JT7:JT39" si="6">AVERAGEIFS(B7:JM7,metrics.rec,"Recatio")</f>
        <v>0.90789285714285728</v>
      </c>
      <c r="JU7" s="4">
        <f t="shared" ref="JU7:JU39" si="7">AVERAGEIFS(B7:JM7,metrics.rec,"Time")</f>
        <v>0.2</v>
      </c>
      <c r="JV7" s="1" t="e" cm="1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 cm="1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 cm="1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 cm="1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 cm="1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 cm="1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 cm="1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 cm="1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0.59651785714285721</v>
      </c>
      <c r="JO8" s="4">
        <f t="shared" si="1"/>
        <v>0.6215142857142858</v>
      </c>
      <c r="JP8" s="4">
        <f t="shared" si="2"/>
        <v>0.19599999999999995</v>
      </c>
      <c r="JQ8" s="4">
        <f t="shared" si="3"/>
        <v>3.9739285714285713E-2</v>
      </c>
      <c r="JR8" s="4">
        <f t="shared" si="4"/>
        <v>0.86794642857142879</v>
      </c>
      <c r="JS8" s="4">
        <f t="shared" si="5"/>
        <v>0.48038888888888898</v>
      </c>
      <c r="JT8" s="4">
        <f t="shared" si="6"/>
        <v>0.89791428571428555</v>
      </c>
      <c r="JU8" s="4">
        <f t="shared" si="7"/>
        <v>0.19925000000000001</v>
      </c>
      <c r="JV8" s="1" t="e" cm="1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 cm="1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 cm="1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 cm="1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 cm="1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 cm="1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 cm="1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 cm="1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0.60481785714285707</v>
      </c>
      <c r="JO9" s="4">
        <f t="shared" si="1"/>
        <v>0.63548571428571443</v>
      </c>
      <c r="JP9" s="4">
        <f t="shared" si="2"/>
        <v>0.18525357142857143</v>
      </c>
      <c r="JQ9" s="4">
        <f t="shared" si="3"/>
        <v>6.5546428571428575E-2</v>
      </c>
      <c r="JR9" s="4">
        <f t="shared" si="4"/>
        <v>0.84380357142857132</v>
      </c>
      <c r="JS9" s="4">
        <f t="shared" si="5"/>
        <v>0.26871111111111112</v>
      </c>
      <c r="JT9" s="4">
        <f t="shared" si="6"/>
        <v>0.90128571428571447</v>
      </c>
      <c r="JU9" s="4">
        <f t="shared" si="7"/>
        <v>0.2108464285714286</v>
      </c>
      <c r="JV9" s="1" t="e" cm="1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 cm="1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 cm="1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 cm="1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 cm="1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 cm="1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 cm="1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 cm="1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0.59596071428571407</v>
      </c>
      <c r="JO10" s="4">
        <f t="shared" si="1"/>
        <v>0.62001785714285695</v>
      </c>
      <c r="JP10" s="4">
        <f t="shared" si="2"/>
        <v>0.19599285714285714</v>
      </c>
      <c r="JQ10" s="4">
        <f t="shared" si="3"/>
        <v>3.9739285714285713E-2</v>
      </c>
      <c r="JR10" s="4">
        <f t="shared" si="4"/>
        <v>0.86723928571428543</v>
      </c>
      <c r="JS10" s="4">
        <f t="shared" si="5"/>
        <v>0.48294642857142861</v>
      </c>
      <c r="JT10" s="4">
        <f t="shared" si="6"/>
        <v>0.90063571428571432</v>
      </c>
      <c r="JU10" s="4">
        <f t="shared" si="7"/>
        <v>0.20551428571428573</v>
      </c>
      <c r="JV10" s="1" t="e" cm="1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 cm="1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 cm="1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 cm="1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 cm="1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 cm="1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 cm="1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 cm="1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0.59207857142857134</v>
      </c>
      <c r="JO11" s="4">
        <f t="shared" si="1"/>
        <v>0.60427499999999978</v>
      </c>
      <c r="JP11" s="4">
        <f t="shared" si="2"/>
        <v>0.16541071428571433</v>
      </c>
      <c r="JQ11" s="4">
        <f t="shared" si="3"/>
        <v>0.14569642857142856</v>
      </c>
      <c r="JR11" s="4">
        <f t="shared" si="4"/>
        <v>0.70055357142857144</v>
      </c>
      <c r="JS11" s="4">
        <f t="shared" si="5"/>
        <v>4.9810714285714278E-2</v>
      </c>
      <c r="JT11" s="4">
        <f t="shared" si="6"/>
        <v>0.89333571428571423</v>
      </c>
      <c r="JU11" s="4">
        <f t="shared" si="7"/>
        <v>0.20695714285714284</v>
      </c>
      <c r="JV11" s="1" t="e" cm="1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 cm="1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 cm="1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 cm="1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 cm="1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 cm="1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 cm="1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 cm="1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0.59511428571428582</v>
      </c>
      <c r="JO12" s="4">
        <f t="shared" si="1"/>
        <v>0.61883571428571416</v>
      </c>
      <c r="JP12" s="4">
        <f t="shared" si="2"/>
        <v>0.20747857142857146</v>
      </c>
      <c r="JQ12" s="4">
        <f t="shared" si="3"/>
        <v>3.9560714285714282E-2</v>
      </c>
      <c r="JR12" s="4">
        <f t="shared" si="4"/>
        <v>0.86492857142857127</v>
      </c>
      <c r="JS12" s="4">
        <f t="shared" si="5"/>
        <v>0.48170000000000007</v>
      </c>
      <c r="JT12" s="4">
        <f t="shared" si="6"/>
        <v>0.89793571428571439</v>
      </c>
      <c r="JU12" s="4">
        <f t="shared" si="7"/>
        <v>0.21379642857142858</v>
      </c>
      <c r="JV12" s="1" t="e" cm="1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 cm="1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 cm="1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 cm="1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 cm="1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 cm="1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 cm="1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 cm="1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0.59557857142857151</v>
      </c>
      <c r="JO13" s="4">
        <f t="shared" si="1"/>
        <v>0.61960000000000015</v>
      </c>
      <c r="JP13" s="4">
        <f t="shared" si="2"/>
        <v>0.20407500000000003</v>
      </c>
      <c r="JQ13" s="4">
        <f t="shared" si="3"/>
        <v>3.9603571428571439E-2</v>
      </c>
      <c r="JR13" s="4">
        <f t="shared" si="4"/>
        <v>0.86460000000000004</v>
      </c>
      <c r="JS13" s="4">
        <f t="shared" si="5"/>
        <v>0.47902222222222229</v>
      </c>
      <c r="JT13" s="4">
        <f t="shared" si="6"/>
        <v>0.89792499999999997</v>
      </c>
      <c r="JU13" s="4">
        <f t="shared" si="7"/>
        <v>0.20748928571428568</v>
      </c>
      <c r="JV13" s="1" t="e" cm="1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 cm="1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 cm="1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 cm="1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 cm="1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 cm="1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 cm="1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 cm="1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0.60839642857142862</v>
      </c>
      <c r="JO14" s="4">
        <f t="shared" si="1"/>
        <v>0.64496071428571422</v>
      </c>
      <c r="JP14" s="4">
        <f t="shared" si="2"/>
        <v>0.19821428571428576</v>
      </c>
      <c r="JQ14" s="4">
        <f t="shared" si="3"/>
        <v>1.3135714285714284E-2</v>
      </c>
      <c r="JR14" s="4">
        <f t="shared" si="4"/>
        <v>0.87719642857142854</v>
      </c>
      <c r="JS14" s="4">
        <f t="shared" si="5"/>
        <v>0.69715357142857159</v>
      </c>
      <c r="JT14" s="4">
        <f t="shared" si="6"/>
        <v>0.90789285714285728</v>
      </c>
      <c r="JU14" s="4">
        <f t="shared" si="7"/>
        <v>0.30966785714285711</v>
      </c>
      <c r="JV14" s="1" t="e" cm="1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 cm="1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 cm="1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 cm="1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 cm="1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 cm="1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 cm="1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 cm="1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0.86747142857142845</v>
      </c>
      <c r="JO15" s="4">
        <f t="shared" si="1"/>
        <v>1.2284107142857139</v>
      </c>
      <c r="JP15" s="4">
        <f t="shared" si="2"/>
        <v>0.19519642857142855</v>
      </c>
      <c r="JQ15" s="4">
        <f t="shared" si="3"/>
        <v>1.2942857142857143E-2</v>
      </c>
      <c r="JR15" s="4">
        <f t="shared" si="4"/>
        <v>0.86033928571428586</v>
      </c>
      <c r="JS15" s="4">
        <f t="shared" si="5"/>
        <v>0.6896821428571428</v>
      </c>
      <c r="JT15" s="4">
        <f t="shared" si="6"/>
        <v>0.90786428571428579</v>
      </c>
      <c r="JU15" s="4">
        <f t="shared" si="7"/>
        <v>0.2211464285714286</v>
      </c>
      <c r="JV15" s="1" t="e" cm="1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 cm="1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 cm="1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 cm="1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 cm="1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 cm="1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 cm="1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 cm="1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0.59662500000000018</v>
      </c>
      <c r="JO16" s="4">
        <f t="shared" si="1"/>
        <v>0.62157857142857165</v>
      </c>
      <c r="JP16" s="4">
        <f t="shared" si="2"/>
        <v>0.19557500000000003</v>
      </c>
      <c r="JQ16" s="4">
        <f t="shared" si="3"/>
        <v>3.9739285714285713E-2</v>
      </c>
      <c r="JR16" s="4">
        <f t="shared" si="4"/>
        <v>0.86796071428571442</v>
      </c>
      <c r="JS16" s="4">
        <f t="shared" si="5"/>
        <v>0.48301428571428573</v>
      </c>
      <c r="JT16" s="4">
        <f t="shared" si="6"/>
        <v>0.89791071428571423</v>
      </c>
      <c r="JU16" s="4">
        <f t="shared" si="7"/>
        <v>0.20567142857142856</v>
      </c>
      <c r="JV16" s="1" t="e" cm="1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 cm="1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 cm="1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 cm="1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 cm="1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 cm="1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 cm="1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 cm="1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0.59733928571428574</v>
      </c>
      <c r="JO17" s="4">
        <f t="shared" si="1"/>
        <v>0.62850357142857161</v>
      </c>
      <c r="JP17" s="4">
        <f t="shared" si="2"/>
        <v>0.2024107142857143</v>
      </c>
      <c r="JQ17" s="4">
        <f t="shared" si="3"/>
        <v>1.2975E-2</v>
      </c>
      <c r="JR17" s="4">
        <f t="shared" si="4"/>
        <v>0.88269999999999971</v>
      </c>
      <c r="JS17" s="4">
        <f t="shared" si="5"/>
        <v>0.71251071428571422</v>
      </c>
      <c r="JT17" s="4">
        <f t="shared" si="6"/>
        <v>0.90058928571428587</v>
      </c>
      <c r="JU17" s="4">
        <f t="shared" si="7"/>
        <v>0.23190357142857146</v>
      </c>
      <c r="JV17" s="1" t="e" cm="1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 cm="1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 cm="1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 cm="1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 cm="1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 cm="1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 cm="1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 cm="1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0.5902964285714285</v>
      </c>
      <c r="JO18" s="4">
        <f t="shared" si="1"/>
        <v>0.60585714285714276</v>
      </c>
      <c r="JP18" s="4">
        <f t="shared" si="2"/>
        <v>0.19638928571428574</v>
      </c>
      <c r="JQ18" s="4">
        <f t="shared" si="3"/>
        <v>6.5314285714285727E-2</v>
      </c>
      <c r="JR18" s="4">
        <f t="shared" si="4"/>
        <v>0.84142857142857153</v>
      </c>
      <c r="JS18" s="4">
        <f t="shared" si="5"/>
        <v>0.29397500000000004</v>
      </c>
      <c r="JT18" s="4">
        <f t="shared" si="6"/>
        <v>0.87630714285714306</v>
      </c>
      <c r="JU18" s="4">
        <f t="shared" si="7"/>
        <v>0.22524642857142865</v>
      </c>
      <c r="JV18" s="1" t="e" cm="1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 cm="1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 cm="1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 cm="1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 cm="1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 cm="1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 cm="1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 cm="1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0.697742857142857</v>
      </c>
      <c r="JO19" s="4">
        <f t="shared" si="1"/>
        <v>0.87597500000000006</v>
      </c>
      <c r="JP19" s="4">
        <f t="shared" si="2"/>
        <v>5.0564285714285707E-2</v>
      </c>
      <c r="JQ19" s="4">
        <f t="shared" si="3"/>
        <v>5.2357142857142866E-2</v>
      </c>
      <c r="JR19" s="4">
        <f t="shared" si="4"/>
        <v>0.32610714285714287</v>
      </c>
      <c r="JS19" s="4">
        <f t="shared" si="5"/>
        <v>0.42387142857142851</v>
      </c>
      <c r="JT19" s="4">
        <f t="shared" si="6"/>
        <v>0.87126428571428582</v>
      </c>
      <c r="JU19" s="4">
        <f t="shared" si="7"/>
        <v>0.20658928571428573</v>
      </c>
      <c r="JV19" s="1" t="e" cm="1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 cm="1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 cm="1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 cm="1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 cm="1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 cm="1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 cm="1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 cm="1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0.59769642857142846</v>
      </c>
      <c r="JO20" s="4">
        <f t="shared" si="1"/>
        <v>0.63044642857142841</v>
      </c>
      <c r="JP20" s="4">
        <f t="shared" si="2"/>
        <v>0.20239642857142856</v>
      </c>
      <c r="JQ20" s="4">
        <f t="shared" si="3"/>
        <v>1.2982142857142857E-2</v>
      </c>
      <c r="JR20" s="4">
        <f t="shared" si="4"/>
        <v>0.88344285714285709</v>
      </c>
      <c r="JS20" s="4">
        <f t="shared" si="5"/>
        <v>0.71316071428571437</v>
      </c>
      <c r="JT20" s="4">
        <f t="shared" si="6"/>
        <v>0.90059642857142863</v>
      </c>
      <c r="JU20" s="4">
        <f t="shared" si="7"/>
        <v>0.19207142857142859</v>
      </c>
      <c r="JV20" s="1" t="e" cm="1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 cm="1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 cm="1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 cm="1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 cm="1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 cm="1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 cm="1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 cm="1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0.59265714285714299</v>
      </c>
      <c r="JO21" s="4">
        <f t="shared" si="1"/>
        <v>0.61817499999999992</v>
      </c>
      <c r="JP21" s="4">
        <f t="shared" si="2"/>
        <v>0.20402857142857142</v>
      </c>
      <c r="JQ21" s="4">
        <f t="shared" si="3"/>
        <v>3.9474999999999996E-2</v>
      </c>
      <c r="JR21" s="4">
        <f t="shared" si="4"/>
        <v>0.86276428571428565</v>
      </c>
      <c r="JS21" s="4">
        <f t="shared" si="5"/>
        <v>0.49978928571428577</v>
      </c>
      <c r="JT21" s="4">
        <f t="shared" si="6"/>
        <v>0.87968571428571429</v>
      </c>
      <c r="JU21" s="4">
        <f t="shared" si="7"/>
        <v>0.17928928571428573</v>
      </c>
      <c r="JV21" s="1" t="e" cm="1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 cm="1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 cm="1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 cm="1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 cm="1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 cm="1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 cm="1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 cm="1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0.59546071428571423</v>
      </c>
      <c r="JO22" s="4">
        <f t="shared" si="1"/>
        <v>0.61891785714285741</v>
      </c>
      <c r="JP22" s="4">
        <f t="shared" si="2"/>
        <v>0.19759642857142862</v>
      </c>
      <c r="JQ22" s="4">
        <f t="shared" si="3"/>
        <v>3.9728571428571433E-2</v>
      </c>
      <c r="JR22" s="4">
        <f t="shared" si="4"/>
        <v>0.86748571428571408</v>
      </c>
      <c r="JS22" s="4">
        <f t="shared" si="5"/>
        <v>0.49909259259259264</v>
      </c>
      <c r="JT22" s="4">
        <f t="shared" si="6"/>
        <v>0.87967857142857131</v>
      </c>
      <c r="JU22" s="4">
        <f t="shared" si="7"/>
        <v>0.18269285714285718</v>
      </c>
      <c r="JV22" s="1" t="e" cm="1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 cm="1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 cm="1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 cm="1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 cm="1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 cm="1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 cm="1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 cm="1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0.59657499999999997</v>
      </c>
      <c r="JO23" s="4">
        <f t="shared" si="1"/>
        <v>0.62167499999999998</v>
      </c>
      <c r="JP23" s="4">
        <f t="shared" si="2"/>
        <v>0.19981071428571423</v>
      </c>
      <c r="JQ23" s="4">
        <f t="shared" si="3"/>
        <v>3.9703571428571435E-2</v>
      </c>
      <c r="JR23" s="4">
        <f t="shared" si="4"/>
        <v>0.86705714285714275</v>
      </c>
      <c r="JS23" s="4">
        <f t="shared" si="5"/>
        <v>0.50057857142857154</v>
      </c>
      <c r="JT23" s="4">
        <f t="shared" si="6"/>
        <v>0.879667857142857</v>
      </c>
      <c r="JU23" s="4">
        <f t="shared" si="7"/>
        <v>0.18474642857142859</v>
      </c>
      <c r="JV23" s="1" t="e" cm="1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 cm="1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 cm="1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 cm="1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 cm="1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 cm="1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 cm="1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 cm="1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0.59724642857142862</v>
      </c>
      <c r="JO24" s="4">
        <f t="shared" si="1"/>
        <v>0.6237464285714287</v>
      </c>
      <c r="JP24" s="4">
        <f t="shared" si="2"/>
        <v>0.19180714285714284</v>
      </c>
      <c r="JQ24" s="4">
        <f t="shared" si="3"/>
        <v>3.9628571428571423E-2</v>
      </c>
      <c r="JR24" s="4">
        <f t="shared" si="4"/>
        <v>0.86674642857142847</v>
      </c>
      <c r="JS24" s="4">
        <f t="shared" si="5"/>
        <v>0.5014928571428573</v>
      </c>
      <c r="JT24" s="4">
        <f t="shared" si="6"/>
        <v>0.8830285714285715</v>
      </c>
      <c r="JU24" s="4">
        <f t="shared" si="7"/>
        <v>0.18636071428571427</v>
      </c>
      <c r="JV24" s="1" t="e" cm="1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 cm="1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 cm="1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 cm="1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 cm="1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 cm="1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 cm="1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 cm="1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0.60911428571428572</v>
      </c>
      <c r="JO25" s="4">
        <f t="shared" si="1"/>
        <v>0.64945714285714284</v>
      </c>
      <c r="JP25" s="4">
        <f t="shared" si="2"/>
        <v>0.18832500000000002</v>
      </c>
      <c r="JQ25" s="4">
        <f t="shared" si="3"/>
        <v>1.3785714285714287E-2</v>
      </c>
      <c r="JR25" s="4">
        <f t="shared" si="4"/>
        <v>0.87646785714285724</v>
      </c>
      <c r="JS25" s="4">
        <f t="shared" si="5"/>
        <v>0.69858571428571425</v>
      </c>
      <c r="JT25" s="4">
        <f t="shared" si="6"/>
        <v>0.90016428571428586</v>
      </c>
      <c r="JU25" s="4">
        <f t="shared" si="7"/>
        <v>1.3978642857142858</v>
      </c>
      <c r="JV25" s="1" t="e" cm="1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 cm="1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 cm="1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 cm="1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 cm="1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 cm="1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 cm="1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 cm="1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0.59497857142857136</v>
      </c>
      <c r="JO26" s="4">
        <f t="shared" si="1"/>
        <v>0.61839285714285719</v>
      </c>
      <c r="JP26" s="4">
        <f t="shared" si="2"/>
        <v>0.1999892857142857</v>
      </c>
      <c r="JQ26" s="4">
        <f t="shared" si="3"/>
        <v>3.9742857142857142E-2</v>
      </c>
      <c r="JR26" s="4">
        <f t="shared" si="4"/>
        <v>0.86782142857142885</v>
      </c>
      <c r="JS26" s="4">
        <f t="shared" si="5"/>
        <v>0.5012428571428571</v>
      </c>
      <c r="JT26" s="4">
        <f t="shared" si="6"/>
        <v>0.8797071428571428</v>
      </c>
      <c r="JU26" s="4">
        <f t="shared" si="7"/>
        <v>0.1885785714285714</v>
      </c>
      <c r="JV26" s="1" t="e" cm="1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 cm="1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 cm="1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 cm="1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 cm="1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 cm="1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 cm="1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 cm="1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0.59631071428571425</v>
      </c>
      <c r="JO27" s="4">
        <f t="shared" si="1"/>
        <v>0.62652142857142867</v>
      </c>
      <c r="JP27" s="4">
        <f t="shared" si="2"/>
        <v>0.20529642857142855</v>
      </c>
      <c r="JQ27" s="4">
        <f t="shared" si="3"/>
        <v>1.3035714285714288E-2</v>
      </c>
      <c r="JR27" s="4">
        <f t="shared" si="4"/>
        <v>0.88296071428571421</v>
      </c>
      <c r="JS27" s="4">
        <f t="shared" si="5"/>
        <v>0.70767500000000005</v>
      </c>
      <c r="JT27" s="4">
        <f t="shared" si="6"/>
        <v>0.90037857142857158</v>
      </c>
      <c r="JU27" s="4">
        <f t="shared" si="7"/>
        <v>0.19364285714285709</v>
      </c>
      <c r="JV27" s="1" t="e" cm="1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 cm="1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 cm="1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 cm="1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 cm="1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 cm="1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 cm="1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 cm="1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0.59570714285714288</v>
      </c>
      <c r="JO28" s="4">
        <f t="shared" si="1"/>
        <v>0.62526785714285704</v>
      </c>
      <c r="JP28" s="4">
        <f t="shared" si="2"/>
        <v>0.20699999999999999</v>
      </c>
      <c r="JQ28" s="4">
        <f t="shared" si="3"/>
        <v>1.295E-2</v>
      </c>
      <c r="JR28" s="4">
        <f t="shared" si="4"/>
        <v>0.88127857142857124</v>
      </c>
      <c r="JS28" s="4">
        <f t="shared" si="5"/>
        <v>0.71244642857142837</v>
      </c>
      <c r="JT28" s="4">
        <f t="shared" si="6"/>
        <v>0.900582142857143</v>
      </c>
      <c r="JU28" s="4">
        <f t="shared" si="7"/>
        <v>0.19982857142857147</v>
      </c>
      <c r="JV28" s="1" t="e" cm="1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 cm="1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 cm="1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 cm="1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 cm="1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 cm="1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 cm="1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 cm="1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0.59583571428571425</v>
      </c>
      <c r="JO29" s="4">
        <f t="shared" si="1"/>
        <v>0.61983571428571427</v>
      </c>
      <c r="JP29" s="4">
        <f t="shared" si="2"/>
        <v>0.19645714285714289</v>
      </c>
      <c r="JQ29" s="4">
        <f t="shared" si="3"/>
        <v>3.9728571428571433E-2</v>
      </c>
      <c r="JR29" s="4">
        <f t="shared" si="4"/>
        <v>0.86729999999999985</v>
      </c>
      <c r="JS29" s="4">
        <f t="shared" si="5"/>
        <v>0.50041071428571438</v>
      </c>
      <c r="JT29" s="4">
        <f t="shared" si="6"/>
        <v>0.87967142857142855</v>
      </c>
      <c r="JU29" s="4">
        <f t="shared" si="7"/>
        <v>0.19187500000000002</v>
      </c>
      <c r="JV29" s="1" t="e" cm="1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 cm="1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 cm="1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 cm="1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 cm="1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 cm="1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 cm="1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 cm="1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0.59597500000000003</v>
      </c>
      <c r="JO30" s="4">
        <f t="shared" si="1"/>
        <v>0.62093214285714271</v>
      </c>
      <c r="JP30" s="4">
        <f t="shared" si="2"/>
        <v>0.1955142857142857</v>
      </c>
      <c r="JQ30" s="4">
        <f t="shared" si="3"/>
        <v>3.9689285714285719E-2</v>
      </c>
      <c r="JR30" s="4">
        <f t="shared" si="4"/>
        <v>0.86620357142857152</v>
      </c>
      <c r="JS30" s="4">
        <f t="shared" si="5"/>
        <v>0.50103928571428569</v>
      </c>
      <c r="JT30" s="4">
        <f t="shared" si="6"/>
        <v>0.88225714285714296</v>
      </c>
      <c r="JU30" s="4">
        <f t="shared" si="7"/>
        <v>0.18754285714285709</v>
      </c>
      <c r="JV30" s="1" t="e" cm="1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 cm="1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 cm="1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 cm="1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 cm="1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 cm="1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 cm="1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 cm="1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0.60166071428571433</v>
      </c>
      <c r="JO31" s="4">
        <f t="shared" si="1"/>
        <v>0.63286071428571411</v>
      </c>
      <c r="JP31" s="4">
        <f t="shared" si="2"/>
        <v>0.20108571428571428</v>
      </c>
      <c r="JQ31" s="4">
        <f t="shared" si="3"/>
        <v>1.3153571428571428E-2</v>
      </c>
      <c r="JR31" s="4">
        <f t="shared" si="4"/>
        <v>0.88679642857142826</v>
      </c>
      <c r="JS31" s="4">
        <f t="shared" si="5"/>
        <v>0.71387857142857136</v>
      </c>
      <c r="JT31" s="4">
        <f t="shared" si="6"/>
        <v>0.89395714285714267</v>
      </c>
      <c r="JU31" s="4">
        <f t="shared" si="7"/>
        <v>0.20073928571428576</v>
      </c>
      <c r="JV31" s="1" t="e" cm="1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 cm="1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 cm="1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 cm="1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 cm="1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 cm="1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 cm="1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 cm="1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0.60064285714285703</v>
      </c>
      <c r="JO32" s="4">
        <f t="shared" si="1"/>
        <v>0.63198214285714283</v>
      </c>
      <c r="JP32" s="4">
        <f t="shared" si="2"/>
        <v>0.20092857142857148</v>
      </c>
      <c r="JQ32" s="4">
        <f t="shared" si="3"/>
        <v>1.3146428571428571E-2</v>
      </c>
      <c r="JR32" s="4">
        <f t="shared" si="4"/>
        <v>0.89137142857142859</v>
      </c>
      <c r="JS32" s="4">
        <f t="shared" si="5"/>
        <v>0.7181428571428573</v>
      </c>
      <c r="JT32" s="4">
        <f t="shared" si="6"/>
        <v>0.89502500000000029</v>
      </c>
      <c r="JU32" s="4">
        <f t="shared" si="7"/>
        <v>0.20259285714285716</v>
      </c>
      <c r="JV32" s="1" t="e" cm="1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 cm="1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 cm="1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 cm="1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 cm="1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 cm="1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 cm="1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 cm="1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0.60059642857142859</v>
      </c>
      <c r="JO33" s="4">
        <f t="shared" si="1"/>
        <v>0.63317500000000015</v>
      </c>
      <c r="JP33" s="4">
        <f t="shared" si="2"/>
        <v>0.20186428571428575</v>
      </c>
      <c r="JQ33" s="4">
        <f t="shared" si="3"/>
        <v>1.2967857142857142E-2</v>
      </c>
      <c r="JR33" s="4">
        <f t="shared" si="4"/>
        <v>0.88200357142857155</v>
      </c>
      <c r="JS33" s="4">
        <f t="shared" si="5"/>
        <v>0.71219285714285718</v>
      </c>
      <c r="JT33" s="4">
        <f t="shared" si="6"/>
        <v>0.90059285714285731</v>
      </c>
      <c r="JU33" s="4">
        <f t="shared" si="7"/>
        <v>0.18829642857142861</v>
      </c>
      <c r="JV33" s="1" t="e" cm="1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 cm="1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 cm="1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 cm="1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 cm="1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 cm="1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 cm="1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 cm="1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0.59218214285714288</v>
      </c>
      <c r="JO34" s="4">
        <f t="shared" si="1"/>
        <v>0.60766071428571411</v>
      </c>
      <c r="JP34" s="4">
        <f t="shared" si="2"/>
        <v>0.20328928571428576</v>
      </c>
      <c r="JQ34" s="4">
        <f t="shared" si="3"/>
        <v>3.4064285714285714E-2</v>
      </c>
      <c r="JR34" s="4">
        <f t="shared" si="4"/>
        <v>0.861614285714286</v>
      </c>
      <c r="JS34" s="4">
        <f t="shared" si="5"/>
        <v>0.37720714285714296</v>
      </c>
      <c r="JT34" s="4">
        <f t="shared" si="6"/>
        <v>0.87531785714285715</v>
      </c>
      <c r="JU34" s="4">
        <f t="shared" si="7"/>
        <v>0.18953928571428572</v>
      </c>
      <c r="JV34" s="1" t="e" cm="1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 cm="1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 cm="1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 cm="1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 cm="1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 cm="1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 cm="1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 cm="1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0.59585714285714275</v>
      </c>
      <c r="JO35" s="4">
        <f t="shared" si="1"/>
        <v>0.61996428571428563</v>
      </c>
      <c r="JP35" s="4">
        <f t="shared" si="2"/>
        <v>0.19720357142857139</v>
      </c>
      <c r="JQ35" s="4">
        <f t="shared" si="3"/>
        <v>3.9742857142857142E-2</v>
      </c>
      <c r="JR35" s="4">
        <f t="shared" si="4"/>
        <v>0.86786071428571454</v>
      </c>
      <c r="JS35" s="4">
        <f t="shared" si="5"/>
        <v>0.50118571428571435</v>
      </c>
      <c r="JT35" s="4">
        <f t="shared" si="6"/>
        <v>0.87968571428571418</v>
      </c>
      <c r="JU35" s="4">
        <f t="shared" si="7"/>
        <v>0.1742714285714286</v>
      </c>
      <c r="JV35" s="1" t="e" cm="1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 cm="1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 cm="1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 cm="1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 cm="1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 cm="1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 cm="1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 cm="1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0.59611785714285725</v>
      </c>
      <c r="JO36" s="4">
        <f t="shared" si="1"/>
        <v>0.62191428571428597</v>
      </c>
      <c r="JP36" s="4">
        <f t="shared" si="2"/>
        <v>0.19650000000000004</v>
      </c>
      <c r="JQ36" s="4">
        <f t="shared" si="3"/>
        <v>3.9685714285714289E-2</v>
      </c>
      <c r="JR36" s="4">
        <f t="shared" si="4"/>
        <v>0.86681428571428554</v>
      </c>
      <c r="JS36" s="4">
        <f t="shared" si="5"/>
        <v>0.50063928571428573</v>
      </c>
      <c r="JT36" s="4">
        <f t="shared" si="6"/>
        <v>0.87968214285714286</v>
      </c>
      <c r="JU36" s="4">
        <f t="shared" si="7"/>
        <v>0.1724071428571429</v>
      </c>
      <c r="JV36" s="1" t="e" cm="1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 cm="1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 cm="1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 cm="1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 cm="1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 cm="1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 cm="1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 cm="1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0.60116071428571438</v>
      </c>
      <c r="JO37" s="4">
        <f t="shared" si="1"/>
        <v>0.6259892857142858</v>
      </c>
      <c r="JP37" s="4">
        <f t="shared" si="2"/>
        <v>0.14319642857142859</v>
      </c>
      <c r="JQ37" s="4">
        <f t="shared" si="3"/>
        <v>0.13272857142857147</v>
      </c>
      <c r="JR37" s="4">
        <f t="shared" si="4"/>
        <v>0.80623928571428571</v>
      </c>
      <c r="JS37" s="4">
        <f t="shared" si="5"/>
        <v>5.0262962962962954E-2</v>
      </c>
      <c r="JT37" s="4">
        <f t="shared" si="6"/>
        <v>0.90375357142857138</v>
      </c>
      <c r="JU37" s="4">
        <f t="shared" si="7"/>
        <v>1.1527714285714286</v>
      </c>
      <c r="JV37" s="1" t="e" cm="1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 cm="1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 cm="1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 cm="1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 cm="1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 cm="1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 cm="1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 cm="1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0.62185714285714278</v>
      </c>
      <c r="JO38" s="4">
        <f t="shared" si="1"/>
        <v>0.66147142857142849</v>
      </c>
      <c r="JP38" s="4">
        <f t="shared" si="2"/>
        <v>0.10327142857142858</v>
      </c>
      <c r="JQ38" s="4">
        <f t="shared" si="3"/>
        <v>6.9742857142857134E-2</v>
      </c>
      <c r="JR38" s="4">
        <f t="shared" si="4"/>
        <v>0.72036428571428568</v>
      </c>
      <c r="JS38" s="4">
        <f t="shared" si="5"/>
        <v>0.12236296296296295</v>
      </c>
      <c r="JT38" s="4">
        <f t="shared" si="6"/>
        <v>0.90080714285714303</v>
      </c>
      <c r="JU38" s="4">
        <f t="shared" si="7"/>
        <v>1.0428178571428572</v>
      </c>
      <c r="JV38" s="1" t="e" cm="1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 cm="1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 cm="1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 cm="1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 cm="1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 cm="1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 cm="1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 cm="1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0.6260071428571431</v>
      </c>
      <c r="JO39" s="4">
        <f t="shared" si="1"/>
        <v>0.65428928571428568</v>
      </c>
      <c r="JP39" s="4">
        <f t="shared" si="2"/>
        <v>0.11528571428571428</v>
      </c>
      <c r="JQ39" s="4">
        <f t="shared" si="3"/>
        <v>7.452499999999998E-2</v>
      </c>
      <c r="JR39" s="4">
        <f t="shared" si="4"/>
        <v>0.75294285714285702</v>
      </c>
      <c r="JS39" s="4">
        <f t="shared" si="5"/>
        <v>0.1196</v>
      </c>
      <c r="JT39" s="4">
        <f t="shared" si="6"/>
        <v>0.78662500000000002</v>
      </c>
      <c r="JU39" s="4">
        <f t="shared" si="7"/>
        <v>0.99510357142857142</v>
      </c>
      <c r="JV39" s="1" t="e" cm="1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 cm="1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 cm="1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 cm="1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 cm="1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 cm="1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 cm="1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 cm="1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0.61220714285714295</v>
      </c>
      <c r="JO40" s="4">
        <f t="shared" ref="JO40:JO74" si="9">AVERAGEIFS(B40:JM40,metrics.rec,"MSE")</f>
        <v>0.63499285714285703</v>
      </c>
      <c r="JP40" s="4">
        <f t="shared" ref="JP40:JP74" si="10">AVERAGEIFS(B40:JM40,metrics.rec,"R")</f>
        <v>0.1263</v>
      </c>
      <c r="JQ40" s="4">
        <f t="shared" ref="JQ40:JQ74" si="11">AVERAGEIFS(B40:JM40,metrics.rec,"Precision")</f>
        <v>7.4257142857142869E-2</v>
      </c>
      <c r="JR40" s="4">
        <f t="shared" ref="JR40:JR74" si="12">AVERAGEIFS(B40:JM40,metrics.rec,"Recall")</f>
        <v>0.76318571428571447</v>
      </c>
      <c r="JS40" s="4">
        <f t="shared" ref="JS40:JS74" si="13">AVERAGEIFS(B40:JM40,metrics.rec,"Coverage")</f>
        <v>0.11618571428571427</v>
      </c>
      <c r="JT40" s="4">
        <f t="shared" ref="JT40:JT74" si="14">AVERAGEIFS(B40:JM40,metrics.rec,"Recatio")</f>
        <v>0.90113214285714294</v>
      </c>
      <c r="JU40" s="4">
        <f t="shared" ref="JU40:JU74" si="15">AVERAGEIFS(B40:JM40,metrics.rec,"Time")</f>
        <v>1.0430285714285714</v>
      </c>
      <c r="JV40" s="1" t="e" cm="1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 cm="1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 cm="1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 cm="1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 cm="1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 cm="1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 cm="1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 cm="1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0.60371071428571421</v>
      </c>
      <c r="JO41" s="4">
        <f t="shared" si="9"/>
        <v>0.62317500000000003</v>
      </c>
      <c r="JP41" s="4">
        <f t="shared" si="10"/>
        <v>0.14188571428571431</v>
      </c>
      <c r="JQ41" s="4">
        <f t="shared" si="11"/>
        <v>7.8564285714285712E-2</v>
      </c>
      <c r="JR41" s="4">
        <f t="shared" si="12"/>
        <v>0.70819285714285718</v>
      </c>
      <c r="JS41" s="4">
        <f t="shared" si="13"/>
        <v>8.0917857142857152E-2</v>
      </c>
      <c r="JT41" s="4">
        <f t="shared" si="14"/>
        <v>0.78934999999999989</v>
      </c>
      <c r="JU41" s="4">
        <f t="shared" si="15"/>
        <v>1.1207321428571431</v>
      </c>
      <c r="JV41" s="1" t="e" cm="1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 cm="1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 cm="1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 cm="1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 cm="1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 cm="1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 cm="1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 cm="1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0.59771071428571432</v>
      </c>
      <c r="JO42" s="4">
        <f t="shared" si="9"/>
        <v>0.61426071428571427</v>
      </c>
      <c r="JP42" s="4">
        <f t="shared" si="10"/>
        <v>0.16918928571428574</v>
      </c>
      <c r="JQ42" s="4">
        <f t="shared" si="11"/>
        <v>8.5464285714285729E-2</v>
      </c>
      <c r="JR42" s="4">
        <f t="shared" si="12"/>
        <v>0.82633571428571428</v>
      </c>
      <c r="JS42" s="4">
        <f t="shared" si="13"/>
        <v>9.6089285714285683E-2</v>
      </c>
      <c r="JT42" s="4">
        <f t="shared" si="14"/>
        <v>0.90161785714285703</v>
      </c>
      <c r="JU42" s="4">
        <f t="shared" si="15"/>
        <v>1.144367857142857</v>
      </c>
      <c r="JV42" s="1" t="e" cm="1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 cm="1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 cm="1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 cm="1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 cm="1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 cm="1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 cm="1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 cm="1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0.59698214285714279</v>
      </c>
      <c r="JO43" s="4">
        <f t="shared" si="9"/>
        <v>0.6162642857142856</v>
      </c>
      <c r="JP43" s="4">
        <f t="shared" si="10"/>
        <v>0.16724642857142857</v>
      </c>
      <c r="JQ43" s="4">
        <f t="shared" si="11"/>
        <v>8.5239285714285712E-2</v>
      </c>
      <c r="JR43" s="4">
        <f t="shared" si="12"/>
        <v>0.82276071428571407</v>
      </c>
      <c r="JS43" s="4">
        <f t="shared" si="13"/>
        <v>9.481481481481481E-2</v>
      </c>
      <c r="JT43" s="4">
        <f t="shared" si="14"/>
        <v>0.90154642857142864</v>
      </c>
      <c r="JU43" s="4">
        <f t="shared" si="15"/>
        <v>1.0020892857142856</v>
      </c>
      <c r="JV43" s="1" t="e" cm="1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 cm="1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 cm="1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 cm="1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 cm="1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 cm="1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 cm="1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 cm="1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0.62941785714285714</v>
      </c>
      <c r="JO44" s="4">
        <f t="shared" si="9"/>
        <v>0.67237499999999994</v>
      </c>
      <c r="JP44" s="4">
        <f t="shared" si="10"/>
        <v>0.10106428571428572</v>
      </c>
      <c r="JQ44" s="4">
        <f t="shared" si="11"/>
        <v>1.579285714285714E-2</v>
      </c>
      <c r="JR44" s="4">
        <f t="shared" si="12"/>
        <v>0.84248214285714285</v>
      </c>
      <c r="JS44" s="4">
        <f t="shared" si="13"/>
        <v>0.5873571428571428</v>
      </c>
      <c r="JT44" s="4">
        <f t="shared" si="14"/>
        <v>0.90622499999999995</v>
      </c>
      <c r="JU44" s="4">
        <f t="shared" si="15"/>
        <v>1.2997142857142858</v>
      </c>
      <c r="JV44" s="1" t="e" cm="1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 cm="1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 cm="1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 cm="1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 cm="1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 cm="1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 cm="1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 cm="1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0.64177499999999987</v>
      </c>
      <c r="JO45" s="4">
        <f t="shared" si="9"/>
        <v>0.69052142857142862</v>
      </c>
      <c r="JP45" s="4">
        <f t="shared" si="10"/>
        <v>-0.10362142857142856</v>
      </c>
      <c r="JQ45" s="4">
        <f t="shared" si="11"/>
        <v>0.15825357142857141</v>
      </c>
      <c r="JR45" s="4">
        <f t="shared" si="12"/>
        <v>0.75377142857142876</v>
      </c>
      <c r="JS45" s="4">
        <f t="shared" si="13"/>
        <v>3.9296428571428572E-2</v>
      </c>
      <c r="JT45" s="4">
        <f t="shared" si="14"/>
        <v>0.90329642857142889</v>
      </c>
      <c r="JU45" s="4">
        <f t="shared" si="15"/>
        <v>1.2002035714285715</v>
      </c>
      <c r="JV45" s="1" t="e" cm="1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 cm="1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 cm="1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 cm="1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 cm="1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 cm="1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 cm="1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 cm="1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0.6188892857142857</v>
      </c>
      <c r="JO46" s="4">
        <f t="shared" si="9"/>
        <v>0.64784285714285728</v>
      </c>
      <c r="JP46" s="4">
        <f t="shared" si="10"/>
        <v>0.1166464285714286</v>
      </c>
      <c r="JQ46" s="4">
        <f t="shared" si="11"/>
        <v>6.2435714285714296E-2</v>
      </c>
      <c r="JR46" s="4">
        <f t="shared" si="12"/>
        <v>0.75143928571428587</v>
      </c>
      <c r="JS46" s="4">
        <f t="shared" si="13"/>
        <v>0.15803571428571428</v>
      </c>
      <c r="JT46" s="4">
        <f t="shared" si="14"/>
        <v>0.90115000000000001</v>
      </c>
      <c r="JU46" s="4">
        <f t="shared" si="15"/>
        <v>1.0983321428571426</v>
      </c>
      <c r="JV46" s="1" t="e" cm="1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 cm="1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 cm="1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 cm="1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 cm="1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 cm="1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 cm="1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 cm="1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0.59631428571428569</v>
      </c>
      <c r="JO47" s="4">
        <f t="shared" si="9"/>
        <v>0.61084285714285713</v>
      </c>
      <c r="JP47" s="4">
        <f t="shared" si="10"/>
        <v>0.15554642857142853</v>
      </c>
      <c r="JQ47" s="4">
        <f t="shared" si="11"/>
        <v>0.12843571428571429</v>
      </c>
      <c r="JR47" s="4">
        <f t="shared" si="12"/>
        <v>0.79342142857142839</v>
      </c>
      <c r="JS47" s="4">
        <f t="shared" si="13"/>
        <v>5.0914285714285704E-2</v>
      </c>
      <c r="JT47" s="4">
        <f t="shared" si="14"/>
        <v>0.90247500000000003</v>
      </c>
      <c r="JU47" s="4">
        <f t="shared" si="15"/>
        <v>1.2369714285714284</v>
      </c>
      <c r="JV47" s="1" t="e" cm="1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 cm="1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 cm="1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 cm="1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 cm="1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 cm="1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 cm="1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 cm="1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5">
        <v>0.60319999999999996</v>
      </c>
      <c r="IQ48" s="15">
        <v>0.61240000000000006</v>
      </c>
      <c r="IR48" s="15">
        <v>0.16020000000000001</v>
      </c>
      <c r="IS48" s="15">
        <v>5.6000000000000001E-2</v>
      </c>
      <c r="IT48" s="15">
        <v>0.78759999999999997</v>
      </c>
      <c r="IU48" s="15">
        <v>8.9300000000000004E-2</v>
      </c>
      <c r="IV48" s="15">
        <v>0.84770000000000001</v>
      </c>
      <c r="IW48" s="15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0.60520357142857151</v>
      </c>
      <c r="JO48" s="4">
        <f t="shared" si="9"/>
        <v>0.6182321428571429</v>
      </c>
      <c r="JP48" s="4">
        <f t="shared" si="10"/>
        <v>0.15509999999999999</v>
      </c>
      <c r="JQ48" s="4">
        <f t="shared" si="11"/>
        <v>9.2996428571428577E-2</v>
      </c>
      <c r="JR48" s="4">
        <f t="shared" si="12"/>
        <v>0.78005000000000013</v>
      </c>
      <c r="JS48" s="4">
        <f t="shared" si="13"/>
        <v>8.2117857142857145E-2</v>
      </c>
      <c r="JT48" s="4">
        <f t="shared" si="14"/>
        <v>0.78617142857142852</v>
      </c>
      <c r="JU48" s="4">
        <f t="shared" si="15"/>
        <v>1.0956357142857145</v>
      </c>
      <c r="JV48" s="1" t="e" cm="1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 cm="1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 cm="1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 cm="1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 cm="1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 cm="1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 cm="1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 cm="1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>
        <v>0.60770000000000002</v>
      </c>
      <c r="IQ49" s="5">
        <v>0.62350000000000005</v>
      </c>
      <c r="IR49" s="5">
        <v>0.1462</v>
      </c>
      <c r="IS49" s="5">
        <v>4.1599999999999998E-2</v>
      </c>
      <c r="IT49" s="5">
        <v>0.77959999999999996</v>
      </c>
      <c r="IU49" s="5">
        <v>0.1226</v>
      </c>
      <c r="IV49" s="5">
        <v>0.94130000000000003</v>
      </c>
      <c r="IW49" s="5">
        <v>0.36520000000000002</v>
      </c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0.60899642857142855</v>
      </c>
      <c r="JO49" s="4">
        <f t="shared" si="9"/>
        <v>0.62872142857142854</v>
      </c>
      <c r="JP49" s="4">
        <f t="shared" si="10"/>
        <v>0.13153214285714288</v>
      </c>
      <c r="JQ49" s="4">
        <f t="shared" si="11"/>
        <v>7.4853571428571422E-2</v>
      </c>
      <c r="JR49" s="4">
        <f t="shared" si="12"/>
        <v>0.7718071428571428</v>
      </c>
      <c r="JS49" s="4">
        <f t="shared" si="13"/>
        <v>0.11583214285714284</v>
      </c>
      <c r="JT49" s="4">
        <f t="shared" si="14"/>
        <v>0.89985000000000015</v>
      </c>
      <c r="JU49" s="4">
        <f t="shared" si="15"/>
        <v>1.0913499999999998</v>
      </c>
      <c r="JV49" s="1" t="e" cm="1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 cm="1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 cm="1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 cm="1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 cm="1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 cm="1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 cm="1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 cm="1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0.60106071428571439</v>
      </c>
      <c r="JO50" s="4">
        <f t="shared" si="9"/>
        <v>0.62575714285714279</v>
      </c>
      <c r="JP50" s="4">
        <f t="shared" si="10"/>
        <v>0.14290357142857141</v>
      </c>
      <c r="JQ50" s="4">
        <f t="shared" si="11"/>
        <v>0.13207142857142859</v>
      </c>
      <c r="JR50" s="4">
        <f t="shared" si="12"/>
        <v>0.80183571428571432</v>
      </c>
      <c r="JS50" s="4">
        <f t="shared" si="13"/>
        <v>5.0071428571428558E-2</v>
      </c>
      <c r="JT50" s="4">
        <f t="shared" si="14"/>
        <v>0.90397499999999997</v>
      </c>
      <c r="JU50" s="4">
        <f t="shared" si="15"/>
        <v>1.1082714285714288</v>
      </c>
      <c r="JV50" s="1" t="e" cm="1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 cm="1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 cm="1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 cm="1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 cm="1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 cm="1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 cm="1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 cm="1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0.59972142857142863</v>
      </c>
      <c r="JO51" s="4">
        <f t="shared" si="9"/>
        <v>0.61569285714285704</v>
      </c>
      <c r="JP51" s="4">
        <f t="shared" si="10"/>
        <v>0.14733928571428576</v>
      </c>
      <c r="JQ51" s="4">
        <f t="shared" si="11"/>
        <v>0.14938571428571432</v>
      </c>
      <c r="JR51" s="4">
        <f t="shared" si="12"/>
        <v>0.80116785714285699</v>
      </c>
      <c r="JS51" s="4">
        <f t="shared" si="13"/>
        <v>4.4699999999999997E-2</v>
      </c>
      <c r="JT51" s="4">
        <f t="shared" si="14"/>
        <v>0.89878214285714286</v>
      </c>
      <c r="JU51" s="4">
        <f t="shared" si="15"/>
        <v>0.98694999999999999</v>
      </c>
      <c r="JV51" s="1" t="e" cm="1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 cm="1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 cm="1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 cm="1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 cm="1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 cm="1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 cm="1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 cm="1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0.60521785714285703</v>
      </c>
      <c r="JO52" s="4">
        <f t="shared" si="9"/>
        <v>0.62181785714285709</v>
      </c>
      <c r="JP52" s="4">
        <f t="shared" si="10"/>
        <v>0.13980357142857142</v>
      </c>
      <c r="JQ52" s="4">
        <f t="shared" si="11"/>
        <v>7.485E-2</v>
      </c>
      <c r="JR52" s="4">
        <f t="shared" si="12"/>
        <v>0.78797857142857153</v>
      </c>
      <c r="JS52" s="4">
        <f t="shared" si="13"/>
        <v>0.11782857142857142</v>
      </c>
      <c r="JT52" s="4">
        <f t="shared" si="14"/>
        <v>0.90115714285714288</v>
      </c>
      <c r="JU52" s="4">
        <f t="shared" si="15"/>
        <v>0.99765714285714291</v>
      </c>
      <c r="JV52" s="1" t="e" cm="1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 cm="1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 cm="1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 cm="1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 cm="1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 cm="1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 cm="1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 cm="1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15">
        <v>0.60240000000000005</v>
      </c>
      <c r="IQ53" s="15">
        <v>0.63229999999999997</v>
      </c>
      <c r="IR53" s="15">
        <v>0.15279999999999999</v>
      </c>
      <c r="IS53" s="15">
        <v>3.5900000000000001E-2</v>
      </c>
      <c r="IT53" s="15">
        <v>0.87160000000000004</v>
      </c>
      <c r="IU53" s="15">
        <v>0.15909999999999999</v>
      </c>
      <c r="IV53" s="15">
        <v>0.94189999999999996</v>
      </c>
      <c r="IW53" s="15">
        <v>0.37</v>
      </c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0.60731071428571437</v>
      </c>
      <c r="JO53" s="4">
        <f t="shared" si="9"/>
        <v>0.64182142857142854</v>
      </c>
      <c r="JP53" s="4">
        <f t="shared" si="10"/>
        <v>0.13933214285714285</v>
      </c>
      <c r="JQ53" s="4">
        <f t="shared" si="11"/>
        <v>7.1814285714285733E-2</v>
      </c>
      <c r="JR53" s="4">
        <f t="shared" si="12"/>
        <v>0.84989285714285712</v>
      </c>
      <c r="JS53" s="4">
        <f t="shared" si="13"/>
        <v>0.15579642857142856</v>
      </c>
      <c r="JT53" s="4">
        <f t="shared" si="14"/>
        <v>0.90067142857142846</v>
      </c>
      <c r="JU53" s="4">
        <f t="shared" si="15"/>
        <v>1.1952821428571425</v>
      </c>
      <c r="JV53" s="1" t="e" cm="1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 cm="1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 cm="1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 cm="1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 cm="1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 cm="1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 cm="1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 cm="1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13"/>
      <c r="IQ54" s="13"/>
      <c r="IR54" s="13"/>
      <c r="IS54" s="13"/>
      <c r="IT54" s="13"/>
      <c r="IU54" s="13"/>
      <c r="IV54" s="13"/>
      <c r="IW54" s="13"/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0.60320370370370369</v>
      </c>
      <c r="JO54" s="4">
        <f t="shared" si="9"/>
        <v>0.62832222222222234</v>
      </c>
      <c r="JP54" s="4">
        <f t="shared" si="10"/>
        <v>0.12106666666666668</v>
      </c>
      <c r="JQ54" s="4">
        <f t="shared" si="11"/>
        <v>7.4955555555555553E-2</v>
      </c>
      <c r="JR54" s="4">
        <f t="shared" si="12"/>
        <v>0.78040000000000009</v>
      </c>
      <c r="JS54" s="4">
        <f t="shared" si="13"/>
        <v>0.12441851851851854</v>
      </c>
      <c r="JT54" s="4">
        <f t="shared" si="14"/>
        <v>0.89875185185185158</v>
      </c>
      <c r="JU54" s="4">
        <f t="shared" si="15"/>
        <v>1.1040851851851854</v>
      </c>
      <c r="JV54" s="1" t="e" cm="1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 cm="1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 cm="1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 cm="1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 cm="1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 cm="1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 cm="1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 cm="1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13"/>
      <c r="IQ55" s="13"/>
      <c r="IR55" s="13"/>
      <c r="IS55" s="13"/>
      <c r="IT55" s="13"/>
      <c r="IU55" s="13"/>
      <c r="IV55" s="13"/>
      <c r="IW55" s="13"/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0.60964814814814816</v>
      </c>
      <c r="JO55" s="4">
        <f t="shared" si="9"/>
        <v>0.63681851851851845</v>
      </c>
      <c r="JP55" s="4">
        <f t="shared" si="10"/>
        <v>2.8766666666666673E-2</v>
      </c>
      <c r="JQ55" s="4">
        <f t="shared" si="11"/>
        <v>2.9692592592592597E-2</v>
      </c>
      <c r="JR55" s="4">
        <f t="shared" si="12"/>
        <v>0.83467037037037051</v>
      </c>
      <c r="JS55" s="4">
        <f t="shared" si="13"/>
        <v>0.37524814814814816</v>
      </c>
      <c r="JT55" s="4">
        <f t="shared" si="14"/>
        <v>0.85182592592592588</v>
      </c>
      <c r="JU55" s="4">
        <f t="shared" si="15"/>
        <v>1.6110555555555555</v>
      </c>
      <c r="JV55" s="1" t="e" cm="1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 cm="1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 cm="1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 cm="1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 cm="1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 cm="1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 cm="1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 cm="1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>
        <v>0.58440000000000003</v>
      </c>
      <c r="IQ56" s="5">
        <v>0.58189999999999997</v>
      </c>
      <c r="IR56" s="5">
        <v>0.19389999999999999</v>
      </c>
      <c r="IS56" s="5">
        <v>0.1051</v>
      </c>
      <c r="IT56" s="5">
        <v>0.80730000000000002</v>
      </c>
      <c r="IU56" s="5">
        <v>5.0299999999999997E-2</v>
      </c>
      <c r="IV56" s="5">
        <v>0.94240000000000002</v>
      </c>
      <c r="IW56" s="5">
        <v>0.41620000000000001</v>
      </c>
      <c r="IX56" s="4">
        <v>0.60250000000000004</v>
      </c>
      <c r="IY56" s="4">
        <v>0.61580000000000001</v>
      </c>
      <c r="IZ56" s="4">
        <v>0.1487</v>
      </c>
      <c r="JA56" s="4">
        <v>0.153</v>
      </c>
      <c r="JB56" s="4">
        <v>0.78700000000000003</v>
      </c>
      <c r="JC56" s="4">
        <v>5.9799999999999999E-2</v>
      </c>
      <c r="JD56" s="4">
        <v>0.8851</v>
      </c>
      <c r="JE56" s="4">
        <v>0.43719999999999998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0.59373571428571437</v>
      </c>
      <c r="JO56" s="4">
        <f t="shared" si="9"/>
        <v>0.60237142857142867</v>
      </c>
      <c r="JP56" s="4">
        <f t="shared" si="10"/>
        <v>0.16967142857142856</v>
      </c>
      <c r="JQ56" s="4">
        <f t="shared" si="11"/>
        <v>0.12327857142857145</v>
      </c>
      <c r="JR56" s="4">
        <f t="shared" si="12"/>
        <v>0.79806071428571446</v>
      </c>
      <c r="JS56" s="4">
        <f t="shared" si="13"/>
        <v>5.3757142857142851E-2</v>
      </c>
      <c r="JT56" s="4">
        <f t="shared" si="14"/>
        <v>0.90112142857142852</v>
      </c>
      <c r="JU56" s="4">
        <f t="shared" si="15"/>
        <v>1.0727142857142857</v>
      </c>
      <c r="JV56" s="1" t="e" cm="1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 cm="1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 cm="1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 cm="1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 cm="1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 cm="1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 cm="1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 cm="1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15">
        <v>0.58889999999999998</v>
      </c>
      <c r="IQ57" s="15">
        <v>0.59250000000000003</v>
      </c>
      <c r="IR57" s="15">
        <v>0.1812</v>
      </c>
      <c r="IS57" s="15">
        <v>0.1159</v>
      </c>
      <c r="IT57" s="15">
        <v>0.82250000000000001</v>
      </c>
      <c r="IU57" s="15">
        <v>4.65E-2</v>
      </c>
      <c r="IV57" s="15">
        <v>0.94379999999999997</v>
      </c>
      <c r="IW57" s="15">
        <v>0.45710000000000001</v>
      </c>
      <c r="IX57" s="4">
        <v>0.6028</v>
      </c>
      <c r="IY57" s="4">
        <v>0.61929999999999996</v>
      </c>
      <c r="IZ57" s="4">
        <v>0.14080000000000001</v>
      </c>
      <c r="JA57" s="4">
        <v>0.1731</v>
      </c>
      <c r="JB57" s="4">
        <v>0.79039999999999999</v>
      </c>
      <c r="JC57" s="4">
        <v>5.3100000000000001E-2</v>
      </c>
      <c r="JD57" s="4">
        <v>0.88870000000000005</v>
      </c>
      <c r="JE57" s="4">
        <v>0.51929999999999998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0.59852142857142854</v>
      </c>
      <c r="JO57" s="4">
        <f t="shared" si="9"/>
        <v>0.61391785714285718</v>
      </c>
      <c r="JP57" s="4">
        <f t="shared" si="10"/>
        <v>0.15802142857142856</v>
      </c>
      <c r="JQ57" s="4">
        <f t="shared" si="11"/>
        <v>0.12603928571428571</v>
      </c>
      <c r="JR57" s="4">
        <f t="shared" si="12"/>
        <v>0.80671428571428605</v>
      </c>
      <c r="JS57" s="4">
        <f t="shared" si="13"/>
        <v>5.2767857142857137E-2</v>
      </c>
      <c r="JT57" s="4">
        <f t="shared" si="14"/>
        <v>0.90504642857142847</v>
      </c>
      <c r="JU57" s="4">
        <f t="shared" si="15"/>
        <v>1.1948928571428572</v>
      </c>
      <c r="JV57" s="1" t="e" cm="1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 cm="1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 cm="1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 cm="1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 cm="1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 cm="1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 cm="1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 cm="1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15">
        <v>0.5907</v>
      </c>
      <c r="IQ58" s="15">
        <v>0.59430000000000005</v>
      </c>
      <c r="IR58" s="15">
        <v>0.17050000000000001</v>
      </c>
      <c r="IS58" s="15">
        <v>0.1206</v>
      </c>
      <c r="IT58" s="15">
        <v>0.81510000000000005</v>
      </c>
      <c r="IU58" s="15">
        <v>4.4299999999999999E-2</v>
      </c>
      <c r="IV58" s="15">
        <v>0.94159999999999999</v>
      </c>
      <c r="IW58" s="15">
        <v>0.45879999999999999</v>
      </c>
      <c r="IX58" s="4">
        <v>0.60440000000000005</v>
      </c>
      <c r="IY58" s="4">
        <v>0.61980000000000002</v>
      </c>
      <c r="IZ58" s="4">
        <v>0.12989999999999999</v>
      </c>
      <c r="JA58" s="4">
        <v>0.1787</v>
      </c>
      <c r="JB58" s="4">
        <v>0.7802</v>
      </c>
      <c r="JC58" s="4">
        <v>5.0799999999999998E-2</v>
      </c>
      <c r="JD58" s="4">
        <v>0.88629999999999998</v>
      </c>
      <c r="JE58" s="4">
        <v>0.51729999999999998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0.6003464285714285</v>
      </c>
      <c r="JO58" s="4">
        <f t="shared" si="9"/>
        <v>0.61484642857142868</v>
      </c>
      <c r="JP58" s="4">
        <f t="shared" si="10"/>
        <v>0.14616071428571428</v>
      </c>
      <c r="JQ58" s="4">
        <f t="shared" si="11"/>
        <v>0.13112142857142858</v>
      </c>
      <c r="JR58" s="4">
        <f t="shared" si="12"/>
        <v>0.79757857142857169</v>
      </c>
      <c r="JS58" s="4">
        <f t="shared" si="13"/>
        <v>5.0074999999999995E-2</v>
      </c>
      <c r="JT58" s="4">
        <f t="shared" si="14"/>
        <v>0.90298928571428572</v>
      </c>
      <c r="JU58" s="4">
        <f t="shared" si="15"/>
        <v>1.2498214285714282</v>
      </c>
      <c r="JV58" s="1" t="e" cm="1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 cm="1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 cm="1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 cm="1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 cm="1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 cm="1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 cm="1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 cm="1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>
        <v>0.58730000000000004</v>
      </c>
      <c r="IQ59" s="5">
        <v>0.59730000000000005</v>
      </c>
      <c r="IR59" s="5">
        <v>0.2024</v>
      </c>
      <c r="IS59" s="5">
        <v>5.74E-2</v>
      </c>
      <c r="IT59" s="5">
        <v>0.84350000000000003</v>
      </c>
      <c r="IU59" s="5">
        <v>9.64E-2</v>
      </c>
      <c r="IV59" s="5">
        <v>0.94240000000000002</v>
      </c>
      <c r="IW59" s="5">
        <v>0.4511</v>
      </c>
      <c r="IX59" s="4">
        <v>0.59940000000000004</v>
      </c>
      <c r="IY59" s="4">
        <v>0.61799999999999999</v>
      </c>
      <c r="IZ59" s="4">
        <v>0.16520000000000001</v>
      </c>
      <c r="JA59" s="4">
        <v>0.10249999999999999</v>
      </c>
      <c r="JB59" s="4">
        <v>0.80969999999999998</v>
      </c>
      <c r="JC59" s="4">
        <v>9.1999999999999998E-2</v>
      </c>
      <c r="JD59" s="4">
        <v>0.88519999999999999</v>
      </c>
      <c r="JE59" s="4">
        <v>0.44419999999999998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0.5947607142857142</v>
      </c>
      <c r="JO59" s="4">
        <f t="shared" si="9"/>
        <v>0.61228928571428565</v>
      </c>
      <c r="JP59" s="4">
        <f t="shared" si="10"/>
        <v>0.17599285714285712</v>
      </c>
      <c r="JQ59" s="4">
        <f t="shared" si="11"/>
        <v>8.6171428571428565E-2</v>
      </c>
      <c r="JR59" s="4">
        <f t="shared" si="12"/>
        <v>0.82720714285714281</v>
      </c>
      <c r="JS59" s="4">
        <f t="shared" si="13"/>
        <v>9.4296428571428587E-2</v>
      </c>
      <c r="JT59" s="4">
        <f t="shared" si="14"/>
        <v>0.90129642857142844</v>
      </c>
      <c r="JU59" s="4">
        <f t="shared" si="15"/>
        <v>1.3510821428571429</v>
      </c>
      <c r="JV59" s="1" t="e" cm="1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 cm="1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 cm="1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 cm="1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 cm="1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 cm="1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 cm="1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 cm="1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13"/>
      <c r="IQ60" s="13"/>
      <c r="IR60" s="13"/>
      <c r="IS60" s="13"/>
      <c r="IT60" s="13"/>
      <c r="IU60" s="13"/>
      <c r="IV60" s="13"/>
      <c r="IW60" s="13"/>
      <c r="IX60" s="4">
        <v>0.60260000000000002</v>
      </c>
      <c r="IY60" s="4">
        <v>0.63519999999999999</v>
      </c>
      <c r="IZ60" s="4">
        <v>0.1532</v>
      </c>
      <c r="JA60" s="4">
        <v>9.06E-2</v>
      </c>
      <c r="JB60" s="4">
        <v>0.81779999999999997</v>
      </c>
      <c r="JC60" s="4">
        <v>0.1051</v>
      </c>
      <c r="JD60" s="4">
        <v>0.88519999999999999</v>
      </c>
      <c r="JE60" s="4">
        <v>0.43709999999999999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0.59888148148148157</v>
      </c>
      <c r="JO60" s="4">
        <f t="shared" si="9"/>
        <v>0.62808888888888903</v>
      </c>
      <c r="JP60" s="4">
        <f t="shared" si="10"/>
        <v>0.16300370370370373</v>
      </c>
      <c r="JQ60" s="4">
        <f t="shared" si="11"/>
        <v>7.8425925925925913E-2</v>
      </c>
      <c r="JR60" s="4">
        <f t="shared" si="12"/>
        <v>0.83575185185185186</v>
      </c>
      <c r="JS60" s="4">
        <f t="shared" si="13"/>
        <v>0.1224962962962963</v>
      </c>
      <c r="JT60" s="4">
        <f t="shared" si="14"/>
        <v>0.89958518518518538</v>
      </c>
      <c r="JU60" s="4">
        <f t="shared" si="15"/>
        <v>1.1245407407407411</v>
      </c>
      <c r="JV60" s="1" t="e" cm="1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 cm="1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 cm="1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 cm="1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 cm="1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 cm="1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 cm="1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 cm="1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>
        <v>0.59799999999999998</v>
      </c>
      <c r="IQ61" s="5">
        <v>0.624</v>
      </c>
      <c r="IR61" s="5">
        <v>0.17280000000000001</v>
      </c>
      <c r="IS61" s="5">
        <v>1.0800000000000001E-2</v>
      </c>
      <c r="IT61" s="5">
        <v>0.88339999999999996</v>
      </c>
      <c r="IU61" s="5">
        <v>0.53590000000000004</v>
      </c>
      <c r="IV61" s="5">
        <v>0.94499999999999995</v>
      </c>
      <c r="IW61" s="5">
        <v>0.4647</v>
      </c>
      <c r="IX61" s="4">
        <v>0.60699999999999998</v>
      </c>
      <c r="IY61" s="4">
        <v>0.64359999999999995</v>
      </c>
      <c r="IZ61" s="4">
        <v>0.15340000000000001</v>
      </c>
      <c r="JA61" s="4">
        <v>2.07E-2</v>
      </c>
      <c r="JB61" s="4">
        <v>0.85350000000000004</v>
      </c>
      <c r="JC61" s="4">
        <v>0.4803</v>
      </c>
      <c r="JD61" s="4">
        <v>0.89149999999999996</v>
      </c>
      <c r="JE61" s="4">
        <v>0.53349999999999997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0.60305714285714274</v>
      </c>
      <c r="JO61" s="4">
        <f t="shared" si="9"/>
        <v>0.63548928571428565</v>
      </c>
      <c r="JP61" s="4">
        <f t="shared" si="10"/>
        <v>0.15888214285714283</v>
      </c>
      <c r="JQ61" s="4">
        <f t="shared" si="11"/>
        <v>1.8767857142857138E-2</v>
      </c>
      <c r="JR61" s="4">
        <f t="shared" si="12"/>
        <v>0.86661785714285744</v>
      </c>
      <c r="JS61" s="4">
        <f t="shared" si="13"/>
        <v>0.51171071428571424</v>
      </c>
      <c r="JT61" s="4">
        <f t="shared" si="14"/>
        <v>0.9075535714285714</v>
      </c>
      <c r="JU61" s="4">
        <f t="shared" si="15"/>
        <v>1.2249571428571426</v>
      </c>
      <c r="JV61" s="1" t="e" cm="1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 cm="1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 cm="1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 cm="1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 cm="1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 cm="1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 cm="1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 cm="1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15">
        <v>0.5927</v>
      </c>
      <c r="IQ62" s="15">
        <v>0.60929999999999995</v>
      </c>
      <c r="IR62" s="15">
        <v>0.15809999999999999</v>
      </c>
      <c r="IS62" s="15">
        <v>4.4499999999999998E-2</v>
      </c>
      <c r="IT62" s="15">
        <v>0.81259999999999999</v>
      </c>
      <c r="IU62" s="15">
        <v>0.1196</v>
      </c>
      <c r="IV62" s="15">
        <v>0.93889999999999996</v>
      </c>
      <c r="IW62" s="15">
        <v>0.45829999999999999</v>
      </c>
      <c r="IX62" s="4">
        <v>0.60440000000000005</v>
      </c>
      <c r="IY62" s="4">
        <v>0.63490000000000002</v>
      </c>
      <c r="IZ62" s="4">
        <v>0.12920000000000001</v>
      </c>
      <c r="JA62" s="4">
        <v>8.6199999999999999E-2</v>
      </c>
      <c r="JB62" s="4">
        <v>0.78700000000000003</v>
      </c>
      <c r="JC62" s="4">
        <v>0.106</v>
      </c>
      <c r="JD62" s="4">
        <v>0.88160000000000005</v>
      </c>
      <c r="JE62" s="4">
        <v>0.52900000000000003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0.59885357142857154</v>
      </c>
      <c r="JO62" s="4">
        <f t="shared" si="9"/>
        <v>0.62504285714285701</v>
      </c>
      <c r="JP62" s="4">
        <f t="shared" si="10"/>
        <v>0.1370142857142857</v>
      </c>
      <c r="JQ62" s="4">
        <f t="shared" si="11"/>
        <v>6.9449999999999998E-2</v>
      </c>
      <c r="JR62" s="4">
        <f t="shared" si="12"/>
        <v>0.79903214285714286</v>
      </c>
      <c r="JS62" s="4">
        <f t="shared" si="13"/>
        <v>0.12037857142857143</v>
      </c>
      <c r="JT62" s="4">
        <f t="shared" si="14"/>
        <v>0.89959642857142863</v>
      </c>
      <c r="JU62" s="4">
        <f t="shared" si="15"/>
        <v>1.2336821428571432</v>
      </c>
      <c r="JV62" s="1" t="e" cm="1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 cm="1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 cm="1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 cm="1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 cm="1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 cm="1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 cm="1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 cm="1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15">
        <v>0.59340000000000004</v>
      </c>
      <c r="IQ63" s="15">
        <v>0.60950000000000004</v>
      </c>
      <c r="IR63" s="15">
        <v>0.17069999999999999</v>
      </c>
      <c r="IS63" s="15">
        <v>6.0299999999999999E-2</v>
      </c>
      <c r="IT63" s="15">
        <v>0.8468</v>
      </c>
      <c r="IU63" s="15">
        <v>9.2100000000000001E-2</v>
      </c>
      <c r="IV63" s="15">
        <v>0.94169999999999998</v>
      </c>
      <c r="IW63" s="15">
        <v>0.45229999999999998</v>
      </c>
      <c r="IX63" s="4">
        <v>0.60250000000000004</v>
      </c>
      <c r="IY63" s="4">
        <v>0.62639999999999996</v>
      </c>
      <c r="IZ63" s="4">
        <v>0.1459</v>
      </c>
      <c r="JA63" s="4">
        <v>0.1033</v>
      </c>
      <c r="JB63" s="4">
        <v>0.80969999999999998</v>
      </c>
      <c r="JC63" s="4">
        <v>9.1300000000000006E-2</v>
      </c>
      <c r="JD63" s="4">
        <v>0.8871</v>
      </c>
      <c r="JE63" s="4">
        <v>0.52859999999999996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0.60051071428571434</v>
      </c>
      <c r="JO63" s="4">
        <f t="shared" si="9"/>
        <v>0.62393928571428581</v>
      </c>
      <c r="JP63" s="4">
        <f t="shared" si="10"/>
        <v>0.14925000000000002</v>
      </c>
      <c r="JQ63" s="4">
        <f t="shared" si="11"/>
        <v>8.1375000000000003E-2</v>
      </c>
      <c r="JR63" s="4">
        <f t="shared" si="12"/>
        <v>0.82893214285714278</v>
      </c>
      <c r="JS63" s="4">
        <f t="shared" si="13"/>
        <v>9.3171428571428586E-2</v>
      </c>
      <c r="JT63" s="4">
        <f t="shared" si="14"/>
        <v>0.90345357142857152</v>
      </c>
      <c r="JU63" s="4">
        <f t="shared" si="15"/>
        <v>1.3041249999999998</v>
      </c>
      <c r="JV63" s="1" t="e" cm="1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 cm="1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 cm="1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 cm="1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 cm="1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 cm="1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 cm="1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 cm="1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14">
        <v>0.59160000000000001</v>
      </c>
      <c r="IQ64" s="14">
        <v>0.60580000000000001</v>
      </c>
      <c r="IR64" s="14">
        <v>0.16259999999999999</v>
      </c>
      <c r="IS64" s="14">
        <v>4.2000000000000003E-2</v>
      </c>
      <c r="IT64" s="14">
        <v>0.81430000000000002</v>
      </c>
      <c r="IU64" s="14">
        <v>0.1255</v>
      </c>
      <c r="IV64" s="14">
        <v>0.88700000000000001</v>
      </c>
      <c r="IW64" s="14">
        <v>0.43609999999999999</v>
      </c>
      <c r="IX64" s="4">
        <v>0.60089999999999999</v>
      </c>
      <c r="IY64" s="4">
        <v>0.625</v>
      </c>
      <c r="IZ64" s="4">
        <v>0.13669999999999999</v>
      </c>
      <c r="JA64" s="4">
        <v>8.1600000000000006E-2</v>
      </c>
      <c r="JB64" s="4">
        <v>0.79059999999999997</v>
      </c>
      <c r="JC64" s="4">
        <v>0.1095</v>
      </c>
      <c r="JD64" s="4">
        <v>0.7883</v>
      </c>
      <c r="JE64" s="4">
        <v>0.50590000000000002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0.59640000000000004</v>
      </c>
      <c r="JO64" s="4">
        <f t="shared" si="9"/>
        <v>0.61715357142857119</v>
      </c>
      <c r="JP64" s="4">
        <f t="shared" si="10"/>
        <v>0.1420714285714286</v>
      </c>
      <c r="JQ64" s="4">
        <f t="shared" si="11"/>
        <v>6.619285714285715E-2</v>
      </c>
      <c r="JR64" s="4">
        <f t="shared" si="12"/>
        <v>0.80228928571428593</v>
      </c>
      <c r="JS64" s="4">
        <f t="shared" si="13"/>
        <v>0.12366785714285715</v>
      </c>
      <c r="JT64" s="4">
        <f t="shared" si="14"/>
        <v>0.82683928571428578</v>
      </c>
      <c r="JU64" s="4">
        <f t="shared" si="15"/>
        <v>1.2301928571428573</v>
      </c>
      <c r="JV64" s="1" t="e" cm="1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 cm="1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 cm="1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 cm="1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 cm="1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 cm="1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 cm="1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 cm="1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0.61180000000000001</v>
      </c>
      <c r="IY65" s="4">
        <v>0.63429999999999997</v>
      </c>
      <c r="IZ65" s="4">
        <v>0.13880000000000001</v>
      </c>
      <c r="JA65" s="4">
        <v>8.5300000000000001E-2</v>
      </c>
      <c r="JB65" s="4">
        <v>0.78839999999999999</v>
      </c>
      <c r="JC65" s="4">
        <v>0.1074</v>
      </c>
      <c r="JD65" s="4">
        <v>0.88529999999999998</v>
      </c>
      <c r="JE65" s="4">
        <v>0.4491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0.60858888888888873</v>
      </c>
      <c r="JO65" s="4">
        <f t="shared" si="9"/>
        <v>0.62825185185185173</v>
      </c>
      <c r="JP65" s="4">
        <f t="shared" si="10"/>
        <v>0.13369259259259259</v>
      </c>
      <c r="JQ65" s="4">
        <f t="shared" si="11"/>
        <v>7.591851851851851E-2</v>
      </c>
      <c r="JR65" s="4">
        <f t="shared" si="12"/>
        <v>0.77647037037037037</v>
      </c>
      <c r="JS65" s="4">
        <f t="shared" si="13"/>
        <v>0.11675925925925927</v>
      </c>
      <c r="JT65" s="4">
        <f t="shared" si="14"/>
        <v>0.89964444444444447</v>
      </c>
      <c r="JU65" s="4">
        <f t="shared" si="15"/>
        <v>1.1645296296296295</v>
      </c>
      <c r="JV65" s="1" t="e" cm="1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 cm="1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 cm="1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 cm="1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 cm="1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 cm="1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 cm="1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 cm="1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0.60519999999999996</v>
      </c>
      <c r="IY66" s="4">
        <v>0.63859999999999995</v>
      </c>
      <c r="IZ66" s="4">
        <v>0.1401</v>
      </c>
      <c r="JA66" s="4">
        <v>9.4299999999999995E-2</v>
      </c>
      <c r="JB66" s="4">
        <v>0.81120000000000003</v>
      </c>
      <c r="JC66" s="4">
        <v>0.1002</v>
      </c>
      <c r="JD66" s="4">
        <v>0.88449999999999995</v>
      </c>
      <c r="JE66" s="4">
        <v>0.43269999999999997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0.60188148148148157</v>
      </c>
      <c r="JO66" s="4">
        <f t="shared" si="9"/>
        <v>0.63366666666666671</v>
      </c>
      <c r="JP66" s="4">
        <f t="shared" si="10"/>
        <v>0.14754814814814812</v>
      </c>
      <c r="JQ66" s="4">
        <f t="shared" si="11"/>
        <v>8.0344444444444454E-2</v>
      </c>
      <c r="JR66" s="4">
        <f t="shared" si="12"/>
        <v>0.83088148148148155</v>
      </c>
      <c r="JS66" s="4">
        <f t="shared" si="13"/>
        <v>0.12045555555555559</v>
      </c>
      <c r="JT66" s="4">
        <f t="shared" si="14"/>
        <v>0.89923703703703695</v>
      </c>
      <c r="JU66" s="4">
        <f t="shared" si="15"/>
        <v>1.157688888888889</v>
      </c>
      <c r="JV66" s="1" t="e" cm="1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 cm="1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 cm="1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 cm="1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 cm="1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 cm="1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 cm="1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 cm="1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0.59771071428571443</v>
      </c>
      <c r="JO67" s="4">
        <f t="shared" si="9"/>
        <v>0.63019999999999998</v>
      </c>
      <c r="JP67" s="4">
        <f t="shared" si="10"/>
        <v>0.20103928571428573</v>
      </c>
      <c r="JQ67" s="4">
        <f t="shared" si="11"/>
        <v>1.4096428571428569E-2</v>
      </c>
      <c r="JR67" s="4">
        <f t="shared" si="12"/>
        <v>0.88101428571428564</v>
      </c>
      <c r="JS67" s="4">
        <f t="shared" si="13"/>
        <v>0.68666071428571451</v>
      </c>
      <c r="JT67" s="4">
        <f t="shared" si="14"/>
        <v>0.90057142857142858</v>
      </c>
      <c r="JU67" s="4">
        <f t="shared" si="15"/>
        <v>0.23318571428571433</v>
      </c>
      <c r="JV67" s="1" t="e" cm="1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 cm="1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 cm="1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 cm="1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 cm="1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 cm="1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 cm="1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 cm="1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0.59852142857142865</v>
      </c>
      <c r="JO68" s="4">
        <f t="shared" si="9"/>
        <v>0.63070357142857147</v>
      </c>
      <c r="JP68" s="4">
        <f t="shared" si="10"/>
        <v>0.19918928571428571</v>
      </c>
      <c r="JQ68" s="4">
        <f t="shared" si="11"/>
        <v>1.3510714285714284E-2</v>
      </c>
      <c r="JR68" s="4">
        <f t="shared" si="12"/>
        <v>0.88233214285714279</v>
      </c>
      <c r="JS68" s="4">
        <f t="shared" si="13"/>
        <v>0.6847038461538465</v>
      </c>
      <c r="JT68" s="4">
        <f t="shared" si="14"/>
        <v>0.90058214285714289</v>
      </c>
      <c r="JU68" s="4">
        <f t="shared" si="15"/>
        <v>0.25045357142857144</v>
      </c>
      <c r="JV68" s="1" t="e" cm="1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 cm="1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 cm="1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 cm="1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 cm="1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 cm="1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 cm="1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 cm="1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0.59679285714285701</v>
      </c>
      <c r="JO69" s="4">
        <f t="shared" si="9"/>
        <v>0.63048214285714277</v>
      </c>
      <c r="JP69" s="4">
        <f t="shared" si="10"/>
        <v>0.20444642857142861</v>
      </c>
      <c r="JQ69" s="4">
        <f t="shared" si="11"/>
        <v>1.3953571428571426E-2</v>
      </c>
      <c r="JR69" s="4">
        <f t="shared" si="12"/>
        <v>0.87925357142857163</v>
      </c>
      <c r="JS69" s="4">
        <f t="shared" si="13"/>
        <v>0.68446428571428564</v>
      </c>
      <c r="JT69" s="4">
        <f t="shared" si="14"/>
        <v>0.90052500000000002</v>
      </c>
      <c r="JU69" s="4">
        <f t="shared" si="15"/>
        <v>0.22657499999999997</v>
      </c>
      <c r="JV69" s="1" t="e" cm="1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 cm="1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 cm="1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 cm="1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 cm="1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 cm="1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 cm="1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 cm="1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0.60053214285714263</v>
      </c>
      <c r="JO70" s="4">
        <f t="shared" si="9"/>
        <v>0.63157857142857121</v>
      </c>
      <c r="JP70" s="4">
        <f t="shared" si="10"/>
        <v>0.20353214285714286</v>
      </c>
      <c r="JQ70" s="4">
        <f t="shared" si="11"/>
        <v>1.3157142857142857E-2</v>
      </c>
      <c r="JR70" s="4">
        <f t="shared" si="12"/>
        <v>0.89192857142857151</v>
      </c>
      <c r="JS70" s="4">
        <f t="shared" si="13"/>
        <v>0.71901071428571406</v>
      </c>
      <c r="JT70" s="4">
        <f t="shared" si="14"/>
        <v>0.89507500000000018</v>
      </c>
      <c r="JU70" s="4">
        <f t="shared" si="15"/>
        <v>0.21938928571428568</v>
      </c>
      <c r="JV70" s="1" t="e" cm="1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 cm="1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 cm="1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 cm="1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 cm="1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 cm="1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 cm="1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 cm="1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0.59703928571428566</v>
      </c>
      <c r="JO71" s="4">
        <f t="shared" si="9"/>
        <v>0.62922499999999992</v>
      </c>
      <c r="JP71" s="4">
        <f t="shared" si="10"/>
        <v>0.20526785714285714</v>
      </c>
      <c r="JQ71" s="4">
        <f t="shared" si="11"/>
        <v>1.2957142857142853E-2</v>
      </c>
      <c r="JR71" s="4">
        <f t="shared" si="12"/>
        <v>0.8817071428571428</v>
      </c>
      <c r="JS71" s="4">
        <f t="shared" si="13"/>
        <v>0.70865000000000011</v>
      </c>
      <c r="JT71" s="4">
        <f t="shared" si="14"/>
        <v>0.90050714285714295</v>
      </c>
      <c r="JU71" s="4">
        <f t="shared" si="15"/>
        <v>0.18279285714285717</v>
      </c>
      <c r="JV71" s="1" t="e" cm="1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 cm="1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 cm="1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 cm="1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 cm="1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 cm="1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 cm="1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 cm="1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0.59628214285714287</v>
      </c>
      <c r="JO72" s="4">
        <f t="shared" si="9"/>
        <v>0.62709285714285712</v>
      </c>
      <c r="JP72" s="4">
        <f t="shared" si="10"/>
        <v>0.20506071428571435</v>
      </c>
      <c r="JQ72" s="4">
        <f t="shared" si="11"/>
        <v>1.2978571428571426E-2</v>
      </c>
      <c r="JR72" s="4">
        <f t="shared" si="12"/>
        <v>0.88313214285714292</v>
      </c>
      <c r="JS72" s="4">
        <f t="shared" si="13"/>
        <v>0.71297500000000014</v>
      </c>
      <c r="JT72" s="4">
        <f t="shared" si="14"/>
        <v>0.90058928571428587</v>
      </c>
      <c r="JU72" s="4">
        <f t="shared" si="15"/>
        <v>0.18173214285714287</v>
      </c>
      <c r="JV72" s="1" t="e" cm="1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 cm="1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 cm="1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 cm="1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 cm="1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 cm="1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 cm="1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 cm="1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0.59786428571428574</v>
      </c>
      <c r="JO73" s="4">
        <f t="shared" si="9"/>
        <v>0.63239642857142842</v>
      </c>
      <c r="JP73" s="4">
        <f t="shared" si="10"/>
        <v>0.19941428571428571</v>
      </c>
      <c r="JQ73" s="4">
        <f t="shared" si="11"/>
        <v>1.299642857142857E-2</v>
      </c>
      <c r="JR73" s="4">
        <f t="shared" si="12"/>
        <v>0.88458214285714287</v>
      </c>
      <c r="JS73" s="4">
        <f t="shared" si="13"/>
        <v>0.71324285714285729</v>
      </c>
      <c r="JT73" s="4">
        <f t="shared" si="14"/>
        <v>0.90060000000000007</v>
      </c>
      <c r="JU73" s="4">
        <f t="shared" si="15"/>
        <v>0.18331785714285709</v>
      </c>
      <c r="JV73" s="1" t="e" cm="1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 cm="1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 cm="1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 cm="1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 cm="1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 cm="1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 cm="1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 cm="1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0.60026428571428558</v>
      </c>
      <c r="JO74" s="4">
        <f t="shared" si="9"/>
        <v>0.63041785714285703</v>
      </c>
      <c r="JP74" s="4">
        <f t="shared" si="10"/>
        <v>0.20365000000000003</v>
      </c>
      <c r="JQ74" s="4">
        <f t="shared" si="11"/>
        <v>1.3157142857142857E-2</v>
      </c>
      <c r="JR74" s="4">
        <f t="shared" si="12"/>
        <v>0.89147500000000002</v>
      </c>
      <c r="JS74" s="4">
        <f t="shared" si="13"/>
        <v>0.71827500000000011</v>
      </c>
      <c r="JT74" s="4">
        <f t="shared" si="14"/>
        <v>0.89506071428571432</v>
      </c>
      <c r="JU74" s="4">
        <f t="shared" si="15"/>
        <v>0.18198928571428574</v>
      </c>
      <c r="JV74" s="1" t="e" cm="1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 cm="1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 cm="1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 cm="1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 cm="1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 cm="1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 cm="1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 cm="1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0.59732857142857143</v>
      </c>
      <c r="JO75" s="4">
        <f t="shared" ref="JO75:JO109" si="17">AVERAGEIFS(B75:JM75,metrics.rec,"MSE")</f>
        <v>0.63090357142857134</v>
      </c>
      <c r="JP75" s="4">
        <f t="shared" ref="JP75:JP109" si="18">AVERAGEIFS(B75:JM75,metrics.rec,"R")</f>
        <v>0.203875</v>
      </c>
      <c r="JQ75" s="4">
        <f t="shared" ref="JQ75:JQ109" si="19">AVERAGEIFS(B75:JM75,metrics.rec,"Precision")</f>
        <v>1.2910714285714284E-2</v>
      </c>
      <c r="JR75" s="4">
        <f t="shared" ref="JR75:JR109" si="20">AVERAGEIFS(B75:JM75,metrics.rec,"Recall")</f>
        <v>0.88185000000000013</v>
      </c>
      <c r="JS75" s="4">
        <f t="shared" ref="JS75:JS109" si="21">AVERAGEIFS(B75:JM75,metrics.rec,"Coverage")</f>
        <v>0.70979642857142866</v>
      </c>
      <c r="JT75" s="4">
        <f t="shared" ref="JT75:JT109" si="22">AVERAGEIFS(B75:JM75,metrics.rec,"Recatio")</f>
        <v>0.90074642857142873</v>
      </c>
      <c r="JU75" s="4">
        <f t="shared" ref="JU75:JU109" si="23">AVERAGEIFS(B75:JM75,metrics.rec,"Time")</f>
        <v>0.17951428571428577</v>
      </c>
      <c r="JV75" s="1" t="e" cm="1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 cm="1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 cm="1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 cm="1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 cm="1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 cm="1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 cm="1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 cm="1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0.60044285714285717</v>
      </c>
      <c r="JO76" s="4">
        <f t="shared" si="17"/>
        <v>0.63327857142857158</v>
      </c>
      <c r="JP76" s="4">
        <f t="shared" si="18"/>
        <v>0.1955178571428571</v>
      </c>
      <c r="JQ76" s="4">
        <f t="shared" si="19"/>
        <v>1.3014285714285711E-2</v>
      </c>
      <c r="JR76" s="4">
        <f t="shared" si="20"/>
        <v>0.88501071428571443</v>
      </c>
      <c r="JS76" s="4">
        <f t="shared" si="21"/>
        <v>0.71285714285714274</v>
      </c>
      <c r="JT76" s="4">
        <f t="shared" si="22"/>
        <v>0.90060714285714294</v>
      </c>
      <c r="JU76" s="4">
        <f t="shared" si="23"/>
        <v>0.20519285714285712</v>
      </c>
      <c r="JV76" s="1" t="e" cm="1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 cm="1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 cm="1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 cm="1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 cm="1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 cm="1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 cm="1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 cm="1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0.75938148148148132</v>
      </c>
      <c r="JO77" s="4">
        <f t="shared" si="17"/>
        <v>0.94714074074074062</v>
      </c>
      <c r="JP77" s="4">
        <f t="shared" si="18"/>
        <v>0.17758518518518512</v>
      </c>
      <c r="JQ77" s="4">
        <f t="shared" si="19"/>
        <v>4.2114814814814813E-2</v>
      </c>
      <c r="JR77" s="4">
        <f t="shared" si="20"/>
        <v>0.88194814814814804</v>
      </c>
      <c r="JS77" s="4">
        <f t="shared" si="21"/>
        <v>0.49485555555555566</v>
      </c>
      <c r="JT77" s="4">
        <f t="shared" si="22"/>
        <v>0.88159629629629621</v>
      </c>
      <c r="JU77" s="4">
        <f t="shared" si="23"/>
        <v>0.18809259259259259</v>
      </c>
      <c r="JV77" s="1" t="e" cm="1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 cm="1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 cm="1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 cm="1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 cm="1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 cm="1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 cm="1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 cm="1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0.59763703703703697</v>
      </c>
      <c r="JO78" s="4">
        <f t="shared" si="17"/>
        <v>0.6283333333333333</v>
      </c>
      <c r="JP78" s="4">
        <f t="shared" si="18"/>
        <v>0.20178518518518518</v>
      </c>
      <c r="JQ78" s="4">
        <f t="shared" si="19"/>
        <v>1.315185185185185E-2</v>
      </c>
      <c r="JR78" s="4">
        <f t="shared" si="20"/>
        <v>0.88200000000000001</v>
      </c>
      <c r="JS78" s="4">
        <f t="shared" si="21"/>
        <v>0.71192222222222212</v>
      </c>
      <c r="JT78" s="4">
        <f t="shared" si="22"/>
        <v>0.89894074074074082</v>
      </c>
      <c r="JU78" s="4">
        <f t="shared" si="23"/>
        <v>0.20089629629629624</v>
      </c>
      <c r="JV78" s="1" t="e" cm="1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 cm="1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 cm="1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 cm="1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 cm="1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 cm="1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 cm="1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 cm="1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0.59342142857142843</v>
      </c>
      <c r="JO79" s="4">
        <f t="shared" si="17"/>
        <v>0.61835357142857139</v>
      </c>
      <c r="JP79" s="4">
        <f t="shared" si="18"/>
        <v>0.2038392857142857</v>
      </c>
      <c r="JQ79" s="4">
        <f t="shared" si="19"/>
        <v>3.963928571428571E-2</v>
      </c>
      <c r="JR79" s="4">
        <f t="shared" si="20"/>
        <v>0.86598214285714292</v>
      </c>
      <c r="JS79" s="4">
        <f t="shared" si="21"/>
        <v>0.49730000000000002</v>
      </c>
      <c r="JT79" s="4">
        <f t="shared" si="22"/>
        <v>0.87972499999999998</v>
      </c>
      <c r="JU79" s="4">
        <f t="shared" si="23"/>
        <v>0.17994642857142851</v>
      </c>
      <c r="JV79" s="1" t="e" cm="1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 cm="1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 cm="1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 cm="1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 cm="1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 cm="1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 cm="1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 cm="1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0.60138148148148152</v>
      </c>
      <c r="JO80" s="4">
        <f t="shared" si="17"/>
        <v>0.6288111111111111</v>
      </c>
      <c r="JP80" s="4">
        <f t="shared" si="18"/>
        <v>0.19260370370370369</v>
      </c>
      <c r="JQ80" s="4">
        <f t="shared" si="19"/>
        <v>4.1011111111111116E-2</v>
      </c>
      <c r="JR80" s="4">
        <f t="shared" si="20"/>
        <v>0.86574074074074092</v>
      </c>
      <c r="JS80" s="4">
        <f t="shared" si="21"/>
        <v>0.49731851851851849</v>
      </c>
      <c r="JT80" s="4">
        <f t="shared" si="22"/>
        <v>0.88190000000000013</v>
      </c>
      <c r="JU80" s="4">
        <f t="shared" si="23"/>
        <v>0.18575185185185181</v>
      </c>
      <c r="JV80" s="1" t="e" cm="1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 cm="1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 cm="1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 cm="1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 cm="1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 cm="1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 cm="1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 cm="1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0.60031851851851836</v>
      </c>
      <c r="JO81" s="4">
        <f t="shared" si="17"/>
        <v>0.63921481481481468</v>
      </c>
      <c r="JP81" s="4">
        <f t="shared" si="18"/>
        <v>0.19478518518518517</v>
      </c>
      <c r="JQ81" s="4">
        <f t="shared" si="19"/>
        <v>1.4029629629629628E-2</v>
      </c>
      <c r="JR81" s="4">
        <f t="shared" si="20"/>
        <v>0.87821111111111116</v>
      </c>
      <c r="JS81" s="4">
        <f t="shared" si="21"/>
        <v>0.68159259259259253</v>
      </c>
      <c r="JT81" s="4">
        <f t="shared" si="22"/>
        <v>0.89380000000000015</v>
      </c>
      <c r="JU81" s="4">
        <f t="shared" si="23"/>
        <v>0.20441851851851847</v>
      </c>
      <c r="JV81" s="1" t="e" cm="1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 cm="1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 cm="1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 cm="1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 cm="1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 cm="1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 cm="1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 cm="1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0.59399999999999997</v>
      </c>
      <c r="IY82" s="4">
        <v>0.6119</v>
      </c>
      <c r="IZ82" s="4">
        <v>0.20960000000000001</v>
      </c>
      <c r="JA82" s="4">
        <v>3.4099999999999998E-2</v>
      </c>
      <c r="JB82" s="4">
        <v>0.8468</v>
      </c>
      <c r="JC82" s="4">
        <v>0.28839999999999999</v>
      </c>
      <c r="JD82" s="4">
        <v>0.87849999999999995</v>
      </c>
      <c r="JE82" s="4">
        <v>7.5899999999999995E-2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0.5909592592592593</v>
      </c>
      <c r="JO82" s="4">
        <f t="shared" si="17"/>
        <v>0.60568518518518522</v>
      </c>
      <c r="JP82" s="4">
        <f t="shared" si="18"/>
        <v>0.20507037037037035</v>
      </c>
      <c r="JQ82" s="4">
        <f t="shared" si="19"/>
        <v>3.4859259259259263E-2</v>
      </c>
      <c r="JR82" s="4">
        <f t="shared" si="20"/>
        <v>0.86064074074074093</v>
      </c>
      <c r="JS82" s="4">
        <f t="shared" si="21"/>
        <v>0.37703333333333333</v>
      </c>
      <c r="JT82" s="4">
        <f t="shared" si="22"/>
        <v>0.87295925925925899</v>
      </c>
      <c r="JU82" s="4">
        <f t="shared" si="23"/>
        <v>0.21402962962962968</v>
      </c>
      <c r="JV82" s="1" t="e" cm="1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 cm="1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 cm="1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 cm="1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 cm="1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 cm="1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 cm="1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 cm="1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0.79410000000000003</v>
      </c>
      <c r="IY83" s="4">
        <v>1.0585</v>
      </c>
      <c r="IZ83" s="4">
        <v>0.1009</v>
      </c>
      <c r="JA83" s="4">
        <v>2.5100000000000001E-2</v>
      </c>
      <c r="JB83" s="4">
        <v>0.73440000000000005</v>
      </c>
      <c r="JC83" s="4">
        <v>0.32</v>
      </c>
      <c r="JD83" s="4">
        <v>0.74209999999999998</v>
      </c>
      <c r="JE83" s="4">
        <v>0.21729999999999999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0.78013333333333335</v>
      </c>
      <c r="JO83" s="4">
        <f t="shared" si="17"/>
        <v>1.0350333333333335</v>
      </c>
      <c r="JP83" s="4">
        <f t="shared" si="18"/>
        <v>8.3092592592592593E-2</v>
      </c>
      <c r="JQ83" s="4">
        <f t="shared" si="19"/>
        <v>4.1848148148148141E-2</v>
      </c>
      <c r="JR83" s="4">
        <f t="shared" si="20"/>
        <v>0.6192333333333333</v>
      </c>
      <c r="JS83" s="4">
        <f t="shared" si="21"/>
        <v>0.45226666666666665</v>
      </c>
      <c r="JT83" s="4">
        <f t="shared" si="22"/>
        <v>0.76897037037037042</v>
      </c>
      <c r="JU83" s="4">
        <f t="shared" si="23"/>
        <v>1.6859296296296296</v>
      </c>
      <c r="JV83" s="1" t="e" cm="1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 cm="1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 cm="1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 cm="1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 cm="1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 cm="1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 cm="1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 cm="1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>
        <v>0.59509999999999996</v>
      </c>
      <c r="IY84" s="4">
        <v>0.61880000000000002</v>
      </c>
      <c r="IZ84" s="4">
        <v>0.18590000000000001</v>
      </c>
      <c r="JA84" s="4">
        <v>5.21E-2</v>
      </c>
      <c r="JB84" s="4">
        <v>0.82250000000000001</v>
      </c>
      <c r="JC84" s="4">
        <v>0.1837</v>
      </c>
      <c r="JD84" s="4">
        <v>0.88490000000000002</v>
      </c>
      <c r="JE84" s="4">
        <v>7.2300000000000003E-2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0.598325</v>
      </c>
      <c r="JO84" s="4">
        <f t="shared" si="17"/>
        <v>0.62594642857142835</v>
      </c>
      <c r="JP84" s="4">
        <f t="shared" si="18"/>
        <v>0.19676071428571426</v>
      </c>
      <c r="JQ84" s="4">
        <f t="shared" si="19"/>
        <v>6.5532142857142858E-2</v>
      </c>
      <c r="JR84" s="4">
        <f t="shared" si="20"/>
        <v>0.84104285714285709</v>
      </c>
      <c r="JS84" s="4">
        <f t="shared" si="21"/>
        <v>0.29353461538461539</v>
      </c>
      <c r="JT84" s="4">
        <f t="shared" si="22"/>
        <v>0.87634642857142886</v>
      </c>
      <c r="JU84" s="4">
        <f t="shared" si="23"/>
        <v>0.17309285714285719</v>
      </c>
      <c r="JV84" s="1" t="e" cm="1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 cm="1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 cm="1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 cm="1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 cm="1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 cm="1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 cm="1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 cm="1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0.59840000000000004</v>
      </c>
      <c r="IY85" s="4">
        <v>0.62280000000000002</v>
      </c>
      <c r="IZ85" s="4">
        <v>0.18049999999999999</v>
      </c>
      <c r="JA85" s="4">
        <v>5.21E-2</v>
      </c>
      <c r="JB85" s="4">
        <v>0.82479999999999998</v>
      </c>
      <c r="JC85" s="4">
        <v>0.1842</v>
      </c>
      <c r="JD85" s="4">
        <v>0.88490000000000002</v>
      </c>
      <c r="JE85" s="4">
        <v>7.2499999999999995E-2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0.60399629629629625</v>
      </c>
      <c r="JO85" s="4">
        <f t="shared" si="17"/>
        <v>0.63375185185185168</v>
      </c>
      <c r="JP85" s="4">
        <f t="shared" si="18"/>
        <v>0.18650370370370375</v>
      </c>
      <c r="JQ85" s="4">
        <f t="shared" si="19"/>
        <v>6.7266666666666669E-2</v>
      </c>
      <c r="JR85" s="4">
        <f t="shared" si="20"/>
        <v>0.8432037037037039</v>
      </c>
      <c r="JS85" s="4">
        <f t="shared" si="21"/>
        <v>0.29453703703703704</v>
      </c>
      <c r="JT85" s="4">
        <f t="shared" si="22"/>
        <v>0.87393333333333345</v>
      </c>
      <c r="JU85" s="4">
        <f t="shared" si="23"/>
        <v>0.19309999999999997</v>
      </c>
      <c r="JV85" s="1" t="e" cm="1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 cm="1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 cm="1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 cm="1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 cm="1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 cm="1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 cm="1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 cm="1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0.59630000000000005</v>
      </c>
      <c r="IY86" s="4">
        <v>0.61899999999999999</v>
      </c>
      <c r="IZ86" s="4">
        <v>0.1855</v>
      </c>
      <c r="JA86" s="4">
        <v>5.1999999999999998E-2</v>
      </c>
      <c r="JB86" s="4">
        <v>0.82310000000000005</v>
      </c>
      <c r="JC86" s="4">
        <v>0.184</v>
      </c>
      <c r="JD86" s="4">
        <v>0.88490000000000002</v>
      </c>
      <c r="JE86" s="4">
        <v>7.22E-2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0.60072222222222227</v>
      </c>
      <c r="JO86" s="4">
        <f t="shared" si="17"/>
        <v>0.62863703703703699</v>
      </c>
      <c r="JP86" s="4">
        <f t="shared" si="18"/>
        <v>0.19177407407407415</v>
      </c>
      <c r="JQ86" s="4">
        <f t="shared" si="19"/>
        <v>6.720000000000001E-2</v>
      </c>
      <c r="JR86" s="4">
        <f t="shared" si="20"/>
        <v>0.84118888888888876</v>
      </c>
      <c r="JS86" s="4">
        <f t="shared" si="21"/>
        <v>0.29423333333333335</v>
      </c>
      <c r="JT86" s="4">
        <f t="shared" si="22"/>
        <v>0.87392592592592611</v>
      </c>
      <c r="JU86" s="4">
        <f t="shared" si="23"/>
        <v>0.19210370370370367</v>
      </c>
      <c r="JV86" s="1" t="e" cm="1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 cm="1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 cm="1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 cm="1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 cm="1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 cm="1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 cm="1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 cm="1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>
        <v>0.59599999999999997</v>
      </c>
      <c r="IY87" s="4">
        <v>0.62360000000000004</v>
      </c>
      <c r="IZ87" s="4">
        <v>0.2034</v>
      </c>
      <c r="JA87" s="4">
        <v>2.6599999999999999E-2</v>
      </c>
      <c r="JB87" s="4">
        <v>0.84740000000000004</v>
      </c>
      <c r="JC87" s="4">
        <v>0.37069999999999997</v>
      </c>
      <c r="JD87" s="4">
        <v>0.88439999999999996</v>
      </c>
      <c r="JE87" s="4">
        <v>7.3499999999999996E-2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0.59283571428571424</v>
      </c>
      <c r="JO87" s="4">
        <f t="shared" si="17"/>
        <v>0.61669642857142859</v>
      </c>
      <c r="JP87" s="4">
        <f t="shared" si="18"/>
        <v>0.20367500000000008</v>
      </c>
      <c r="JQ87" s="4">
        <f t="shared" si="19"/>
        <v>3.9632142857142852E-2</v>
      </c>
      <c r="JR87" s="4">
        <f t="shared" si="20"/>
        <v>0.86534642857142841</v>
      </c>
      <c r="JS87" s="4">
        <f t="shared" si="21"/>
        <v>0.50143928571428575</v>
      </c>
      <c r="JT87" s="4">
        <f t="shared" si="22"/>
        <v>0.88226428571428583</v>
      </c>
      <c r="JU87" s="4">
        <f t="shared" si="23"/>
        <v>0.17876428571428574</v>
      </c>
      <c r="JV87" s="1" t="e" cm="1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 cm="1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 cm="1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 cm="1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 cm="1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 cm="1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 cm="1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 cm="1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0.59670000000000001</v>
      </c>
      <c r="IY88" s="4">
        <v>0.62329999999999997</v>
      </c>
      <c r="IZ88" s="4">
        <v>0.20749999999999999</v>
      </c>
      <c r="JA88" s="4">
        <v>2.6599999999999999E-2</v>
      </c>
      <c r="JB88" s="4">
        <v>0.84750000000000003</v>
      </c>
      <c r="JC88" s="4">
        <v>0.3695</v>
      </c>
      <c r="JD88" s="4">
        <v>0.88060000000000005</v>
      </c>
      <c r="JE88" s="4">
        <v>7.2999999999999995E-2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0.59466666666666668</v>
      </c>
      <c r="JO88" s="4">
        <f t="shared" si="17"/>
        <v>0.61830740740740753</v>
      </c>
      <c r="JP88" s="4">
        <f t="shared" si="18"/>
        <v>0.20688518518518517</v>
      </c>
      <c r="JQ88" s="4">
        <f t="shared" si="19"/>
        <v>4.0662962962962956E-2</v>
      </c>
      <c r="JR88" s="4">
        <f t="shared" si="20"/>
        <v>0.86409259259259252</v>
      </c>
      <c r="JS88" s="4">
        <f t="shared" si="21"/>
        <v>0.4976222222222223</v>
      </c>
      <c r="JT88" s="4">
        <f t="shared" si="22"/>
        <v>0.87744814814814809</v>
      </c>
      <c r="JU88" s="4">
        <f t="shared" si="23"/>
        <v>0.19071111111111114</v>
      </c>
      <c r="JV88" s="1" t="e" cm="1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 cm="1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 cm="1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 cm="1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 cm="1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 cm="1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 cm="1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 cm="1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>
        <v>0.59499999999999997</v>
      </c>
      <c r="IY89" s="4">
        <v>0.62270000000000003</v>
      </c>
      <c r="IZ89" s="4">
        <v>0.20419999999999999</v>
      </c>
      <c r="JA89" s="4">
        <v>2.6599999999999999E-2</v>
      </c>
      <c r="JB89" s="4">
        <v>0.84699999999999998</v>
      </c>
      <c r="JC89" s="4">
        <v>0.36990000000000001</v>
      </c>
      <c r="JD89" s="4">
        <v>0.88070000000000004</v>
      </c>
      <c r="JE89" s="4">
        <v>7.6700000000000004E-2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0.59253214285714295</v>
      </c>
      <c r="JO89" s="4">
        <f t="shared" si="17"/>
        <v>0.61816785714285716</v>
      </c>
      <c r="JP89" s="4">
        <f t="shared" si="18"/>
        <v>0.20508928571428567</v>
      </c>
      <c r="JQ89" s="4">
        <f t="shared" si="19"/>
        <v>3.948928571428572E-2</v>
      </c>
      <c r="JR89" s="4">
        <f t="shared" si="20"/>
        <v>0.86424642857142864</v>
      </c>
      <c r="JS89" s="4">
        <f t="shared" si="21"/>
        <v>0.4999892857142858</v>
      </c>
      <c r="JT89" s="4">
        <f t="shared" si="22"/>
        <v>0.87968214285714286</v>
      </c>
      <c r="JU89" s="4">
        <f t="shared" si="23"/>
        <v>0.19136785714285715</v>
      </c>
      <c r="JV89" s="1" t="e" cm="1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 cm="1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 cm="1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 cm="1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 cm="1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 cm="1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 cm="1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 cm="1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>
        <v>0.59599999999999997</v>
      </c>
      <c r="IY90" s="4">
        <v>0.62350000000000005</v>
      </c>
      <c r="IZ90" s="4">
        <v>0.20480000000000001</v>
      </c>
      <c r="JA90" s="4">
        <v>2.6599999999999999E-2</v>
      </c>
      <c r="JB90" s="4">
        <v>0.84640000000000004</v>
      </c>
      <c r="JC90" s="4">
        <v>0.36969999999999997</v>
      </c>
      <c r="JD90" s="4">
        <v>0.88070000000000004</v>
      </c>
      <c r="JE90" s="4">
        <v>7.7899999999999997E-2</v>
      </c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0.59329285714285718</v>
      </c>
      <c r="JO90" s="4">
        <f t="shared" ref="JO90" si="25">AVERAGEIFS(B90:JM90,metrics.rec,"MSE")</f>
        <v>0.61822500000000002</v>
      </c>
      <c r="JP90" s="4">
        <f t="shared" ref="JP90" si="26">AVERAGEIFS(B90:JM90,metrics.rec,"R")</f>
        <v>0.20747499999999999</v>
      </c>
      <c r="JQ90" s="4">
        <f t="shared" ref="JQ90" si="27">AVERAGEIFS(B90:JM90,metrics.rec,"Precision")</f>
        <v>3.9453571428571428E-2</v>
      </c>
      <c r="JR90" s="4">
        <f t="shared" ref="JR90" si="28">AVERAGEIFS(B90:JM90,metrics.rec,"Recall")</f>
        <v>0.86370357142857135</v>
      </c>
      <c r="JS90" s="4">
        <f t="shared" ref="JS90" si="29">AVERAGEIFS(B90:JM90,metrics.rec,"Coverage")</f>
        <v>0.49967857142857136</v>
      </c>
      <c r="JT90" s="4">
        <f t="shared" ref="JT90" si="30">AVERAGEIFS(B90:JM90,metrics.rec,"Recatio")</f>
        <v>0.87967499999999987</v>
      </c>
      <c r="JU90" s="4">
        <f t="shared" ref="JU90" si="31">AVERAGEIFS(B90:JM90,metrics.rec,"Time")</f>
        <v>0.19461785714285709</v>
      </c>
      <c r="JV90" s="1" t="e" cm="1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 cm="1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 cm="1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 cm="1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 cm="1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 cm="1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 cm="1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 cm="1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>
        <v>0.59630000000000005</v>
      </c>
      <c r="IY91" s="4">
        <v>0.62409999999999999</v>
      </c>
      <c r="IZ91" s="4">
        <v>0.20419999999999999</v>
      </c>
      <c r="JA91" s="4">
        <v>2.6599999999999999E-2</v>
      </c>
      <c r="JB91" s="4">
        <v>0.84650000000000003</v>
      </c>
      <c r="JC91" s="4">
        <v>0.36990000000000001</v>
      </c>
      <c r="JD91" s="4">
        <v>0.88070000000000004</v>
      </c>
      <c r="JE91" s="4">
        <v>7.8200000000000006E-2</v>
      </c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0.5936178571428572</v>
      </c>
      <c r="JO91" s="4">
        <f t="shared" ref="JO91" si="33">AVERAGEIFS(B91:JM91,metrics.rec,"MSE")</f>
        <v>0.61896785714285707</v>
      </c>
      <c r="JP91" s="4">
        <f t="shared" ref="JP91" si="34">AVERAGEIFS(B91:JM91,metrics.rec,"R")</f>
        <v>0.20652500000000001</v>
      </c>
      <c r="JQ91" s="4">
        <f t="shared" ref="JQ91" si="35">AVERAGEIFS(B91:JM91,metrics.rec,"Precision")</f>
        <v>3.9453571428571428E-2</v>
      </c>
      <c r="JR91" s="4">
        <f t="shared" ref="JR91" si="36">AVERAGEIFS(B91:JM91,metrics.rec,"Recall")</f>
        <v>0.86379642857142869</v>
      </c>
      <c r="JS91" s="4">
        <f t="shared" ref="JS91" si="37">AVERAGEIFS(B91:JM91,metrics.rec,"Coverage")</f>
        <v>0.49994285714285719</v>
      </c>
      <c r="JT91" s="4">
        <f t="shared" ref="JT91" si="38">AVERAGEIFS(B91:JM91,metrics.rec,"Recatio")</f>
        <v>0.87968214285714286</v>
      </c>
      <c r="JU91" s="4">
        <f t="shared" ref="JU91" si="39">AVERAGEIFS(B91:JM91,metrics.rec,"Time")</f>
        <v>0.19125357142857147</v>
      </c>
      <c r="JV91" s="1" t="e" cm="1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 cm="1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 cm="1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 cm="1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 cm="1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 cm="1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 cm="1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 cm="1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>
        <v>0.59650000000000003</v>
      </c>
      <c r="IY92" s="4">
        <v>0.62409999999999999</v>
      </c>
      <c r="IZ92" s="4">
        <v>0.2041</v>
      </c>
      <c r="JA92" s="4">
        <v>2.6599999999999999E-2</v>
      </c>
      <c r="JB92" s="4">
        <v>0.84630000000000005</v>
      </c>
      <c r="JC92" s="4">
        <v>0.36990000000000001</v>
      </c>
      <c r="JD92" s="4">
        <v>0.88070000000000004</v>
      </c>
      <c r="JE92" s="4">
        <v>7.4099999999999999E-2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0.59357142857142864</v>
      </c>
      <c r="JO92" s="4">
        <f t="shared" si="17"/>
        <v>0.61819642857142842</v>
      </c>
      <c r="JP92" s="4">
        <f t="shared" si="18"/>
        <v>0.20688928571428564</v>
      </c>
      <c r="JQ92" s="4">
        <f t="shared" si="19"/>
        <v>3.9453571428571428E-2</v>
      </c>
      <c r="JR92" s="4">
        <f t="shared" si="20"/>
        <v>0.86364642857142859</v>
      </c>
      <c r="JS92" s="4">
        <f t="shared" si="21"/>
        <v>0.49584615384615371</v>
      </c>
      <c r="JT92" s="4">
        <f t="shared" si="22"/>
        <v>0.87968571428571429</v>
      </c>
      <c r="JU92" s="4">
        <f t="shared" si="23"/>
        <v>0.17832142857142855</v>
      </c>
      <c r="JV92" s="1" t="e" cm="1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 cm="1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 cm="1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 cm="1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 cm="1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 cm="1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 cm="1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 cm="1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0.61150000000000004</v>
      </c>
      <c r="IY93" s="4">
        <v>0.65229999999999999</v>
      </c>
      <c r="IZ93" s="4">
        <v>0.20169999999999999</v>
      </c>
      <c r="JA93" s="4">
        <v>1.4800000000000001E-2</v>
      </c>
      <c r="JB93" s="4">
        <v>0.86499999999999999</v>
      </c>
      <c r="JC93" s="4">
        <v>0.67920000000000003</v>
      </c>
      <c r="JD93" s="4">
        <v>0.89200000000000002</v>
      </c>
      <c r="JE93" s="4">
        <v>0.1009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0.60834444444444447</v>
      </c>
      <c r="JO93" s="4">
        <f t="shared" si="17"/>
        <v>0.64467407407407418</v>
      </c>
      <c r="JP93" s="4">
        <f t="shared" si="18"/>
        <v>0.19779999999999998</v>
      </c>
      <c r="JQ93" s="4">
        <f t="shared" si="19"/>
        <v>1.3329629629629627E-2</v>
      </c>
      <c r="JR93" s="4">
        <f t="shared" si="20"/>
        <v>0.87704444444444452</v>
      </c>
      <c r="JS93" s="4">
        <f t="shared" si="21"/>
        <v>0.70396666666666685</v>
      </c>
      <c r="JT93" s="4">
        <f t="shared" si="22"/>
        <v>0.89864074074074074</v>
      </c>
      <c r="JU93" s="4">
        <f t="shared" si="23"/>
        <v>0.28367407407407413</v>
      </c>
      <c r="JV93" s="1" t="e" cm="1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 cm="1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 cm="1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 cm="1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 cm="1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 cm="1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 cm="1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 cm="1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0.5978</v>
      </c>
      <c r="IY94" s="4">
        <v>0.62529999999999997</v>
      </c>
      <c r="IZ94" s="4">
        <v>0.2</v>
      </c>
      <c r="JA94" s="4">
        <v>2.64E-2</v>
      </c>
      <c r="JB94" s="4">
        <v>0.84940000000000004</v>
      </c>
      <c r="JC94" s="4">
        <v>0.37369999999999998</v>
      </c>
      <c r="JD94" s="4">
        <v>0.88600000000000001</v>
      </c>
      <c r="JE94" s="4">
        <v>7.6899999999999996E-2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0.59534074074074061</v>
      </c>
      <c r="JO94" s="4">
        <f t="shared" si="17"/>
        <v>0.61987777777777775</v>
      </c>
      <c r="JP94" s="4">
        <f t="shared" si="18"/>
        <v>0.19917407407407403</v>
      </c>
      <c r="JQ94" s="4">
        <f t="shared" si="19"/>
        <v>4.056296296296296E-2</v>
      </c>
      <c r="JR94" s="4">
        <f t="shared" si="20"/>
        <v>0.86621111111111115</v>
      </c>
      <c r="JS94" s="4">
        <f t="shared" si="21"/>
        <v>0.50128148148148144</v>
      </c>
      <c r="JT94" s="4">
        <f t="shared" si="22"/>
        <v>0.88158518518518525</v>
      </c>
      <c r="JU94" s="4">
        <f t="shared" si="23"/>
        <v>0.20179629629629631</v>
      </c>
      <c r="JV94" s="1" t="e" cm="1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 cm="1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 cm="1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 cm="1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 cm="1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 cm="1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 cm="1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 cm="1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0.59640000000000004</v>
      </c>
      <c r="IY95" s="4">
        <v>0.62439999999999996</v>
      </c>
      <c r="IZ95" s="4">
        <v>0.2036</v>
      </c>
      <c r="JA95" s="4">
        <v>2.6599999999999999E-2</v>
      </c>
      <c r="JB95" s="4">
        <v>0.84819999999999995</v>
      </c>
      <c r="JC95" s="4">
        <v>0.37080000000000002</v>
      </c>
      <c r="JD95" s="4">
        <v>0.88070000000000004</v>
      </c>
      <c r="JE95" s="4">
        <v>7.3999999999999996E-2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0.59345185185185179</v>
      </c>
      <c r="JO95" s="4">
        <f t="shared" si="17"/>
        <v>0.61812592592592619</v>
      </c>
      <c r="JP95" s="4">
        <f t="shared" si="18"/>
        <v>0.20301111111111111</v>
      </c>
      <c r="JQ95" s="4">
        <f t="shared" si="19"/>
        <v>4.0722222222222222E-2</v>
      </c>
      <c r="JR95" s="4">
        <f t="shared" si="20"/>
        <v>0.86514074074074088</v>
      </c>
      <c r="JS95" s="4">
        <f t="shared" si="21"/>
        <v>0.4993555555555555</v>
      </c>
      <c r="JT95" s="4">
        <f t="shared" si="22"/>
        <v>0.87752222222222231</v>
      </c>
      <c r="JU95" s="4">
        <f t="shared" si="23"/>
        <v>0.19169629629629625</v>
      </c>
      <c r="JV95" s="1" t="e" cm="1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 cm="1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 cm="1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 cm="1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 cm="1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 cm="1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 cm="1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 cm="1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>
        <v>0.60160000000000002</v>
      </c>
      <c r="IY96" s="4">
        <v>0.63990000000000002</v>
      </c>
      <c r="IZ96" s="4">
        <v>0.20280000000000001</v>
      </c>
      <c r="JA96" s="4">
        <v>1.4800000000000001E-2</v>
      </c>
      <c r="JB96" s="4">
        <v>0.87050000000000005</v>
      </c>
      <c r="JC96" s="4">
        <v>0.68659999999999999</v>
      </c>
      <c r="JD96" s="4">
        <v>0.89200000000000002</v>
      </c>
      <c r="JE96" s="4">
        <v>8.0600000000000005E-2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0.59706785714285726</v>
      </c>
      <c r="JO96" s="4">
        <f t="shared" si="17"/>
        <v>0.6286357142857143</v>
      </c>
      <c r="JP96" s="4">
        <f t="shared" si="18"/>
        <v>0.20357499999999992</v>
      </c>
      <c r="JQ96" s="4">
        <f t="shared" si="19"/>
        <v>1.2982142857142857E-2</v>
      </c>
      <c r="JR96" s="4">
        <f t="shared" si="20"/>
        <v>0.88343214285714289</v>
      </c>
      <c r="JS96" s="4">
        <f t="shared" si="21"/>
        <v>0.71157307692307703</v>
      </c>
      <c r="JT96" s="4">
        <f t="shared" si="22"/>
        <v>0.90059285714285731</v>
      </c>
      <c r="JU96" s="4">
        <f t="shared" si="23"/>
        <v>0.19585714285714287</v>
      </c>
      <c r="JV96" s="1" t="e" cm="1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 cm="1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 cm="1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 cm="1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 cm="1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 cm="1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 cm="1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 cm="1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>
        <v>0.60119999999999996</v>
      </c>
      <c r="IY97" s="4">
        <v>0.64090000000000003</v>
      </c>
      <c r="IZ97" s="4">
        <v>0.20100000000000001</v>
      </c>
      <c r="JA97" s="4">
        <v>1.4800000000000001E-2</v>
      </c>
      <c r="JB97" s="4">
        <v>0.86890000000000001</v>
      </c>
      <c r="JC97" s="4">
        <v>0.68579999999999997</v>
      </c>
      <c r="JD97" s="4">
        <v>0.89200000000000002</v>
      </c>
      <c r="JE97" s="4">
        <v>8.1699999999999995E-2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0.59663214285714272</v>
      </c>
      <c r="JO97" s="4">
        <f t="shared" si="17"/>
        <v>0.63068928571428562</v>
      </c>
      <c r="JP97" s="4">
        <f t="shared" si="18"/>
        <v>0.20514642857142859</v>
      </c>
      <c r="JQ97" s="4">
        <f t="shared" si="19"/>
        <v>1.2939285714285712E-2</v>
      </c>
      <c r="JR97" s="4">
        <f t="shared" si="20"/>
        <v>0.88160000000000027</v>
      </c>
      <c r="JS97" s="4">
        <f t="shared" si="21"/>
        <v>0.71053461538461526</v>
      </c>
      <c r="JT97" s="4">
        <f t="shared" si="22"/>
        <v>0.90056785714285714</v>
      </c>
      <c r="JU97" s="4">
        <f t="shared" si="23"/>
        <v>0.1820178571428572</v>
      </c>
      <c r="JV97" s="1" t="e" cm="1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 cm="1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 cm="1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 cm="1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 cm="1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 cm="1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 cm="1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 cm="1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>
        <v>0.60519999999999996</v>
      </c>
      <c r="IY98" s="4">
        <v>0.64500000000000002</v>
      </c>
      <c r="IZ98" s="4">
        <v>0.19769999999999999</v>
      </c>
      <c r="JA98" s="4">
        <v>1.52E-2</v>
      </c>
      <c r="JB98" s="4">
        <v>0.87280000000000002</v>
      </c>
      <c r="JC98" s="4">
        <v>0.66920000000000002</v>
      </c>
      <c r="JD98" s="4">
        <v>0.89200000000000002</v>
      </c>
      <c r="JE98" s="4">
        <v>8.0699999999999994E-2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0.6014857142857144</v>
      </c>
      <c r="JO98" s="4">
        <f t="shared" si="17"/>
        <v>0.63562499999999988</v>
      </c>
      <c r="JP98" s="4">
        <f t="shared" si="18"/>
        <v>0.19626428571428572</v>
      </c>
      <c r="JQ98" s="4">
        <f t="shared" si="19"/>
        <v>1.3389285714285711E-2</v>
      </c>
      <c r="JR98" s="4">
        <f t="shared" si="20"/>
        <v>0.88437500000000024</v>
      </c>
      <c r="JS98" s="4">
        <f t="shared" si="21"/>
        <v>0.70058571428571426</v>
      </c>
      <c r="JT98" s="4">
        <f t="shared" si="22"/>
        <v>0.89995000000000014</v>
      </c>
      <c r="JU98" s="4">
        <f t="shared" si="23"/>
        <v>0.17555714285714288</v>
      </c>
      <c r="JV98" s="1" t="e" cm="1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 cm="1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 cm="1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 cm="1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 cm="1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 cm="1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 cm="1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 cm="1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>
        <v>0.6018</v>
      </c>
      <c r="IY99" s="4">
        <v>0.64119999999999999</v>
      </c>
      <c r="IZ99" s="4">
        <v>0.2006</v>
      </c>
      <c r="JA99" s="4">
        <v>1.4800000000000001E-2</v>
      </c>
      <c r="JB99" s="4">
        <v>0.86929999999999996</v>
      </c>
      <c r="JC99" s="4">
        <v>0.68620000000000003</v>
      </c>
      <c r="JD99" s="4">
        <v>0.89200000000000002</v>
      </c>
      <c r="JE99" s="4">
        <v>8.1900000000000001E-2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0.59785714285714275</v>
      </c>
      <c r="JO99" s="4">
        <f t="shared" si="17"/>
        <v>0.63185714285714289</v>
      </c>
      <c r="JP99" s="4">
        <f t="shared" si="18"/>
        <v>0.20233214285714288</v>
      </c>
      <c r="JQ99" s="4">
        <f t="shared" si="19"/>
        <v>1.2935714285714285E-2</v>
      </c>
      <c r="JR99" s="4">
        <f t="shared" si="20"/>
        <v>0.88160357142857138</v>
      </c>
      <c r="JS99" s="4">
        <f t="shared" si="21"/>
        <v>0.71222857142857154</v>
      </c>
      <c r="JT99" s="4">
        <f t="shared" si="22"/>
        <v>0.90057857142857156</v>
      </c>
      <c r="JU99" s="4">
        <f t="shared" si="23"/>
        <v>0.18463214285714286</v>
      </c>
      <c r="JV99" s="1" t="e" cm="1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 cm="1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 cm="1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 cm="1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 cm="1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 cm="1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 cm="1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 cm="1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>
        <v>0.60170000000000001</v>
      </c>
      <c r="IY100" s="4">
        <v>0.64139999999999997</v>
      </c>
      <c r="IZ100" s="4">
        <v>0.19670000000000001</v>
      </c>
      <c r="JA100" s="4">
        <v>1.47E-2</v>
      </c>
      <c r="JB100" s="4">
        <v>0.86709999999999998</v>
      </c>
      <c r="JC100" s="4">
        <v>0.68530000000000002</v>
      </c>
      <c r="JD100" s="4">
        <v>0.89200000000000002</v>
      </c>
      <c r="JE100" s="4">
        <v>8.1000000000000003E-2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0.59797500000000015</v>
      </c>
      <c r="JO100" s="4">
        <f t="shared" si="17"/>
        <v>0.6324035714285714</v>
      </c>
      <c r="JP100" s="4">
        <f t="shared" si="18"/>
        <v>0.20162857142857141</v>
      </c>
      <c r="JQ100" s="4">
        <f t="shared" si="19"/>
        <v>1.2889285714285714E-2</v>
      </c>
      <c r="JR100" s="4">
        <f t="shared" si="20"/>
        <v>0.87883571428571439</v>
      </c>
      <c r="JS100" s="4">
        <f t="shared" si="21"/>
        <v>0.71051785714285709</v>
      </c>
      <c r="JT100" s="4">
        <f t="shared" si="22"/>
        <v>0.90055000000000007</v>
      </c>
      <c r="JU100" s="4">
        <f t="shared" si="23"/>
        <v>0.17337500000000003</v>
      </c>
      <c r="JV100" s="1" t="e" cm="1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 cm="1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 cm="1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 cm="1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 cm="1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 cm="1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 cm="1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 cm="1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>
        <v>0.60309999999999997</v>
      </c>
      <c r="IY101" s="4">
        <v>0.64849999999999997</v>
      </c>
      <c r="IZ101" s="4">
        <v>0.18759999999999999</v>
      </c>
      <c r="JA101" s="4">
        <v>1.47E-2</v>
      </c>
      <c r="JB101" s="4">
        <v>0.86219999999999997</v>
      </c>
      <c r="JC101" s="4">
        <v>0.68400000000000005</v>
      </c>
      <c r="JD101" s="4">
        <v>0.89200000000000002</v>
      </c>
      <c r="JE101" s="4">
        <v>8.1799999999999998E-2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0.59802857142857158</v>
      </c>
      <c r="JO101" s="4">
        <f t="shared" si="17"/>
        <v>0.63810357142857144</v>
      </c>
      <c r="JP101" s="4">
        <f t="shared" si="18"/>
        <v>0.20220000000000002</v>
      </c>
      <c r="JQ101" s="4">
        <f t="shared" si="19"/>
        <v>1.2817857142857141E-2</v>
      </c>
      <c r="JR101" s="4">
        <f t="shared" si="20"/>
        <v>0.87518928571428567</v>
      </c>
      <c r="JS101" s="4">
        <f t="shared" si="21"/>
        <v>0.70847499999999997</v>
      </c>
      <c r="JT101" s="4">
        <f t="shared" si="22"/>
        <v>0.90050357142857151</v>
      </c>
      <c r="JU101" s="4">
        <f t="shared" si="23"/>
        <v>0.17567857142857143</v>
      </c>
      <c r="JV101" s="1" t="e" cm="1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 cm="1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 cm="1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 cm="1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 cm="1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 cm="1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 cm="1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 cm="1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>
        <v>0.60170000000000001</v>
      </c>
      <c r="IY102" s="4">
        <v>0.6421</v>
      </c>
      <c r="IZ102" s="4">
        <v>0.20030000000000001</v>
      </c>
      <c r="JA102" s="4">
        <v>1.4800000000000001E-2</v>
      </c>
      <c r="JB102" s="4">
        <v>0.86890000000000001</v>
      </c>
      <c r="JC102" s="4">
        <v>0.68589999999999995</v>
      </c>
      <c r="JD102" s="4">
        <v>0.89200000000000002</v>
      </c>
      <c r="JE102" s="4">
        <v>8.1600000000000006E-2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0.59728928571428586</v>
      </c>
      <c r="JO102" s="4">
        <f t="shared" si="17"/>
        <v>0.63253928571428553</v>
      </c>
      <c r="JP102" s="4">
        <f t="shared" si="18"/>
        <v>0.20353214285714286</v>
      </c>
      <c r="JQ102" s="4">
        <f t="shared" si="19"/>
        <v>1.2935714285714285E-2</v>
      </c>
      <c r="JR102" s="4">
        <f t="shared" si="20"/>
        <v>0.88158571428571442</v>
      </c>
      <c r="JS102" s="4">
        <f t="shared" si="21"/>
        <v>0.71207142857142869</v>
      </c>
      <c r="JT102" s="4">
        <f t="shared" si="22"/>
        <v>0.90057142857142858</v>
      </c>
      <c r="JU102" s="4">
        <f t="shared" si="23"/>
        <v>0.18279285714285717</v>
      </c>
      <c r="JV102" s="1" t="e" cm="1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 cm="1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 cm="1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 cm="1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 cm="1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 cm="1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 cm="1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 cm="1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>
        <v>0.59560000000000002</v>
      </c>
      <c r="IY103" s="4">
        <v>0.62580000000000002</v>
      </c>
      <c r="IZ103" s="4">
        <v>0.19850000000000001</v>
      </c>
      <c r="JA103" s="4">
        <v>2.6599999999999999E-2</v>
      </c>
      <c r="JB103" s="4">
        <v>0.84389999999999998</v>
      </c>
      <c r="JC103" s="4">
        <v>0.36899999999999999</v>
      </c>
      <c r="JD103" s="4">
        <v>0.88070000000000004</v>
      </c>
      <c r="JE103" s="4">
        <v>7.3899999999999993E-2</v>
      </c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0.59287499999999993</v>
      </c>
      <c r="JO103" s="4">
        <f t="shared" ref="JO103" si="41">AVERAGEIFS(B103:JM103,metrics.rec,"MSE")</f>
        <v>0.6212928571428572</v>
      </c>
      <c r="JP103" s="4">
        <f t="shared" ref="JP103" si="42">AVERAGEIFS(B103:JM103,metrics.rec,"R")</f>
        <v>0.20448928571428573</v>
      </c>
      <c r="JQ103" s="4">
        <f t="shared" ref="JQ103" si="43">AVERAGEIFS(B103:JM103,metrics.rec,"Precision")</f>
        <v>3.9332142857142864E-2</v>
      </c>
      <c r="JR103" s="4">
        <f t="shared" ref="JR103" si="44">AVERAGEIFS(B103:JM103,metrics.rec,"Recall")</f>
        <v>0.86089642857142856</v>
      </c>
      <c r="JS103" s="4">
        <f t="shared" ref="JS103" si="45">AVERAGEIFS(B103:JM103,metrics.rec,"Coverage")</f>
        <v>0.49857142857142855</v>
      </c>
      <c r="JT103" s="4">
        <f t="shared" ref="JT103" si="46">AVERAGEIFS(B103:JM103,metrics.rec,"Recatio")</f>
        <v>0.87966071428571424</v>
      </c>
      <c r="JU103" s="4">
        <f t="shared" ref="JU103" si="47">AVERAGEIFS(B103:JM103,metrics.rec,"Time")</f>
        <v>0.16503928571428569</v>
      </c>
      <c r="JV103" s="1" t="e" cm="1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 cm="1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 cm="1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 cm="1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 cm="1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 cm="1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 cm="1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 cm="1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0.59760000000000002</v>
      </c>
      <c r="IY104" s="4">
        <v>0.62460000000000004</v>
      </c>
      <c r="IZ104" s="4">
        <v>0.1993</v>
      </c>
      <c r="JA104" s="4">
        <v>2.6599999999999999E-2</v>
      </c>
      <c r="JB104" s="4">
        <v>0.84960000000000002</v>
      </c>
      <c r="JC104" s="4">
        <v>0.37090000000000001</v>
      </c>
      <c r="JD104" s="4">
        <v>0.88060000000000005</v>
      </c>
      <c r="JE104" s="4">
        <v>7.3099999999999998E-2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0.59574814814814814</v>
      </c>
      <c r="JO104" s="4">
        <f t="shared" si="17"/>
        <v>0.61947407407407395</v>
      </c>
      <c r="JP104" s="4">
        <f t="shared" si="18"/>
        <v>0.19651481481481486</v>
      </c>
      <c r="JQ104" s="4">
        <f t="shared" si="19"/>
        <v>4.0818518518518525E-2</v>
      </c>
      <c r="JR104" s="4">
        <f t="shared" si="20"/>
        <v>0.86654814814814829</v>
      </c>
      <c r="JS104" s="4">
        <f t="shared" si="21"/>
        <v>0.49902222222222226</v>
      </c>
      <c r="JT104" s="4">
        <f t="shared" si="22"/>
        <v>0.87748148148148131</v>
      </c>
      <c r="JU104" s="4">
        <f t="shared" si="23"/>
        <v>0.18068148148148147</v>
      </c>
      <c r="JV104" s="1" t="e" cm="1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 cm="1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 cm="1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 cm="1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 cm="1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 cm="1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 cm="1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 cm="1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>
        <v>0.59560000000000002</v>
      </c>
      <c r="IY105" s="4">
        <v>0.62290000000000001</v>
      </c>
      <c r="IZ105" s="4">
        <v>0.2046</v>
      </c>
      <c r="JA105" s="4">
        <v>2.6599999999999999E-2</v>
      </c>
      <c r="JB105" s="4">
        <v>0.84789999999999999</v>
      </c>
      <c r="JC105" s="4">
        <v>0.37059999999999998</v>
      </c>
      <c r="JD105" s="4">
        <v>0.88070000000000004</v>
      </c>
      <c r="JE105" s="4">
        <v>7.3800000000000004E-2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0.5923964285714286</v>
      </c>
      <c r="JO105" s="4">
        <f t="shared" si="17"/>
        <v>0.61571785714285721</v>
      </c>
      <c r="JP105" s="4">
        <f t="shared" si="18"/>
        <v>0.20434642857142854</v>
      </c>
      <c r="JQ105" s="4">
        <f t="shared" si="19"/>
        <v>3.9624999999999987E-2</v>
      </c>
      <c r="JR105" s="4">
        <f t="shared" si="20"/>
        <v>0.86566428571428555</v>
      </c>
      <c r="JS105" s="4">
        <f t="shared" si="21"/>
        <v>0.49707692307692297</v>
      </c>
      <c r="JT105" s="4">
        <f t="shared" si="22"/>
        <v>0.87971428571428578</v>
      </c>
      <c r="JU105" s="4">
        <f t="shared" si="23"/>
        <v>0.16579999999999995</v>
      </c>
      <c r="JV105" s="1" t="e" cm="1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 cm="1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 cm="1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 cm="1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 cm="1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 cm="1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 cm="1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 cm="1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0.59860000000000002</v>
      </c>
      <c r="IY106" s="4">
        <v>0.62629999999999997</v>
      </c>
      <c r="IZ106" s="4">
        <v>0.19350000000000001</v>
      </c>
      <c r="JA106" s="4">
        <v>2.6800000000000001E-2</v>
      </c>
      <c r="JB106" s="4">
        <v>0.84560000000000002</v>
      </c>
      <c r="JC106" s="4">
        <v>0.3669</v>
      </c>
      <c r="JD106" s="4">
        <v>0.88649999999999995</v>
      </c>
      <c r="JE106" s="4">
        <v>7.2800000000000004E-2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0.60047407407407405</v>
      </c>
      <c r="JO106" s="4">
        <f t="shared" si="17"/>
        <v>0.62854444444444446</v>
      </c>
      <c r="JP106" s="4">
        <f t="shared" si="18"/>
        <v>0.19500000000000003</v>
      </c>
      <c r="JQ106" s="4">
        <f t="shared" si="19"/>
        <v>4.0899999999999999E-2</v>
      </c>
      <c r="JR106" s="4">
        <f t="shared" si="20"/>
        <v>0.86377407407407403</v>
      </c>
      <c r="JS106" s="4">
        <f t="shared" si="21"/>
        <v>0.49534814814814809</v>
      </c>
      <c r="JT106" s="4">
        <f t="shared" si="22"/>
        <v>0.88184444444444454</v>
      </c>
      <c r="JU106" s="4">
        <f t="shared" si="23"/>
        <v>0.18173703703703706</v>
      </c>
      <c r="JV106" s="1" t="e" cm="1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 cm="1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 cm="1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 cm="1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 cm="1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 cm="1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 cm="1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 cm="1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0.59560000000000002</v>
      </c>
      <c r="IY107" s="4">
        <v>0.62290000000000001</v>
      </c>
      <c r="IZ107" s="4">
        <v>0.2</v>
      </c>
      <c r="JA107" s="4">
        <v>2.6800000000000001E-2</v>
      </c>
      <c r="JB107" s="4">
        <v>0.84360000000000002</v>
      </c>
      <c r="JC107" s="4">
        <v>0.36630000000000001</v>
      </c>
      <c r="JD107" s="4">
        <v>0.88649999999999995</v>
      </c>
      <c r="JE107" s="4">
        <v>7.3999999999999996E-2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0.59540740740740727</v>
      </c>
      <c r="JO107" s="4">
        <f t="shared" si="17"/>
        <v>0.62124074074074087</v>
      </c>
      <c r="JP107" s="4">
        <f t="shared" si="18"/>
        <v>0.20542962962962966</v>
      </c>
      <c r="JQ107" s="4">
        <f t="shared" si="19"/>
        <v>4.0848148148148147E-2</v>
      </c>
      <c r="JR107" s="4">
        <f t="shared" si="20"/>
        <v>0.86137407407407407</v>
      </c>
      <c r="JS107" s="4">
        <f t="shared" si="21"/>
        <v>0.49382962962962973</v>
      </c>
      <c r="JT107" s="4">
        <f t="shared" si="22"/>
        <v>0.8818222222222224</v>
      </c>
      <c r="JU107" s="4">
        <f t="shared" si="23"/>
        <v>0.18401111111111115</v>
      </c>
      <c r="JV107" s="1" t="e" cm="1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 cm="1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 cm="1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 cm="1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 cm="1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 cm="1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 cm="1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 cm="1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4">
        <v>0.5887</v>
      </c>
      <c r="FG108" s="4">
        <v>0.5998</v>
      </c>
      <c r="FH108" s="4">
        <v>0.2089</v>
      </c>
      <c r="FI108" s="4">
        <v>8.5000000000000006E-3</v>
      </c>
      <c r="FJ108" s="4">
        <v>0.88049999999999995</v>
      </c>
      <c r="FK108" s="4">
        <v>0.37169999999999997</v>
      </c>
      <c r="FL108" s="4">
        <v>0.97030000000000005</v>
      </c>
      <c r="FM108" s="4">
        <v>0.19719999999999999</v>
      </c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0.60750000000000004</v>
      </c>
      <c r="IY108" s="4">
        <v>0.64470000000000005</v>
      </c>
      <c r="IZ108" s="4">
        <v>0.1573</v>
      </c>
      <c r="JA108" s="4">
        <v>5.1799999999999999E-2</v>
      </c>
      <c r="JB108" s="4">
        <v>0.81699999999999995</v>
      </c>
      <c r="JC108" s="4">
        <v>0.18340000000000001</v>
      </c>
      <c r="JD108" s="4">
        <v>0.88490000000000002</v>
      </c>
      <c r="JE108" s="4">
        <v>6.6799999999999998E-2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0.60970000000000002</v>
      </c>
      <c r="JO108" s="4">
        <f t="shared" si="17"/>
        <v>0.64722222222222225</v>
      </c>
      <c r="JP108" s="4">
        <f t="shared" si="18"/>
        <v>0.17204814814814812</v>
      </c>
      <c r="JQ108" s="4">
        <f t="shared" si="19"/>
        <v>6.695555555555556E-2</v>
      </c>
      <c r="JR108" s="4">
        <f t="shared" si="20"/>
        <v>0.83803333333333341</v>
      </c>
      <c r="JS108" s="4">
        <f t="shared" si="21"/>
        <v>0.29366666666666669</v>
      </c>
      <c r="JT108" s="4">
        <f t="shared" si="22"/>
        <v>0.87390370370370385</v>
      </c>
      <c r="JU108" s="4">
        <f t="shared" si="23"/>
        <v>0.18112222222222221</v>
      </c>
      <c r="JV108" s="1" t="e" cm="1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 cm="1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 cm="1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 cm="1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 cm="1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 cm="1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 cm="1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 cm="1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4">
        <v>0.58730000000000004</v>
      </c>
      <c r="FG109" s="4">
        <v>0.59930000000000005</v>
      </c>
      <c r="FH109" s="4">
        <v>0.21560000000000001</v>
      </c>
      <c r="FI109" s="4">
        <v>8.5000000000000006E-3</v>
      </c>
      <c r="FJ109" s="4">
        <v>0.88270000000000004</v>
      </c>
      <c r="FK109" s="4">
        <v>0.37259999999999999</v>
      </c>
      <c r="FL109" s="4">
        <v>0.97030000000000005</v>
      </c>
      <c r="FM109" s="4">
        <v>0.19739999999999999</v>
      </c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0.6089</v>
      </c>
      <c r="IY109" s="4">
        <v>0.64059999999999995</v>
      </c>
      <c r="IZ109" s="4">
        <v>0.16500000000000001</v>
      </c>
      <c r="JA109" s="4">
        <v>5.2200000000000003E-2</v>
      </c>
      <c r="JB109" s="4">
        <v>0.82740000000000002</v>
      </c>
      <c r="JC109" s="4">
        <v>0.1842</v>
      </c>
      <c r="JD109" s="4">
        <v>0.88490000000000002</v>
      </c>
      <c r="JE109" s="4">
        <v>6.6900000000000001E-2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0.61236666666666661</v>
      </c>
      <c r="JO109" s="4">
        <f t="shared" si="17"/>
        <v>0.65128518518518508</v>
      </c>
      <c r="JP109" s="4">
        <f t="shared" si="18"/>
        <v>0.17809629629629631</v>
      </c>
      <c r="JQ109" s="4">
        <f t="shared" si="19"/>
        <v>6.7122222222222222E-2</v>
      </c>
      <c r="JR109" s="4">
        <f t="shared" si="20"/>
        <v>0.84324444444444446</v>
      </c>
      <c r="JS109" s="4">
        <f t="shared" si="21"/>
        <v>0.2944074074074074</v>
      </c>
      <c r="JT109" s="4">
        <f t="shared" si="22"/>
        <v>0.87394814814814825</v>
      </c>
      <c r="JU109" s="4">
        <f t="shared" si="23"/>
        <v>0.1787444444444444</v>
      </c>
      <c r="JV109" s="1" t="e" cm="1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 cm="1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 cm="1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 cm="1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 cm="1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 cm="1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 cm="1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 cm="1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0.93720000000000003</v>
      </c>
      <c r="IY110" s="4">
        <v>1.5654999999999999</v>
      </c>
      <c r="IZ110" s="4">
        <v>7.3400000000000007E-2</v>
      </c>
      <c r="JA110" s="4">
        <v>1.18E-2</v>
      </c>
      <c r="JB110" s="4">
        <v>7.3599999999999999E-2</v>
      </c>
      <c r="JC110" s="4">
        <v>2.3599999999999999E-2</v>
      </c>
      <c r="JD110" s="4">
        <v>5.2200000000000003E-2</v>
      </c>
      <c r="JE110" s="4">
        <v>8.1100000000000005E-2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0.88769629629629643</v>
      </c>
      <c r="JO110" s="4">
        <f t="shared" ref="JO110:JO145" si="49">AVERAGEIFS(B110:JM110,metrics.rec,"MSE")</f>
        <v>1.4149555555555555</v>
      </c>
      <c r="JP110" s="4">
        <f t="shared" ref="JP110:JP145" si="50">AVERAGEIFS(B110:JM110,metrics.rec,"R")</f>
        <v>8.4137037037037038E-2</v>
      </c>
      <c r="JQ110" s="4">
        <f t="shared" ref="JQ110:JQ145" si="51">AVERAGEIFS(B110:JM110,metrics.rec,"Precision")</f>
        <v>1.2122222222222222E-2</v>
      </c>
      <c r="JR110" s="4">
        <f t="shared" ref="JR110:JR145" si="52">AVERAGEIFS(B110:JM110,metrics.rec,"Recall")</f>
        <v>0.19361851851851852</v>
      </c>
      <c r="JS110" s="4">
        <f t="shared" ref="JS110:JS145" si="53">AVERAGEIFS(B110:JM110,metrics.rec,"Coverage")</f>
        <v>0.16313703703703705</v>
      </c>
      <c r="JT110" s="4">
        <f t="shared" ref="JT110:JT145" si="54">AVERAGEIFS(B110:JM110,metrics.rec,"Recatio")</f>
        <v>0.24610370370370371</v>
      </c>
      <c r="JU110" s="4">
        <f t="shared" ref="JU110:JU145" si="55">AVERAGEIFS(B110:JM110,metrics.rec,"Time")</f>
        <v>0.22850000000000001</v>
      </c>
      <c r="JV110" s="1" t="e" cm="1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 cm="1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 cm="1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 cm="1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 cm="1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 cm="1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 cm="1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 cm="1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0.6099</v>
      </c>
      <c r="IY111" s="4">
        <v>0.64849999999999997</v>
      </c>
      <c r="IZ111" s="4">
        <v>0.19489999999999999</v>
      </c>
      <c r="JA111" s="4">
        <v>1.9599999999999999E-2</v>
      </c>
      <c r="JB111" s="4">
        <v>0.85840000000000005</v>
      </c>
      <c r="JC111" s="4">
        <v>0.51039999999999996</v>
      </c>
      <c r="JD111" s="4">
        <v>0.88560000000000005</v>
      </c>
      <c r="JE111" s="4">
        <v>7.85E-2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0.60327777777777791</v>
      </c>
      <c r="JO111" s="4">
        <f t="shared" si="49"/>
        <v>0.63325185185185173</v>
      </c>
      <c r="JP111" s="4">
        <f t="shared" si="50"/>
        <v>0.19565185185185185</v>
      </c>
      <c r="JQ111" s="4">
        <f t="shared" si="51"/>
        <v>1.7081481481481482E-2</v>
      </c>
      <c r="JR111" s="4">
        <f t="shared" si="52"/>
        <v>0.86122592592592584</v>
      </c>
      <c r="JS111" s="4">
        <f t="shared" si="53"/>
        <v>0.46633333333333327</v>
      </c>
      <c r="JT111" s="4">
        <f t="shared" si="54"/>
        <v>0.88777037037037043</v>
      </c>
      <c r="JU111" s="4">
        <f t="shared" si="55"/>
        <v>0.18828148148148144</v>
      </c>
      <c r="JV111" s="1" t="e" cm="1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 cm="1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 cm="1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 cm="1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 cm="1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 cm="1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 cm="1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 cm="1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0.59689999999999999</v>
      </c>
      <c r="IY112" s="4">
        <v>0.62460000000000004</v>
      </c>
      <c r="IZ112" s="4">
        <v>0.20080000000000001</v>
      </c>
      <c r="JA112" s="4">
        <v>1.9300000000000001E-2</v>
      </c>
      <c r="JB112" s="4">
        <v>0.84899999999999998</v>
      </c>
      <c r="JC112" s="4">
        <v>0.5131</v>
      </c>
      <c r="JD112" s="4">
        <v>0.89200000000000002</v>
      </c>
      <c r="JE112" s="4">
        <v>7.7899999999999997E-2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0.59033333333333338</v>
      </c>
      <c r="JO112" s="4">
        <f t="shared" si="49"/>
        <v>0.6089296296296296</v>
      </c>
      <c r="JP112" s="4">
        <f t="shared" si="50"/>
        <v>0.20583703703703704</v>
      </c>
      <c r="JQ112" s="4">
        <f t="shared" si="51"/>
        <v>1.6681481481481481E-2</v>
      </c>
      <c r="JR112" s="4">
        <f t="shared" si="52"/>
        <v>0.85294814814814834</v>
      </c>
      <c r="JS112" s="4">
        <f t="shared" si="53"/>
        <v>0.46889629629629637</v>
      </c>
      <c r="JT112" s="4">
        <f t="shared" si="54"/>
        <v>0.89263703703703712</v>
      </c>
      <c r="JU112" s="4">
        <f t="shared" si="55"/>
        <v>0.18786666666666663</v>
      </c>
      <c r="JV112" s="1" t="e" cm="1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 cm="1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 cm="1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 cm="1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 cm="1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 cm="1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 cm="1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 cm="1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0.59589999999999999</v>
      </c>
      <c r="IY113" s="4">
        <v>0.62519999999999998</v>
      </c>
      <c r="IZ113" s="4">
        <v>0.19980000000000001</v>
      </c>
      <c r="JA113" s="4">
        <v>1.9199999999999998E-2</v>
      </c>
      <c r="JB113" s="4">
        <v>0.8468</v>
      </c>
      <c r="JC113" s="4">
        <v>0.51259999999999994</v>
      </c>
      <c r="JD113" s="4">
        <v>0.89200000000000002</v>
      </c>
      <c r="JE113" s="4">
        <v>7.8E-2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0.58885555555555558</v>
      </c>
      <c r="JO113" s="4">
        <f t="shared" si="49"/>
        <v>0.60930000000000017</v>
      </c>
      <c r="JP113" s="4">
        <f t="shared" si="50"/>
        <v>0.20855555555555558</v>
      </c>
      <c r="JQ113" s="4">
        <f t="shared" si="51"/>
        <v>1.6614814814814811E-2</v>
      </c>
      <c r="JR113" s="4">
        <f t="shared" si="52"/>
        <v>0.8506851851851851</v>
      </c>
      <c r="JS113" s="4">
        <f t="shared" si="53"/>
        <v>0.46844074074074071</v>
      </c>
      <c r="JT113" s="4">
        <f t="shared" si="54"/>
        <v>0.89261851851851859</v>
      </c>
      <c r="JU113" s="4">
        <f t="shared" si="55"/>
        <v>0.19657407407407412</v>
      </c>
      <c r="JV113" s="1" t="e" cm="1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 cm="1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 cm="1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 cm="1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 cm="1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 cm="1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 cm="1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 cm="1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0.59799999999999998</v>
      </c>
      <c r="IY114" s="4">
        <v>0.62809999999999999</v>
      </c>
      <c r="IZ114" s="4">
        <v>0.19980000000000001</v>
      </c>
      <c r="JA114" s="4">
        <v>2.64E-2</v>
      </c>
      <c r="JB114" s="4">
        <v>0.84499999999999997</v>
      </c>
      <c r="JC114" s="4">
        <v>0.37180000000000002</v>
      </c>
      <c r="JD114" s="4">
        <v>0.88660000000000005</v>
      </c>
      <c r="JE114" s="4">
        <v>7.5899999999999995E-2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0.59598518518518506</v>
      </c>
      <c r="JO114" s="4">
        <f t="shared" si="49"/>
        <v>0.6243629629629629</v>
      </c>
      <c r="JP114" s="4">
        <f t="shared" si="50"/>
        <v>0.19984814814814811</v>
      </c>
      <c r="JQ114" s="4">
        <f t="shared" si="51"/>
        <v>3.9881481481481483E-2</v>
      </c>
      <c r="JR114" s="4">
        <f t="shared" si="52"/>
        <v>0.86072592592592578</v>
      </c>
      <c r="JS114" s="4">
        <f t="shared" si="53"/>
        <v>0.49593703703703695</v>
      </c>
      <c r="JT114" s="4">
        <f t="shared" si="54"/>
        <v>0.88209629629629638</v>
      </c>
      <c r="JU114" s="4">
        <f t="shared" si="55"/>
        <v>0.19245185185185185</v>
      </c>
      <c r="JV114" s="1" t="e" cm="1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 cm="1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 cm="1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 cm="1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 cm="1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 cm="1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 cm="1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 cm="1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>
        <v>0.60440000000000005</v>
      </c>
      <c r="IY115" s="4">
        <v>0.62929999999999997</v>
      </c>
      <c r="IZ115" s="4">
        <v>0.13059999999999999</v>
      </c>
      <c r="JA115" s="4">
        <v>0.18079999999999999</v>
      </c>
      <c r="JB115" s="4">
        <v>0.79039999999999999</v>
      </c>
      <c r="JC115" s="4">
        <v>5.0900000000000001E-2</v>
      </c>
      <c r="JD115" s="4">
        <v>0.88729999999999998</v>
      </c>
      <c r="JE115" s="4">
        <v>0.6583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0.60110714285714295</v>
      </c>
      <c r="JO115" s="4">
        <f t="shared" si="49"/>
        <v>0.62585357142857134</v>
      </c>
      <c r="JP115" s="4">
        <f t="shared" si="50"/>
        <v>0.14332857142857142</v>
      </c>
      <c r="JQ115" s="4">
        <f t="shared" si="51"/>
        <v>0.13273571428571432</v>
      </c>
      <c r="JR115" s="4">
        <f t="shared" si="52"/>
        <v>0.8063178571428572</v>
      </c>
      <c r="JS115" s="4">
        <f t="shared" si="53"/>
        <v>5.0057142857142849E-2</v>
      </c>
      <c r="JT115" s="4">
        <f t="shared" si="54"/>
        <v>0.90374642857142862</v>
      </c>
      <c r="JU115" s="4">
        <f t="shared" si="55"/>
        <v>1.1216250000000003</v>
      </c>
      <c r="JV115" s="1" t="e" cm="1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 cm="1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 cm="1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 cm="1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 cm="1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 cm="1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 cm="1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 cm="1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>
        <v>0.60570000000000002</v>
      </c>
      <c r="IY116" s="4">
        <v>0.63439999999999996</v>
      </c>
      <c r="IZ116" s="4">
        <v>0.13159999999999999</v>
      </c>
      <c r="JA116" s="4">
        <v>0.11210000000000001</v>
      </c>
      <c r="JB116" s="4">
        <v>0.80479999999999996</v>
      </c>
      <c r="JC116" s="4">
        <v>8.3599999999999994E-2</v>
      </c>
      <c r="JD116" s="4">
        <v>0.88829999999999998</v>
      </c>
      <c r="JE116" s="4">
        <v>0.66159999999999997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0.60250357142857136</v>
      </c>
      <c r="JO116" s="4">
        <f t="shared" si="49"/>
        <v>0.63074642857142849</v>
      </c>
      <c r="JP116" s="4">
        <f t="shared" si="50"/>
        <v>0.14414285714285716</v>
      </c>
      <c r="JQ116" s="4">
        <f t="shared" si="51"/>
        <v>8.6892857142857147E-2</v>
      </c>
      <c r="JR116" s="4">
        <f t="shared" si="52"/>
        <v>0.82292857142857145</v>
      </c>
      <c r="JS116" s="4">
        <f t="shared" si="53"/>
        <v>8.365555555555558E-2</v>
      </c>
      <c r="JT116" s="4">
        <f t="shared" si="54"/>
        <v>0.90458214285714289</v>
      </c>
      <c r="JU116" s="4">
        <f t="shared" si="55"/>
        <v>1.0932714285714287</v>
      </c>
      <c r="JV116" s="1" t="e" cm="1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 cm="1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 cm="1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 cm="1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 cm="1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 cm="1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 cm="1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 cm="1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>
        <v>0.61099999999999999</v>
      </c>
      <c r="IY117" s="4">
        <v>0.6472</v>
      </c>
      <c r="IZ117" s="4">
        <v>0.11219999999999999</v>
      </c>
      <c r="JA117" s="4">
        <v>0.15989999999999999</v>
      </c>
      <c r="JB117" s="4">
        <v>0.78359999999999996</v>
      </c>
      <c r="JC117" s="4">
        <v>5.7000000000000002E-2</v>
      </c>
      <c r="JD117" s="4">
        <v>0.88739999999999997</v>
      </c>
      <c r="JE117" s="4">
        <v>0.69379999999999997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0.60619999999999996</v>
      </c>
      <c r="JO117" s="4">
        <f t="shared" si="49"/>
        <v>0.63686428571428577</v>
      </c>
      <c r="JP117" s="4">
        <f t="shared" si="50"/>
        <v>0.12922142857142857</v>
      </c>
      <c r="JQ117" s="4">
        <f t="shared" si="51"/>
        <v>0.11938214285714287</v>
      </c>
      <c r="JR117" s="4">
        <f t="shared" si="52"/>
        <v>0.80022499999999996</v>
      </c>
      <c r="JS117" s="4">
        <f t="shared" si="53"/>
        <v>5.5532142857142877E-2</v>
      </c>
      <c r="JT117" s="4">
        <f t="shared" si="54"/>
        <v>0.90386785714285689</v>
      </c>
      <c r="JU117" s="4">
        <f t="shared" si="55"/>
        <v>1.0918392857142858</v>
      </c>
      <c r="JV117" s="1" t="e" cm="1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 cm="1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 cm="1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 cm="1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 cm="1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 cm="1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 cm="1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 cm="1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>
        <v>0.63880000000000003</v>
      </c>
      <c r="IY118" s="4">
        <v>0.69499999999999995</v>
      </c>
      <c r="IZ118" s="4">
        <v>0.06</v>
      </c>
      <c r="JA118" s="4">
        <v>0.28460000000000002</v>
      </c>
      <c r="JB118" s="4">
        <v>0.629</v>
      </c>
      <c r="JC118" s="4">
        <v>2.5600000000000001E-2</v>
      </c>
      <c r="JD118" s="4">
        <v>0.87580000000000002</v>
      </c>
      <c r="JE118" s="4">
        <v>0.72640000000000005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0.61214642857142876</v>
      </c>
      <c r="JO118" s="4">
        <f t="shared" si="49"/>
        <v>0.64195714285714289</v>
      </c>
      <c r="JP118" s="4">
        <f t="shared" si="50"/>
        <v>9.351428571428573E-2</v>
      </c>
      <c r="JQ118" s="4">
        <f t="shared" si="51"/>
        <v>0.22011785714285717</v>
      </c>
      <c r="JR118" s="4">
        <f t="shared" si="52"/>
        <v>0.68813928571428562</v>
      </c>
      <c r="JS118" s="4">
        <f t="shared" si="53"/>
        <v>2.4485714285714284E-2</v>
      </c>
      <c r="JT118" s="4">
        <f t="shared" si="54"/>
        <v>0.89561071428571426</v>
      </c>
      <c r="JU118" s="4">
        <f t="shared" si="55"/>
        <v>1.1703535714285711</v>
      </c>
      <c r="JV118" s="1" t="e" cm="1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 cm="1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 cm="1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 cm="1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 cm="1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 cm="1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 cm="1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 cm="1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>
        <v>0.60260000000000002</v>
      </c>
      <c r="IY119" s="4">
        <v>0.61990000000000001</v>
      </c>
      <c r="IZ119" s="4">
        <v>0.1396</v>
      </c>
      <c r="JA119" s="4">
        <v>0.15679999999999999</v>
      </c>
      <c r="JB119" s="4">
        <v>0.78790000000000004</v>
      </c>
      <c r="JC119" s="4">
        <v>5.8299999999999998E-2</v>
      </c>
      <c r="JD119" s="4">
        <v>0.879</v>
      </c>
      <c r="JE119" s="4">
        <v>0.69079999999999997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0.59678928571428558</v>
      </c>
      <c r="JO119" s="4">
        <f t="shared" si="49"/>
        <v>0.61118928571428577</v>
      </c>
      <c r="JP119" s="4">
        <f t="shared" si="50"/>
        <v>0.1586892857142857</v>
      </c>
      <c r="JQ119" s="4">
        <f t="shared" si="51"/>
        <v>0.11182857142857143</v>
      </c>
      <c r="JR119" s="4">
        <f t="shared" si="52"/>
        <v>0.80612142857142854</v>
      </c>
      <c r="JS119" s="4">
        <f t="shared" si="53"/>
        <v>5.9900000000000002E-2</v>
      </c>
      <c r="JT119" s="4">
        <f t="shared" si="54"/>
        <v>0.89765357142857138</v>
      </c>
      <c r="JU119" s="4">
        <f t="shared" si="55"/>
        <v>1.0685642857142856</v>
      </c>
      <c r="JV119" s="1" t="e" cm="1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 cm="1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 cm="1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 cm="1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 cm="1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 cm="1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 cm="1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 cm="1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>
        <v>0.60240000000000005</v>
      </c>
      <c r="IY120" s="4">
        <v>0.61970000000000003</v>
      </c>
      <c r="IZ120" s="4">
        <v>0.1421</v>
      </c>
      <c r="JA120" s="4">
        <v>0.1779</v>
      </c>
      <c r="JB120" s="4">
        <v>0.79110000000000003</v>
      </c>
      <c r="JC120" s="4">
        <v>5.1799999999999999E-2</v>
      </c>
      <c r="JD120" s="4">
        <v>0.88919999999999999</v>
      </c>
      <c r="JE120" s="4">
        <v>0.68669999999999998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0.59775714285714288</v>
      </c>
      <c r="JO120" s="4">
        <f t="shared" si="49"/>
        <v>0.61390357142857166</v>
      </c>
      <c r="JP120" s="4">
        <f t="shared" si="50"/>
        <v>0.15981428571428571</v>
      </c>
      <c r="JQ120" s="4">
        <f t="shared" si="51"/>
        <v>0.13050357142857144</v>
      </c>
      <c r="JR120" s="4">
        <f t="shared" si="52"/>
        <v>0.8074821428571427</v>
      </c>
      <c r="JS120" s="4">
        <f t="shared" si="53"/>
        <v>5.1128571428571447E-2</v>
      </c>
      <c r="JT120" s="4">
        <f t="shared" si="54"/>
        <v>0.90507499999999974</v>
      </c>
      <c r="JU120" s="4">
        <f t="shared" si="55"/>
        <v>1.3133535714285716</v>
      </c>
      <c r="JV120" s="1" t="e" cm="1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 cm="1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 cm="1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 cm="1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 cm="1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 cm="1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 cm="1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 cm="1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>
        <v>0.64070000000000005</v>
      </c>
      <c r="IY121" s="4">
        <v>0.7046</v>
      </c>
      <c r="IZ121" s="4">
        <v>8.6199999999999999E-2</v>
      </c>
      <c r="JA121" s="4">
        <v>0.1832</v>
      </c>
      <c r="JB121" s="4">
        <v>0.59619999999999995</v>
      </c>
      <c r="JC121" s="4">
        <v>3.6700000000000003E-2</v>
      </c>
      <c r="JD121" s="4">
        <v>0.86829999999999996</v>
      </c>
      <c r="JE121" s="4">
        <v>0.6875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0.63057142857142856</v>
      </c>
      <c r="JO121" s="4">
        <f t="shared" si="49"/>
        <v>0.68808928571428574</v>
      </c>
      <c r="JP121" s="4">
        <f t="shared" si="50"/>
        <v>9.0285714285714289E-2</v>
      </c>
      <c r="JQ121" s="4">
        <f t="shared" si="51"/>
        <v>0.1287142857142857</v>
      </c>
      <c r="JR121" s="4">
        <f t="shared" si="52"/>
        <v>0.58517142857142856</v>
      </c>
      <c r="JS121" s="4">
        <f t="shared" si="53"/>
        <v>3.4014285714285705E-2</v>
      </c>
      <c r="JT121" s="4">
        <f t="shared" si="54"/>
        <v>0.76802142857142841</v>
      </c>
      <c r="JU121" s="4">
        <f t="shared" si="55"/>
        <v>1.0935428571428571</v>
      </c>
      <c r="JV121" s="1" t="e" cm="1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 cm="1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 cm="1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 cm="1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 cm="1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 cm="1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 cm="1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 cm="1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>
        <v>0.60440000000000005</v>
      </c>
      <c r="IY122" s="4">
        <v>0.62939999999999996</v>
      </c>
      <c r="IZ122" s="4">
        <v>0.1298</v>
      </c>
      <c r="JA122" s="4">
        <v>0.1822</v>
      </c>
      <c r="JB122" s="4">
        <v>0.79020000000000001</v>
      </c>
      <c r="JC122" s="4">
        <v>5.0500000000000003E-2</v>
      </c>
      <c r="JD122" s="4">
        <v>0.88859999999999995</v>
      </c>
      <c r="JE122" s="4">
        <v>0.67269999999999996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0.60097500000000004</v>
      </c>
      <c r="JO122" s="4">
        <f t="shared" si="49"/>
        <v>0.62545000000000006</v>
      </c>
      <c r="JP122" s="4">
        <f t="shared" si="50"/>
        <v>0.14352499999999999</v>
      </c>
      <c r="JQ122" s="4">
        <f t="shared" si="51"/>
        <v>0.13426428571428572</v>
      </c>
      <c r="JR122" s="4">
        <f t="shared" si="52"/>
        <v>0.80597857142857143</v>
      </c>
      <c r="JS122" s="4">
        <f t="shared" si="53"/>
        <v>4.9549999999999997E-2</v>
      </c>
      <c r="JT122" s="4">
        <f t="shared" si="54"/>
        <v>0.90519642857142857</v>
      </c>
      <c r="JU122" s="4">
        <f t="shared" si="55"/>
        <v>1.112989285714286</v>
      </c>
      <c r="JV122" s="1" t="e" cm="1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 cm="1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 cm="1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 cm="1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 cm="1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 cm="1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 cm="1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 cm="1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>
        <v>0.60680000000000001</v>
      </c>
      <c r="IY123" s="4">
        <v>0.62309999999999999</v>
      </c>
      <c r="IZ123" s="4">
        <v>0.13700000000000001</v>
      </c>
      <c r="JA123" s="4">
        <v>0.12529999999999999</v>
      </c>
      <c r="JB123" s="4">
        <v>0.78300000000000003</v>
      </c>
      <c r="JC123" s="4">
        <v>7.2700000000000001E-2</v>
      </c>
      <c r="JD123" s="4">
        <v>0.88749999999999996</v>
      </c>
      <c r="JE123" s="4">
        <v>0.67149999999999999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0.59846071428571423</v>
      </c>
      <c r="JO123" s="4">
        <f t="shared" si="49"/>
        <v>0.61213214285714301</v>
      </c>
      <c r="JP123" s="4">
        <f t="shared" si="50"/>
        <v>0.15938571428571432</v>
      </c>
      <c r="JQ123" s="4">
        <f t="shared" si="51"/>
        <v>9.7960714285714262E-2</v>
      </c>
      <c r="JR123" s="4">
        <f t="shared" si="52"/>
        <v>0.79827500000000007</v>
      </c>
      <c r="JS123" s="4">
        <f t="shared" si="53"/>
        <v>6.6264285714285706E-2</v>
      </c>
      <c r="JT123" s="4">
        <f t="shared" si="54"/>
        <v>0.90348214285714257</v>
      </c>
      <c r="JU123" s="4">
        <f t="shared" si="55"/>
        <v>1.0989178571428571</v>
      </c>
      <c r="JV123" s="1" t="e" cm="1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 cm="1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 cm="1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 cm="1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 cm="1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 cm="1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 cm="1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 cm="1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>
        <v>0.61229999999999996</v>
      </c>
      <c r="IY124" s="4">
        <v>0.64910000000000001</v>
      </c>
      <c r="IZ124" s="4">
        <v>0.1244</v>
      </c>
      <c r="JA124" s="4">
        <v>8.9599999999999999E-2</v>
      </c>
      <c r="JB124" s="4">
        <v>0.7913</v>
      </c>
      <c r="JC124" s="4">
        <v>0.10290000000000001</v>
      </c>
      <c r="JD124" s="4">
        <v>0.88800000000000001</v>
      </c>
      <c r="JE124" s="4">
        <v>0.67969999999999997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0.60993571428571425</v>
      </c>
      <c r="JO124" s="4">
        <f t="shared" si="49"/>
        <v>0.64515714285714298</v>
      </c>
      <c r="JP124" s="4">
        <f t="shared" si="50"/>
        <v>0.12414285714285718</v>
      </c>
      <c r="JQ124" s="4">
        <f t="shared" si="51"/>
        <v>7.3489285714285715E-2</v>
      </c>
      <c r="JR124" s="4">
        <f t="shared" si="52"/>
        <v>0.79961071428571417</v>
      </c>
      <c r="JS124" s="4">
        <f t="shared" si="53"/>
        <v>0.10487499999999998</v>
      </c>
      <c r="JT124" s="4">
        <f t="shared" si="54"/>
        <v>0.89877500000000021</v>
      </c>
      <c r="JU124" s="4">
        <f t="shared" si="55"/>
        <v>1.0895357142857143</v>
      </c>
      <c r="JV124" s="1" t="e" cm="1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 cm="1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 cm="1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 cm="1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 cm="1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 cm="1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 cm="1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 cm="1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0.61809999999999998</v>
      </c>
      <c r="IY125" s="4">
        <v>0.65100000000000002</v>
      </c>
      <c r="IZ125" s="4">
        <v>0.1236</v>
      </c>
      <c r="JA125" s="4">
        <v>8.3199999999999996E-2</v>
      </c>
      <c r="JB125" s="4">
        <v>0.77400000000000002</v>
      </c>
      <c r="JC125" s="4">
        <v>0.1081</v>
      </c>
      <c r="JD125" s="4">
        <v>0.88380000000000003</v>
      </c>
      <c r="JE125" s="4">
        <v>0.49270000000000003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0.62437037037037024</v>
      </c>
      <c r="JO125" s="4">
        <f t="shared" si="49"/>
        <v>0.65971111111111114</v>
      </c>
      <c r="JP125" s="4">
        <f t="shared" si="50"/>
        <v>0.10391851851851852</v>
      </c>
      <c r="JQ125" s="4">
        <f t="shared" si="51"/>
        <v>7.4577777777777771E-2</v>
      </c>
      <c r="JR125" s="4">
        <f t="shared" si="52"/>
        <v>0.73352592592592603</v>
      </c>
      <c r="JS125" s="4">
        <f t="shared" si="53"/>
        <v>0.1143407407407407</v>
      </c>
      <c r="JT125" s="4">
        <f t="shared" si="54"/>
        <v>0.8987777777777779</v>
      </c>
      <c r="JU125" s="4">
        <f t="shared" si="55"/>
        <v>1.049962962962963</v>
      </c>
      <c r="JV125" s="1" t="e" cm="1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 cm="1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 cm="1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 cm="1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 cm="1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 cm="1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 cm="1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 cm="1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0.60580000000000001</v>
      </c>
      <c r="IY126" s="4">
        <v>0.62</v>
      </c>
      <c r="IZ126" s="4">
        <v>0.1305</v>
      </c>
      <c r="JA126" s="4">
        <v>0.18099999999999999</v>
      </c>
      <c r="JB126" s="4">
        <v>0.77180000000000004</v>
      </c>
      <c r="JC126" s="4">
        <v>4.9599999999999998E-2</v>
      </c>
      <c r="JD126" s="4">
        <v>0.88639999999999997</v>
      </c>
      <c r="JE126" s="4">
        <v>0.68689999999999996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0.60107037037037037</v>
      </c>
      <c r="JO126" s="4">
        <f t="shared" si="49"/>
        <v>0.6147111111111111</v>
      </c>
      <c r="JP126" s="4">
        <f t="shared" si="50"/>
        <v>0.14907037037037035</v>
      </c>
      <c r="JQ126" s="4">
        <f t="shared" si="51"/>
        <v>0.13245555555555558</v>
      </c>
      <c r="JR126" s="4">
        <f t="shared" si="52"/>
        <v>0.79109259259259246</v>
      </c>
      <c r="JS126" s="4">
        <f t="shared" si="53"/>
        <v>4.9414814814814814E-2</v>
      </c>
      <c r="JT126" s="4">
        <f t="shared" si="54"/>
        <v>0.90180000000000016</v>
      </c>
      <c r="JU126" s="4">
        <f t="shared" si="55"/>
        <v>1.1750481481481481</v>
      </c>
      <c r="JV126" s="1" t="e" cm="1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 cm="1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 cm="1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 cm="1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 cm="1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 cm="1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 cm="1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 cm="1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>
        <v>0.60289999999999999</v>
      </c>
      <c r="IY127" s="4">
        <v>0.62460000000000004</v>
      </c>
      <c r="IZ127" s="4">
        <v>0.13339999999999999</v>
      </c>
      <c r="JA127" s="4">
        <v>0.2011</v>
      </c>
      <c r="JB127" s="4">
        <v>0.78759999999999997</v>
      </c>
      <c r="JC127" s="4">
        <v>4.5499999999999999E-2</v>
      </c>
      <c r="JD127" s="4">
        <v>0.88239999999999996</v>
      </c>
      <c r="JE127" s="4">
        <v>0.49490000000000001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0.59895714285714285</v>
      </c>
      <c r="JO127" s="4">
        <f t="shared" si="49"/>
        <v>0.61975357142857146</v>
      </c>
      <c r="JP127" s="4">
        <f t="shared" si="50"/>
        <v>0.14971785714285718</v>
      </c>
      <c r="JQ127" s="4">
        <f t="shared" si="51"/>
        <v>0.15163214285714285</v>
      </c>
      <c r="JR127" s="4">
        <f t="shared" si="52"/>
        <v>0.80358214285714291</v>
      </c>
      <c r="JS127" s="4">
        <f t="shared" si="53"/>
        <v>4.4262962962962955E-2</v>
      </c>
      <c r="JT127" s="4">
        <f t="shared" si="54"/>
        <v>0.89929642857142866</v>
      </c>
      <c r="JU127" s="4">
        <f t="shared" si="55"/>
        <v>0.96197142857142848</v>
      </c>
      <c r="JV127" s="1" t="e" cm="1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 cm="1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 cm="1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 cm="1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 cm="1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 cm="1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 cm="1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 cm="1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>
        <v>0.61619999999999997</v>
      </c>
      <c r="IY128" s="4">
        <v>0.64829999999999999</v>
      </c>
      <c r="IZ128" s="4">
        <v>0.12529999999999999</v>
      </c>
      <c r="JA128" s="4">
        <v>8.1900000000000001E-2</v>
      </c>
      <c r="JB128" s="4">
        <v>0.77159999999999995</v>
      </c>
      <c r="JC128" s="4">
        <v>0.10970000000000001</v>
      </c>
      <c r="JD128" s="4">
        <v>0.88619999999999999</v>
      </c>
      <c r="JE128" s="4">
        <v>0.49399999999999999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0.62207777777777784</v>
      </c>
      <c r="JO128" s="4">
        <f t="shared" si="49"/>
        <v>0.65539259259259242</v>
      </c>
      <c r="JP128" s="4">
        <f t="shared" si="50"/>
        <v>0.10447407407407407</v>
      </c>
      <c r="JQ128" s="4">
        <f t="shared" si="51"/>
        <v>7.3818518518518519E-2</v>
      </c>
      <c r="JR128" s="4">
        <f t="shared" si="52"/>
        <v>0.71943703703703721</v>
      </c>
      <c r="JS128" s="4">
        <f t="shared" si="53"/>
        <v>0.11464444444444444</v>
      </c>
      <c r="JT128" s="4">
        <f t="shared" si="54"/>
        <v>0.90063333333333351</v>
      </c>
      <c r="JU128" s="4">
        <f t="shared" si="55"/>
        <v>1.0864296296296294</v>
      </c>
      <c r="JV128" s="1" t="e" cm="1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 cm="1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 cm="1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 cm="1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 cm="1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 cm="1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 cm="1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 cm="1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>
        <v>0.60329999999999995</v>
      </c>
      <c r="IY129" s="4">
        <v>0.62549999999999994</v>
      </c>
      <c r="IZ129" s="4">
        <v>0.13250000000000001</v>
      </c>
      <c r="JA129" s="4">
        <v>0.156</v>
      </c>
      <c r="JB129" s="4">
        <v>0.78080000000000005</v>
      </c>
      <c r="JC129" s="4">
        <v>5.8200000000000002E-2</v>
      </c>
      <c r="JD129" s="4">
        <v>0.88290000000000002</v>
      </c>
      <c r="JE129" s="4">
        <v>0.68420000000000003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0.59917037037037046</v>
      </c>
      <c r="JO129" s="4">
        <f t="shared" si="49"/>
        <v>0.62117777777777772</v>
      </c>
      <c r="JP129" s="4">
        <f t="shared" si="50"/>
        <v>0.14627037037037038</v>
      </c>
      <c r="JQ129" s="4">
        <f t="shared" si="51"/>
        <v>0.10997037037037038</v>
      </c>
      <c r="JR129" s="4">
        <f t="shared" si="52"/>
        <v>0.80346666666666655</v>
      </c>
      <c r="JS129" s="4">
        <f t="shared" si="53"/>
        <v>8.2574074074074064E-2</v>
      </c>
      <c r="JT129" s="4">
        <f t="shared" si="54"/>
        <v>0.89861481481481476</v>
      </c>
      <c r="JU129" s="4">
        <f t="shared" si="55"/>
        <v>1.2146000000000001</v>
      </c>
      <c r="JV129" s="1" t="e" cm="1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 cm="1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 cm="1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 cm="1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 cm="1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 cm="1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 cm="1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 cm="1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>
        <v>0.60089999999999999</v>
      </c>
      <c r="IY130" s="4">
        <v>0.61860000000000004</v>
      </c>
      <c r="IZ130" s="4">
        <v>0.1399</v>
      </c>
      <c r="JA130" s="4">
        <v>0.17829999999999999</v>
      </c>
      <c r="JB130" s="4">
        <v>0.78449999999999998</v>
      </c>
      <c r="JC130" s="4">
        <v>4.9700000000000001E-2</v>
      </c>
      <c r="JD130" s="4">
        <v>0.78859999999999997</v>
      </c>
      <c r="JE130" s="4">
        <v>0.60640000000000005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0.5960333333333333</v>
      </c>
      <c r="JO130" s="4">
        <f t="shared" si="49"/>
        <v>0.61157037037037032</v>
      </c>
      <c r="JP130" s="4">
        <f t="shared" si="50"/>
        <v>0.15319259259259257</v>
      </c>
      <c r="JQ130" s="4">
        <f t="shared" si="51"/>
        <v>0.12859629629629629</v>
      </c>
      <c r="JR130" s="4">
        <f t="shared" si="52"/>
        <v>0.80625185185185211</v>
      </c>
      <c r="JS130" s="4">
        <f t="shared" si="53"/>
        <v>6.1470370370370377E-2</v>
      </c>
      <c r="JT130" s="4">
        <f t="shared" si="54"/>
        <v>0.82687407407407409</v>
      </c>
      <c r="JU130" s="4">
        <f t="shared" si="55"/>
        <v>1.1297629629629631</v>
      </c>
      <c r="JV130" s="1" t="e" cm="1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 cm="1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 cm="1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 cm="1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 cm="1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 cm="1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 cm="1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 cm="1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>
        <v>0.60850000000000004</v>
      </c>
      <c r="IY131" s="4">
        <v>0.63500000000000001</v>
      </c>
      <c r="IZ131" s="4">
        <v>0.1159</v>
      </c>
      <c r="JA131" s="4">
        <v>5.0500000000000003E-2</v>
      </c>
      <c r="JB131" s="4">
        <v>0.82779999999999998</v>
      </c>
      <c r="JC131" s="4">
        <v>0.1903</v>
      </c>
      <c r="JD131" s="4">
        <v>0.88400000000000001</v>
      </c>
      <c r="JE131" s="4">
        <v>0.1075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0.60427407407407407</v>
      </c>
      <c r="JO131" s="4">
        <f t="shared" si="49"/>
        <v>0.62465925925925925</v>
      </c>
      <c r="JP131" s="4">
        <f t="shared" si="50"/>
        <v>0.1395740740740741</v>
      </c>
      <c r="JQ131" s="4">
        <f t="shared" si="51"/>
        <v>6.593333333333333E-2</v>
      </c>
      <c r="JR131" s="4">
        <f t="shared" si="52"/>
        <v>0.83997037037037026</v>
      </c>
      <c r="JS131" s="4">
        <f t="shared" si="53"/>
        <v>0.28144814814814817</v>
      </c>
      <c r="JT131" s="4">
        <f t="shared" si="54"/>
        <v>0.89828148148148113</v>
      </c>
      <c r="JU131" s="4">
        <f t="shared" si="55"/>
        <v>0.28843333333333332</v>
      </c>
      <c r="JV131" s="1" t="e" cm="1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 cm="1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 cm="1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 cm="1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 cm="1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 cm="1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 cm="1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 cm="1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>
        <v>0.60760000000000003</v>
      </c>
      <c r="IY132" s="4">
        <v>0.62209999999999999</v>
      </c>
      <c r="IZ132" s="4">
        <v>0.156</v>
      </c>
      <c r="JA132" s="4">
        <v>0.18190000000000001</v>
      </c>
      <c r="JB132" s="4">
        <v>0.78210000000000002</v>
      </c>
      <c r="JC132" s="4">
        <v>4.7E-2</v>
      </c>
      <c r="JD132" s="4">
        <v>0.74160000000000004</v>
      </c>
      <c r="JE132" s="4">
        <v>0.45750000000000002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0.59821071428571426</v>
      </c>
      <c r="JO132" s="4">
        <f t="shared" si="49"/>
        <v>0.60752857142857142</v>
      </c>
      <c r="JP132" s="4">
        <f t="shared" si="50"/>
        <v>0.17767142857142865</v>
      </c>
      <c r="JQ132" s="4">
        <f t="shared" si="51"/>
        <v>0.13105714285714284</v>
      </c>
      <c r="JR132" s="4">
        <f t="shared" si="52"/>
        <v>0.79722857142857151</v>
      </c>
      <c r="JS132" s="4">
        <f t="shared" si="53"/>
        <v>4.9192592592592593E-2</v>
      </c>
      <c r="JT132" s="4">
        <f t="shared" si="54"/>
        <v>0.78656071428571417</v>
      </c>
      <c r="JU132" s="4">
        <f t="shared" si="55"/>
        <v>0.92333928571428581</v>
      </c>
      <c r="JV132" s="1" t="e" cm="1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 cm="1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 cm="1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 cm="1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 cm="1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 cm="1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 cm="1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 cm="1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>
        <v>0.60909999999999997</v>
      </c>
      <c r="IY133" s="4">
        <v>0.62719999999999998</v>
      </c>
      <c r="IZ133" s="4">
        <v>0.159</v>
      </c>
      <c r="JA133" s="4">
        <v>8.9099999999999999E-2</v>
      </c>
      <c r="JB133" s="4">
        <v>0.79190000000000005</v>
      </c>
      <c r="JC133" s="4">
        <v>9.7199999999999995E-2</v>
      </c>
      <c r="JD133" s="4">
        <v>0.74170000000000003</v>
      </c>
      <c r="JE133" s="4">
        <v>0.45850000000000002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0.60973703703703708</v>
      </c>
      <c r="JO133" s="4">
        <f t="shared" si="49"/>
        <v>0.62744444444444436</v>
      </c>
      <c r="JP133" s="4">
        <f t="shared" si="50"/>
        <v>0.15146296296296294</v>
      </c>
      <c r="JQ133" s="4">
        <f t="shared" si="51"/>
        <v>7.8518518518518529E-2</v>
      </c>
      <c r="JR133" s="4">
        <f t="shared" si="52"/>
        <v>0.78674444444444425</v>
      </c>
      <c r="JS133" s="4">
        <f t="shared" si="53"/>
        <v>0.12305555555555553</v>
      </c>
      <c r="JT133" s="4">
        <f t="shared" si="54"/>
        <v>0.78785925925925937</v>
      </c>
      <c r="JU133" s="4">
        <f t="shared" si="55"/>
        <v>0.99028148148148154</v>
      </c>
      <c r="JV133" s="1" t="e" cm="1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 cm="1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 cm="1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 cm="1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 cm="1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 cm="1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 cm="1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 cm="1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>
        <v>0.60560000000000003</v>
      </c>
      <c r="IY134" s="4">
        <v>0.62309999999999999</v>
      </c>
      <c r="IZ134" s="4">
        <v>0.1678</v>
      </c>
      <c r="JA134" s="4">
        <v>0.1014</v>
      </c>
      <c r="JB134" s="4">
        <v>0.80030000000000001</v>
      </c>
      <c r="JC134" s="4">
        <v>8.6400000000000005E-2</v>
      </c>
      <c r="JD134" s="4">
        <v>0.74180000000000001</v>
      </c>
      <c r="JE134" s="4">
        <v>0.4577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0.59834074074074073</v>
      </c>
      <c r="JO134" s="4">
        <f t="shared" si="49"/>
        <v>0.61250000000000004</v>
      </c>
      <c r="JP134" s="4">
        <f t="shared" si="50"/>
        <v>0.18326296296296296</v>
      </c>
      <c r="JQ134" s="4">
        <f t="shared" si="51"/>
        <v>8.6499999999999994E-2</v>
      </c>
      <c r="JR134" s="4">
        <f t="shared" si="52"/>
        <v>0.8159222222222221</v>
      </c>
      <c r="JS134" s="4">
        <f t="shared" si="53"/>
        <v>9.9955555555555534E-2</v>
      </c>
      <c r="JT134" s="4">
        <f t="shared" si="54"/>
        <v>0.78437407407407422</v>
      </c>
      <c r="JU134" s="4">
        <f t="shared" si="55"/>
        <v>1.0422333333333333</v>
      </c>
      <c r="JV134" s="1" t="e" cm="1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 cm="1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 cm="1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 cm="1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 cm="1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 cm="1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 cm="1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 cm="1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>
        <v>0.60250000000000004</v>
      </c>
      <c r="IY135" s="4">
        <v>0.62139999999999995</v>
      </c>
      <c r="IZ135" s="4">
        <v>0.14000000000000001</v>
      </c>
      <c r="JA135" s="4">
        <v>0.19769999999999999</v>
      </c>
      <c r="JB135" s="4">
        <v>0.79020000000000001</v>
      </c>
      <c r="JC135" s="4">
        <v>4.6399999999999997E-2</v>
      </c>
      <c r="JD135" s="4">
        <v>0.88439999999999996</v>
      </c>
      <c r="JE135" s="4">
        <v>0.4824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0.5980928571428572</v>
      </c>
      <c r="JO135" s="4">
        <f t="shared" si="49"/>
        <v>0.61604642857142855</v>
      </c>
      <c r="JP135" s="4">
        <f t="shared" si="50"/>
        <v>0.15580000000000002</v>
      </c>
      <c r="JQ135" s="4">
        <f t="shared" si="51"/>
        <v>0.14926785714285712</v>
      </c>
      <c r="JR135" s="4">
        <f t="shared" si="52"/>
        <v>0.80571071428571417</v>
      </c>
      <c r="JS135" s="4">
        <f t="shared" si="53"/>
        <v>4.5100000000000008E-2</v>
      </c>
      <c r="JT135" s="4">
        <f t="shared" si="54"/>
        <v>0.90056071428571438</v>
      </c>
      <c r="JU135" s="4">
        <f t="shared" si="55"/>
        <v>0.93724285714285716</v>
      </c>
      <c r="JV135" s="1" t="e" cm="1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 cm="1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 cm="1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 cm="1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 cm="1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 cm="1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 cm="1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 cm="1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>
        <v>0.6</v>
      </c>
      <c r="IY136" s="4">
        <v>0.6169</v>
      </c>
      <c r="IZ136" s="4">
        <v>0.1646</v>
      </c>
      <c r="JA136" s="4">
        <v>0.1012</v>
      </c>
      <c r="JB136" s="4">
        <v>0.80959999999999999</v>
      </c>
      <c r="JC136" s="4">
        <v>9.3100000000000002E-2</v>
      </c>
      <c r="JD136" s="4">
        <v>0.88539999999999996</v>
      </c>
      <c r="JE136" s="4">
        <v>0.4798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0.59608518518518516</v>
      </c>
      <c r="JO136" s="4">
        <f t="shared" si="49"/>
        <v>0.61251481481481485</v>
      </c>
      <c r="JP136" s="4">
        <f t="shared" si="50"/>
        <v>0.17485925925925924</v>
      </c>
      <c r="JQ136" s="4">
        <f t="shared" si="51"/>
        <v>8.6325925925925931E-2</v>
      </c>
      <c r="JR136" s="4">
        <f t="shared" si="52"/>
        <v>0.82723703703703699</v>
      </c>
      <c r="JS136" s="4">
        <f t="shared" si="53"/>
        <v>9.5381481481481498E-2</v>
      </c>
      <c r="JT136" s="4">
        <f t="shared" si="54"/>
        <v>0.89732222222222202</v>
      </c>
      <c r="JU136" s="4">
        <f t="shared" si="55"/>
        <v>1.0908555555555557</v>
      </c>
      <c r="JV136" s="1" t="e" cm="1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 cm="1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 cm="1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 cm="1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 cm="1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 cm="1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 cm="1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 cm="1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>
        <v>0.60109999999999997</v>
      </c>
      <c r="IY137" s="4">
        <v>0.61809999999999998</v>
      </c>
      <c r="IZ137" s="4">
        <v>0.1399</v>
      </c>
      <c r="JA137" s="4">
        <v>0.19189999999999999</v>
      </c>
      <c r="JB137" s="4">
        <v>0.78320000000000001</v>
      </c>
      <c r="JC137" s="4">
        <v>4.7399999999999998E-2</v>
      </c>
      <c r="JD137" s="4">
        <v>0.88300000000000001</v>
      </c>
      <c r="JE137" s="4">
        <v>0.48780000000000001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0.59594999999999987</v>
      </c>
      <c r="JO137" s="4">
        <f t="shared" si="49"/>
        <v>0.61198928571428568</v>
      </c>
      <c r="JP137" s="4">
        <f t="shared" si="50"/>
        <v>0.15831428571428569</v>
      </c>
      <c r="JQ137" s="4">
        <f t="shared" si="51"/>
        <v>0.14379999999999998</v>
      </c>
      <c r="JR137" s="4">
        <f t="shared" si="52"/>
        <v>0.80050357142857165</v>
      </c>
      <c r="JS137" s="4">
        <f t="shared" si="53"/>
        <v>4.6685714285714282E-2</v>
      </c>
      <c r="JT137" s="4">
        <f t="shared" si="54"/>
        <v>0.89638214285714302</v>
      </c>
      <c r="JU137" s="4">
        <f t="shared" si="55"/>
        <v>0.97556785714285721</v>
      </c>
      <c r="JV137" s="1" t="e" cm="1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 cm="1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 cm="1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 cm="1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 cm="1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 cm="1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 cm="1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 cm="1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>
        <v>0.59970000000000001</v>
      </c>
      <c r="IY138" s="4">
        <v>0.61780000000000002</v>
      </c>
      <c r="IZ138" s="4">
        <v>0.15210000000000001</v>
      </c>
      <c r="JA138" s="4">
        <v>0.16139999999999999</v>
      </c>
      <c r="JB138" s="4">
        <v>0.79900000000000004</v>
      </c>
      <c r="JC138" s="4">
        <v>5.7500000000000002E-2</v>
      </c>
      <c r="JD138" s="4">
        <v>0.8841</v>
      </c>
      <c r="JE138" s="4">
        <v>0.49330000000000002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0.59595357142857153</v>
      </c>
      <c r="JO138" s="4">
        <f t="shared" si="49"/>
        <v>0.61369642857142848</v>
      </c>
      <c r="JP138" s="4">
        <f t="shared" si="50"/>
        <v>0.16321071428571435</v>
      </c>
      <c r="JQ138" s="4">
        <f t="shared" si="51"/>
        <v>0.12387142857142856</v>
      </c>
      <c r="JR138" s="4">
        <f t="shared" si="52"/>
        <v>0.81576071428571417</v>
      </c>
      <c r="JS138" s="4">
        <f t="shared" si="53"/>
        <v>5.7142857142857141E-2</v>
      </c>
      <c r="JT138" s="4">
        <f t="shared" si="54"/>
        <v>0.89761071428571415</v>
      </c>
      <c r="JU138" s="4">
        <f t="shared" si="55"/>
        <v>0.88241071428571449</v>
      </c>
      <c r="JV138" s="1" t="e" cm="1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 cm="1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 cm="1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 cm="1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 cm="1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 cm="1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 cm="1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 cm="1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>
        <v>0.5998</v>
      </c>
      <c r="IY139" s="4">
        <v>0.61919999999999997</v>
      </c>
      <c r="IZ139" s="4">
        <v>0.15029999999999999</v>
      </c>
      <c r="JA139" s="4">
        <v>0.16289999999999999</v>
      </c>
      <c r="JB139" s="4">
        <v>0.79930000000000001</v>
      </c>
      <c r="JC139" s="4">
        <v>5.7000000000000002E-2</v>
      </c>
      <c r="JD139" s="4">
        <v>0.88329999999999997</v>
      </c>
      <c r="JE139" s="4">
        <v>0.49469999999999997</v>
      </c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0.59611785714285692</v>
      </c>
      <c r="JO139" s="4">
        <f t="shared" ref="JO139" si="57">AVERAGEIFS(B139:JM139,metrics.rec,"MSE")</f>
        <v>0.61508571428571446</v>
      </c>
      <c r="JP139" s="4">
        <f t="shared" ref="JP139" si="58">AVERAGEIFS(B139:JM139,metrics.rec,"R")</f>
        <v>0.16049285714285713</v>
      </c>
      <c r="JQ139" s="4">
        <f t="shared" ref="JQ139" si="59">AVERAGEIFS(B139:JM139,metrics.rec,"Precision")</f>
        <v>0.12527142857142856</v>
      </c>
      <c r="JR139" s="4">
        <f t="shared" ref="JR139" si="60">AVERAGEIFS(B139:JM139,metrics.rec,"Recall")</f>
        <v>0.81569642857142866</v>
      </c>
      <c r="JS139" s="4">
        <f t="shared" ref="JS139" si="61">AVERAGEIFS(B139:JM139,metrics.rec,"Coverage")</f>
        <v>5.6389285714285711E-2</v>
      </c>
      <c r="JT139" s="4">
        <f t="shared" ref="JT139" si="62">AVERAGEIFS(B139:JM139,metrics.rec,"Recatio")</f>
        <v>0.89709285714285725</v>
      </c>
      <c r="JU139" s="4">
        <f t="shared" ref="JU139" si="63">AVERAGEIFS(B139:JM139,metrics.rec,"Time")</f>
        <v>0.88810357142857155</v>
      </c>
      <c r="JV139" s="1" t="e" cm="1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 cm="1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 cm="1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 cm="1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 cm="1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 cm="1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 cm="1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 cm="1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>
        <v>0.60150000000000003</v>
      </c>
      <c r="HK140" s="5">
        <v>0.62080000000000002</v>
      </c>
      <c r="HL140" s="5">
        <v>0.14960000000000001</v>
      </c>
      <c r="HM140" s="5">
        <v>0.16739999999999999</v>
      </c>
      <c r="HN140" s="5">
        <v>0.79890000000000005</v>
      </c>
      <c r="HO140" s="5">
        <v>5.5500000000000001E-2</v>
      </c>
      <c r="HP140" s="5">
        <v>0.88329999999999997</v>
      </c>
      <c r="HQ140" s="5">
        <v>0.42699999999999999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>
        <v>0.60150000000000003</v>
      </c>
      <c r="IY140" s="4">
        <v>0.62029999999999996</v>
      </c>
      <c r="IZ140" s="4">
        <v>0.1479</v>
      </c>
      <c r="JA140" s="4">
        <v>0.16639999999999999</v>
      </c>
      <c r="JB140" s="4">
        <v>0.79920000000000002</v>
      </c>
      <c r="JC140" s="4">
        <v>5.5800000000000002E-2</v>
      </c>
      <c r="JD140" s="4">
        <v>0.88429999999999997</v>
      </c>
      <c r="JE140" s="4">
        <v>0.4874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0.59811071428571427</v>
      </c>
      <c r="JO140" s="4">
        <f t="shared" si="49"/>
        <v>0.61682500000000007</v>
      </c>
      <c r="JP140" s="4">
        <f t="shared" si="50"/>
        <v>0.15893928571428567</v>
      </c>
      <c r="JQ140" s="4">
        <f t="shared" si="51"/>
        <v>0.12809285714285715</v>
      </c>
      <c r="JR140" s="4">
        <f t="shared" si="52"/>
        <v>0.81607142857142834</v>
      </c>
      <c r="JS140" s="4">
        <f t="shared" si="53"/>
        <v>5.4881481481481489E-2</v>
      </c>
      <c r="JT140" s="4">
        <f t="shared" si="54"/>
        <v>0.90059642857142852</v>
      </c>
      <c r="JU140" s="4">
        <f t="shared" si="55"/>
        <v>0.90640000000000021</v>
      </c>
      <c r="JV140" s="1" t="e" cm="1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 cm="1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 cm="1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 cm="1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 cm="1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 cm="1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 cm="1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 cm="1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>
        <v>0.63049999999999995</v>
      </c>
      <c r="HK141" s="5">
        <v>0.67410000000000003</v>
      </c>
      <c r="HL141" s="5">
        <v>0.1099</v>
      </c>
      <c r="HM141" s="5">
        <v>2.06E-2</v>
      </c>
      <c r="HN141" s="5">
        <v>0.83860000000000001</v>
      </c>
      <c r="HO141" s="5">
        <v>0.47420000000000001</v>
      </c>
      <c r="HP141" s="5">
        <v>0.88800000000000001</v>
      </c>
      <c r="HQ141" s="5">
        <v>0.54559999999999997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>
        <v>0.63039999999999996</v>
      </c>
      <c r="IY141" s="4">
        <v>0.6724</v>
      </c>
      <c r="IZ141" s="4">
        <v>0.1114</v>
      </c>
      <c r="JA141" s="4">
        <v>2.07E-2</v>
      </c>
      <c r="JB141" s="4">
        <v>0.83799999999999997</v>
      </c>
      <c r="JC141" s="4">
        <v>0.47170000000000001</v>
      </c>
      <c r="JD141" s="4">
        <v>0.88919999999999999</v>
      </c>
      <c r="JE141" s="4">
        <v>0.71309999999999996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0.6246925925925928</v>
      </c>
      <c r="JO141" s="4">
        <f t="shared" si="49"/>
        <v>0.66233333333333344</v>
      </c>
      <c r="JP141" s="4">
        <f t="shared" si="50"/>
        <v>0.11415925925925927</v>
      </c>
      <c r="JQ141" s="4">
        <f t="shared" si="51"/>
        <v>2.0307407407407409E-2</v>
      </c>
      <c r="JR141" s="4">
        <f t="shared" si="52"/>
        <v>0.85238148148148174</v>
      </c>
      <c r="JS141" s="4">
        <f t="shared" si="53"/>
        <v>0.52591111111111111</v>
      </c>
      <c r="JT141" s="4">
        <f t="shared" si="54"/>
        <v>0.90408518518518532</v>
      </c>
      <c r="JU141" s="4">
        <f t="shared" si="55"/>
        <v>1.2970148148148144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>
        <v>0.59960000000000002</v>
      </c>
      <c r="HK142" s="5">
        <v>0.61629999999999996</v>
      </c>
      <c r="HL142" s="5">
        <v>0.1336</v>
      </c>
      <c r="HM142" s="5">
        <v>0.2137</v>
      </c>
      <c r="HN142" s="5">
        <v>0.77070000000000005</v>
      </c>
      <c r="HO142" s="5">
        <v>4.19E-2</v>
      </c>
      <c r="HP142" s="5">
        <v>0.87949999999999995</v>
      </c>
      <c r="HQ142" s="5">
        <v>0.43619999999999998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>
        <v>0.59950000000000003</v>
      </c>
      <c r="IY142" s="4">
        <v>0.61599999999999999</v>
      </c>
      <c r="IZ142" s="4">
        <v>0.1331</v>
      </c>
      <c r="JA142" s="4">
        <v>0.2127</v>
      </c>
      <c r="JB142" s="4">
        <v>0.77129999999999999</v>
      </c>
      <c r="JC142" s="4">
        <v>4.2099999999999999E-2</v>
      </c>
      <c r="JD142" s="4">
        <v>0.88070000000000004</v>
      </c>
      <c r="JE142" s="4">
        <v>0.4945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0.59384074074074078</v>
      </c>
      <c r="JO142" s="4">
        <f t="shared" si="49"/>
        <v>0.60635185185185192</v>
      </c>
      <c r="JP142" s="4">
        <f t="shared" si="50"/>
        <v>0.15177037037037039</v>
      </c>
      <c r="JQ142" s="4">
        <f t="shared" si="51"/>
        <v>0.16129259259259257</v>
      </c>
      <c r="JR142" s="4">
        <f t="shared" si="52"/>
        <v>0.77962962962962978</v>
      </c>
      <c r="JS142" s="4">
        <f t="shared" si="53"/>
        <v>3.996296296296295E-2</v>
      </c>
      <c r="JT142" s="4">
        <f t="shared" si="54"/>
        <v>0.89707777777777764</v>
      </c>
      <c r="JU142" s="4">
        <f t="shared" si="55"/>
        <v>1.1534185185185186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>
        <v>0.6028</v>
      </c>
      <c r="HK143" s="5">
        <v>0.62390000000000001</v>
      </c>
      <c r="HL143" s="5">
        <v>0.13730000000000001</v>
      </c>
      <c r="HM143" s="5">
        <v>0.19989999999999999</v>
      </c>
      <c r="HN143" s="5">
        <v>0.7893</v>
      </c>
      <c r="HO143" s="5">
        <v>4.5900000000000003E-2</v>
      </c>
      <c r="HP143" s="5">
        <v>0.8821</v>
      </c>
      <c r="HQ143" s="5">
        <v>0.42670000000000002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>
        <v>0.60289999999999999</v>
      </c>
      <c r="IY143" s="4">
        <v>0.62360000000000004</v>
      </c>
      <c r="IZ143" s="4">
        <v>0.13569999999999999</v>
      </c>
      <c r="JA143" s="4">
        <v>0.19889999999999999</v>
      </c>
      <c r="JB143" s="4">
        <v>0.78949999999999998</v>
      </c>
      <c r="JC143" s="4">
        <v>4.6100000000000002E-2</v>
      </c>
      <c r="JD143" s="4">
        <v>0.88329999999999997</v>
      </c>
      <c r="JE143" s="4">
        <v>0.49059999999999998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0.5991481481481481</v>
      </c>
      <c r="JO143" s="4">
        <f t="shared" si="49"/>
        <v>0.61935185185185171</v>
      </c>
      <c r="JP143" s="4">
        <f t="shared" si="50"/>
        <v>0.15174444444444446</v>
      </c>
      <c r="JQ143" s="4">
        <f t="shared" si="51"/>
        <v>0.1510185185185185</v>
      </c>
      <c r="JR143" s="4">
        <f t="shared" si="52"/>
        <v>0.80481111111111103</v>
      </c>
      <c r="JS143" s="4">
        <f t="shared" si="53"/>
        <v>4.4866666666666673E-2</v>
      </c>
      <c r="JT143" s="4">
        <f t="shared" si="54"/>
        <v>0.89835555555555557</v>
      </c>
      <c r="JU143" s="4">
        <f t="shared" si="55"/>
        <v>1.0433444444444444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>
        <v>0.60329999999999995</v>
      </c>
      <c r="HK144" s="5">
        <v>0.62270000000000003</v>
      </c>
      <c r="HL144" s="5">
        <v>0.1399</v>
      </c>
      <c r="HM144" s="5">
        <v>0.17949999999999999</v>
      </c>
      <c r="HN144" s="5">
        <v>0.79059999999999997</v>
      </c>
      <c r="HO144" s="5">
        <v>5.1299999999999998E-2</v>
      </c>
      <c r="HP144" s="5">
        <v>0.88800000000000001</v>
      </c>
      <c r="HQ144" s="5">
        <v>0.51290000000000002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>
        <v>0.60319999999999996</v>
      </c>
      <c r="IY144" s="4">
        <v>0.62219999999999998</v>
      </c>
      <c r="IZ144" s="4">
        <v>0.13769999999999999</v>
      </c>
      <c r="JA144" s="4">
        <v>0.17860000000000001</v>
      </c>
      <c r="JB144" s="4">
        <v>0.79100000000000004</v>
      </c>
      <c r="JC144" s="4">
        <v>5.1499999999999997E-2</v>
      </c>
      <c r="JD144" s="4">
        <v>0.88890000000000002</v>
      </c>
      <c r="JE144" s="4">
        <v>0.68820000000000003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0.59925714285714293</v>
      </c>
      <c r="JO144" s="4">
        <f t="shared" si="49"/>
        <v>0.61719642857142865</v>
      </c>
      <c r="JP144" s="4">
        <f t="shared" si="50"/>
        <v>0.15469285714285713</v>
      </c>
      <c r="JQ144" s="4">
        <f t="shared" si="51"/>
        <v>0.13109642857142856</v>
      </c>
      <c r="JR144" s="4">
        <f t="shared" si="52"/>
        <v>0.80765714285714285</v>
      </c>
      <c r="JS144" s="4">
        <f t="shared" si="53"/>
        <v>5.11037037037037E-2</v>
      </c>
      <c r="JT144" s="4">
        <f t="shared" si="54"/>
        <v>0.90477857142857154</v>
      </c>
      <c r="JU144" s="4">
        <f t="shared" si="55"/>
        <v>1.1076678571428571</v>
      </c>
      <c r="JV144" s="1" t="e" cm="1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 cm="1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 cm="1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 cm="1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 cm="1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 cm="1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 cm="1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 cm="1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>
        <v>0.60440000000000005</v>
      </c>
      <c r="HK145" s="5">
        <v>0.62670000000000003</v>
      </c>
      <c r="HL145" s="5">
        <v>0.1328</v>
      </c>
      <c r="HM145" s="5">
        <v>0.1812</v>
      </c>
      <c r="HN145" s="5">
        <v>0.78990000000000005</v>
      </c>
      <c r="HO145" s="5">
        <v>5.0799999999999998E-2</v>
      </c>
      <c r="HP145" s="5">
        <v>0.8871</v>
      </c>
      <c r="HQ145" s="5">
        <v>0.51539999999999997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>
        <v>0.60429999999999995</v>
      </c>
      <c r="IY145" s="4">
        <v>0.626</v>
      </c>
      <c r="IZ145" s="4">
        <v>0.13150000000000001</v>
      </c>
      <c r="JA145" s="4">
        <v>0.18029999999999999</v>
      </c>
      <c r="JB145" s="4">
        <v>0.79020000000000001</v>
      </c>
      <c r="JC145" s="4">
        <v>5.0999999999999997E-2</v>
      </c>
      <c r="JD145" s="4">
        <v>0.88829999999999998</v>
      </c>
      <c r="JE145" s="4">
        <v>0.68740000000000001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0.60050357142857125</v>
      </c>
      <c r="JO145" s="4">
        <f t="shared" si="49"/>
        <v>0.62167142857142876</v>
      </c>
      <c r="JP145" s="4">
        <f t="shared" si="50"/>
        <v>0.14896428571428569</v>
      </c>
      <c r="JQ145" s="4">
        <f t="shared" si="51"/>
        <v>0.13238928571428571</v>
      </c>
      <c r="JR145" s="4">
        <f t="shared" si="52"/>
        <v>0.80664285714285711</v>
      </c>
      <c r="JS145" s="4">
        <f t="shared" si="53"/>
        <v>5.0455555555555552E-2</v>
      </c>
      <c r="JT145" s="4">
        <f t="shared" si="54"/>
        <v>0.90437500000000004</v>
      </c>
      <c r="JU145" s="4">
        <f t="shared" si="55"/>
        <v>1.0544249999999999</v>
      </c>
      <c r="JV145" s="1" t="e" cm="1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 cm="1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 cm="1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 cm="1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 cm="1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 cm="1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 cm="1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 cm="1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>
        <v>0.62580000000000002</v>
      </c>
      <c r="HK146" s="5">
        <v>0.66469999999999996</v>
      </c>
      <c r="HL146" s="5">
        <v>0.1057</v>
      </c>
      <c r="HM146" s="5">
        <v>0.1084</v>
      </c>
      <c r="HN146" s="5">
        <v>0.71330000000000005</v>
      </c>
      <c r="HO146" s="5">
        <v>7.3899999999999993E-2</v>
      </c>
      <c r="HP146" s="5">
        <v>0.86629999999999996</v>
      </c>
      <c r="HQ146" s="5">
        <v>0.51849999999999996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>
        <v>0.62529999999999997</v>
      </c>
      <c r="IY146" s="4">
        <v>0.66379999999999995</v>
      </c>
      <c r="IZ146" s="4">
        <v>0.1057</v>
      </c>
      <c r="JA146" s="4">
        <v>0.1081</v>
      </c>
      <c r="JB146" s="4">
        <v>0.71330000000000005</v>
      </c>
      <c r="JC146" s="4">
        <v>7.4200000000000002E-2</v>
      </c>
      <c r="JD146" s="4">
        <v>0.86829999999999996</v>
      </c>
      <c r="JE146" s="4">
        <v>0.68410000000000004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0.61886428571428564</v>
      </c>
      <c r="JO146" s="4">
        <f t="shared" ref="JO146:JO186" si="65">AVERAGEIFS(B146:JM146,metrics.rec,"MSE")</f>
        <v>0.65879285714285707</v>
      </c>
      <c r="JP146" s="4">
        <f t="shared" ref="JP146:JP186" si="66">AVERAGEIFS(B146:JM146,metrics.rec,"R")</f>
        <v>0.10980714285714285</v>
      </c>
      <c r="JQ146" s="4">
        <f t="shared" ref="JQ146:JQ186" si="67">AVERAGEIFS(B146:JM146,metrics.rec,"Precision")</f>
        <v>7.1457142857142844E-2</v>
      </c>
      <c r="JR146" s="4">
        <f t="shared" ref="JR146:JR186" si="68">AVERAGEIFS(B146:JM146,metrics.rec,"Recall")</f>
        <v>0.7295571428571429</v>
      </c>
      <c r="JS146" s="4">
        <f t="shared" ref="JS146:JS186" si="69">AVERAGEIFS(B146:JM146,metrics.rec,"Coverage")</f>
        <v>7.7957142857142864E-2</v>
      </c>
      <c r="JT146" s="4">
        <f t="shared" ref="JT146:JT186" si="70">AVERAGEIFS(B146:JM146,metrics.rec,"Recatio")</f>
        <v>0.8142678571428571</v>
      </c>
      <c r="JU146" s="4">
        <f t="shared" ref="JU146:JU186" si="71">AVERAGEIFS(B146:JM146,metrics.rec,"Time")</f>
        <v>1.1613214285714284</v>
      </c>
      <c r="JV146" s="1" t="e" cm="1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 cm="1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 cm="1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 cm="1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 cm="1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 cm="1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 cm="1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 cm="1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>
        <v>0.60570000000000002</v>
      </c>
      <c r="HK147" s="5">
        <v>0.62929999999999997</v>
      </c>
      <c r="HL147" s="5">
        <v>0.1263</v>
      </c>
      <c r="HM147" s="5">
        <v>0.18379999999999999</v>
      </c>
      <c r="HN147" s="5">
        <v>0.78090000000000004</v>
      </c>
      <c r="HO147" s="5">
        <v>4.9500000000000002E-2</v>
      </c>
      <c r="HP147" s="5">
        <v>0.88600000000000001</v>
      </c>
      <c r="HQ147" s="5">
        <v>0.51690000000000003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>
        <v>0.60550000000000004</v>
      </c>
      <c r="IY147" s="4">
        <v>0.62839999999999996</v>
      </c>
      <c r="IZ147" s="4">
        <v>0.12570000000000001</v>
      </c>
      <c r="JA147" s="4">
        <v>0.18260000000000001</v>
      </c>
      <c r="JB147" s="4">
        <v>0.78120000000000001</v>
      </c>
      <c r="JC147" s="4">
        <v>4.9799999999999997E-2</v>
      </c>
      <c r="JD147" s="4">
        <v>0.88700000000000001</v>
      </c>
      <c r="JE147" s="4">
        <v>0.68920000000000003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0.60204642857142854</v>
      </c>
      <c r="JO147" s="4">
        <f t="shared" si="65"/>
        <v>0.62549642857142851</v>
      </c>
      <c r="JP147" s="4">
        <f t="shared" si="66"/>
        <v>0.1392357142857143</v>
      </c>
      <c r="JQ147" s="4">
        <f t="shared" si="67"/>
        <v>0.13328928571428572</v>
      </c>
      <c r="JR147" s="4">
        <f t="shared" si="68"/>
        <v>0.79859642857142865</v>
      </c>
      <c r="JS147" s="4">
        <f t="shared" si="69"/>
        <v>4.9200000000000015E-2</v>
      </c>
      <c r="JT147" s="4">
        <f t="shared" si="70"/>
        <v>0.90358928571428587</v>
      </c>
      <c r="JU147" s="4">
        <f t="shared" si="71"/>
        <v>1.0400928571428569</v>
      </c>
      <c r="JV147" s="1" t="e" cm="1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 cm="1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 cm="1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 cm="1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 cm="1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 cm="1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 cm="1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 cm="1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>
        <v>0.60960000000000003</v>
      </c>
      <c r="HK148" s="5">
        <v>0.63139999999999996</v>
      </c>
      <c r="HL148" s="5">
        <v>0.1207</v>
      </c>
      <c r="HM148" s="5">
        <v>0.1837</v>
      </c>
      <c r="HN148" s="5">
        <v>0.76959999999999995</v>
      </c>
      <c r="HO148" s="5">
        <v>4.8800000000000003E-2</v>
      </c>
      <c r="HP148" s="5">
        <v>0.88580000000000003</v>
      </c>
      <c r="HQ148" s="5">
        <v>0.51319999999999999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>
        <v>0.60919999999999996</v>
      </c>
      <c r="IY148" s="4">
        <v>0.63019999999999998</v>
      </c>
      <c r="IZ148" s="4">
        <v>0.11899999999999999</v>
      </c>
      <c r="JA148" s="4">
        <v>0.18229999999999999</v>
      </c>
      <c r="JB148" s="4">
        <v>0.76990000000000003</v>
      </c>
      <c r="JC148" s="4">
        <v>4.9099999999999998E-2</v>
      </c>
      <c r="JD148" s="4">
        <v>0.88680000000000003</v>
      </c>
      <c r="JE148" s="4">
        <v>0.68089999999999995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0.60381071428571442</v>
      </c>
      <c r="JO148" s="4">
        <f t="shared" si="65"/>
        <v>0.6238785714285715</v>
      </c>
      <c r="JP148" s="4">
        <f t="shared" si="66"/>
        <v>0.1358321428571429</v>
      </c>
      <c r="JQ148" s="4">
        <f t="shared" si="67"/>
        <v>0.13248214285714288</v>
      </c>
      <c r="JR148" s="4">
        <f t="shared" si="68"/>
        <v>0.78821071428571432</v>
      </c>
      <c r="JS148" s="4">
        <f t="shared" si="69"/>
        <v>4.8782142857142864E-2</v>
      </c>
      <c r="JT148" s="4">
        <f t="shared" si="70"/>
        <v>0.90363571428571432</v>
      </c>
      <c r="JU148" s="4">
        <f t="shared" si="71"/>
        <v>1.0461285714285715</v>
      </c>
      <c r="JV148" s="1" t="e" cm="1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 cm="1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 cm="1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 cm="1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 cm="1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 cm="1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 cm="1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 cm="1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>
        <v>0.61050000000000004</v>
      </c>
      <c r="HK149" s="5">
        <v>0.63729999999999998</v>
      </c>
      <c r="HL149" s="5">
        <v>0.1129</v>
      </c>
      <c r="HM149" s="5">
        <v>0.18379999999999999</v>
      </c>
      <c r="HN149" s="5">
        <v>0.77780000000000005</v>
      </c>
      <c r="HO149" s="5">
        <v>4.9299999999999997E-2</v>
      </c>
      <c r="HP149" s="5">
        <v>0.88600000000000001</v>
      </c>
      <c r="HQ149" s="5">
        <v>0.52669999999999995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>
        <v>0.61050000000000004</v>
      </c>
      <c r="IY149" s="4">
        <v>0.63670000000000004</v>
      </c>
      <c r="IZ149" s="4">
        <v>0.11260000000000001</v>
      </c>
      <c r="JA149" s="4">
        <v>0.1827</v>
      </c>
      <c r="JB149" s="4">
        <v>0.77790000000000004</v>
      </c>
      <c r="JC149" s="4">
        <v>4.9500000000000002E-2</v>
      </c>
      <c r="JD149" s="4">
        <v>0.88700000000000001</v>
      </c>
      <c r="JE149" s="4">
        <v>0.6865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0.6052749999999999</v>
      </c>
      <c r="JO149" s="4">
        <f t="shared" si="65"/>
        <v>0.63071071428571446</v>
      </c>
      <c r="JP149" s="4">
        <f t="shared" si="66"/>
        <v>0.13245714285714286</v>
      </c>
      <c r="JQ149" s="4">
        <f t="shared" si="67"/>
        <v>0.13340357142857143</v>
      </c>
      <c r="JR149" s="4">
        <f t="shared" si="68"/>
        <v>0.79596428571428579</v>
      </c>
      <c r="JS149" s="4">
        <f t="shared" si="69"/>
        <v>4.895E-2</v>
      </c>
      <c r="JT149" s="4">
        <f t="shared" si="70"/>
        <v>0.90369285714285719</v>
      </c>
      <c r="JU149" s="4">
        <f t="shared" si="71"/>
        <v>0.94887500000000002</v>
      </c>
      <c r="JV149" s="1" t="e" cm="1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 cm="1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 cm="1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 cm="1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 cm="1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 cm="1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 cm="1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 cm="1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>
        <v>0.60509999999999997</v>
      </c>
      <c r="HK150" s="5">
        <v>0.63139999999999996</v>
      </c>
      <c r="HL150" s="5">
        <v>0.13020000000000001</v>
      </c>
      <c r="HM150" s="5">
        <v>0.18190000000000001</v>
      </c>
      <c r="HN150" s="5">
        <v>0.78959999999999997</v>
      </c>
      <c r="HO150" s="5">
        <v>5.0599999999999999E-2</v>
      </c>
      <c r="HP150" s="5">
        <v>0.88629999999999998</v>
      </c>
      <c r="HQ150" s="5">
        <v>0.51919999999999999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>
        <v>0.60529999999999995</v>
      </c>
      <c r="IY150" s="4">
        <v>0.63100000000000001</v>
      </c>
      <c r="IZ150" s="4">
        <v>0.12690000000000001</v>
      </c>
      <c r="JA150" s="4">
        <v>0.18090000000000001</v>
      </c>
      <c r="JB150" s="4">
        <v>0.78979999999999995</v>
      </c>
      <c r="JC150" s="4">
        <v>5.0799999999999998E-2</v>
      </c>
      <c r="JD150" s="4">
        <v>0.88729999999999998</v>
      </c>
      <c r="JE150" s="4">
        <v>0.68700000000000006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0.60185357142857143</v>
      </c>
      <c r="JO150" s="4">
        <f t="shared" si="65"/>
        <v>0.62752500000000011</v>
      </c>
      <c r="JP150" s="4">
        <f t="shared" si="66"/>
        <v>0.1410214285714286</v>
      </c>
      <c r="JQ150" s="4">
        <f t="shared" si="67"/>
        <v>0.13276071428571429</v>
      </c>
      <c r="JR150" s="4">
        <f t="shared" si="68"/>
        <v>0.80559285714285711</v>
      </c>
      <c r="JS150" s="4">
        <f t="shared" si="69"/>
        <v>4.999642857142856E-2</v>
      </c>
      <c r="JT150" s="4">
        <f t="shared" si="70"/>
        <v>0.90378571428571419</v>
      </c>
      <c r="JU150" s="4">
        <f t="shared" si="71"/>
        <v>0.96835357142857159</v>
      </c>
      <c r="JV150" s="1" t="e" cm="1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 cm="1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 cm="1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 cm="1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 cm="1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 cm="1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 cm="1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 cm="1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>
        <v>0.60499999999999998</v>
      </c>
      <c r="HK151" s="5">
        <v>0.62570000000000003</v>
      </c>
      <c r="HL151" s="5">
        <v>0.12640000000000001</v>
      </c>
      <c r="HM151" s="5">
        <v>0.19969999999999999</v>
      </c>
      <c r="HN151" s="5">
        <v>0.78410000000000002</v>
      </c>
      <c r="HO151" s="5">
        <v>4.5600000000000002E-2</v>
      </c>
      <c r="HP151" s="5">
        <v>0.88090000000000002</v>
      </c>
      <c r="HQ151" s="5">
        <v>0.42759999999999998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>
        <v>0.60529999999999995</v>
      </c>
      <c r="IY151" s="4">
        <v>0.62529999999999997</v>
      </c>
      <c r="IZ151" s="4">
        <v>0.125</v>
      </c>
      <c r="JA151" s="4">
        <v>0.1988</v>
      </c>
      <c r="JB151" s="4">
        <v>0.78420000000000001</v>
      </c>
      <c r="JC151" s="4">
        <v>4.58E-2</v>
      </c>
      <c r="JD151" s="4">
        <v>0.8821</v>
      </c>
      <c r="JE151" s="4">
        <v>0.4894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0.60111428571428571</v>
      </c>
      <c r="JO151" s="4">
        <f t="shared" si="65"/>
        <v>0.62053214285714287</v>
      </c>
      <c r="JP151" s="4">
        <f t="shared" si="66"/>
        <v>0.14253571428571427</v>
      </c>
      <c r="JQ151" s="4">
        <f t="shared" si="67"/>
        <v>0.15014642857142854</v>
      </c>
      <c r="JR151" s="4">
        <f t="shared" si="68"/>
        <v>0.80076071428571427</v>
      </c>
      <c r="JS151" s="4">
        <f t="shared" si="69"/>
        <v>4.4392857142857137E-2</v>
      </c>
      <c r="JT151" s="4">
        <f t="shared" si="70"/>
        <v>0.89897857142857163</v>
      </c>
      <c r="JU151" s="4">
        <f t="shared" si="71"/>
        <v>0.88552142857142846</v>
      </c>
      <c r="JV151" s="1" t="e" cm="1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 cm="1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 cm="1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 cm="1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 cm="1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 cm="1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 cm="1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 cm="1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>
        <v>0.61229999999999996</v>
      </c>
      <c r="HK152" s="5">
        <v>0.63460000000000005</v>
      </c>
      <c r="HL152" s="5">
        <v>0.1389</v>
      </c>
      <c r="HM152" s="5">
        <v>8.5199999999999998E-2</v>
      </c>
      <c r="HN152" s="5">
        <v>0.78849999999999998</v>
      </c>
      <c r="HO152" s="5">
        <v>0.10780000000000001</v>
      </c>
      <c r="HP152" s="5">
        <v>0.88419999999999999</v>
      </c>
      <c r="HQ152" s="5">
        <v>0.43090000000000001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>
        <v>0.61180000000000001</v>
      </c>
      <c r="IY152" s="4">
        <v>0.63349999999999995</v>
      </c>
      <c r="IZ152" s="4">
        <v>0.13750000000000001</v>
      </c>
      <c r="JA152" s="4">
        <v>8.5500000000000007E-2</v>
      </c>
      <c r="JB152" s="4">
        <v>0.78910000000000002</v>
      </c>
      <c r="JC152" s="4">
        <v>0.10730000000000001</v>
      </c>
      <c r="JD152" s="4">
        <v>0.88519999999999999</v>
      </c>
      <c r="JE152" s="4">
        <v>0.50009999999999999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0.60463333333333313</v>
      </c>
      <c r="JO152" s="4">
        <f t="shared" si="65"/>
        <v>0.6204925925925926</v>
      </c>
      <c r="JP152" s="4">
        <f t="shared" si="66"/>
        <v>0.14255185185185185</v>
      </c>
      <c r="JQ152" s="4">
        <f t="shared" si="67"/>
        <v>7.6270370370370363E-2</v>
      </c>
      <c r="JR152" s="4">
        <f t="shared" si="68"/>
        <v>0.79262962962962957</v>
      </c>
      <c r="JS152" s="4">
        <f t="shared" si="69"/>
        <v>0.11785555555555556</v>
      </c>
      <c r="JT152" s="4">
        <f t="shared" si="70"/>
        <v>0.89962592592592605</v>
      </c>
      <c r="JU152" s="4">
        <f t="shared" si="71"/>
        <v>1.0253814814814814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>
        <v>0.60199999999999998</v>
      </c>
      <c r="HK153" s="5">
        <v>0.61839999999999995</v>
      </c>
      <c r="HL153" s="5">
        <v>0.14399999999999999</v>
      </c>
      <c r="HM153" s="5">
        <v>0.1951</v>
      </c>
      <c r="HN153" s="5">
        <v>0.79010000000000002</v>
      </c>
      <c r="HO153" s="5">
        <v>4.7100000000000003E-2</v>
      </c>
      <c r="HP153" s="5">
        <v>0.88349999999999995</v>
      </c>
      <c r="HQ153" s="5">
        <v>0.4325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>
        <v>0.60209999999999997</v>
      </c>
      <c r="IY153" s="4">
        <v>0.61799999999999999</v>
      </c>
      <c r="IZ153" s="4">
        <v>0.1431</v>
      </c>
      <c r="JA153" s="4">
        <v>0.19409999999999999</v>
      </c>
      <c r="JB153" s="4">
        <v>0.79039999999999999</v>
      </c>
      <c r="JC153" s="4">
        <v>4.7300000000000002E-2</v>
      </c>
      <c r="JD153" s="4">
        <v>0.88449999999999995</v>
      </c>
      <c r="JE153" s="4">
        <v>0.49790000000000001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0.59747142857142865</v>
      </c>
      <c r="JO153" s="4">
        <f t="shared" si="65"/>
        <v>0.61248214285714286</v>
      </c>
      <c r="JP153" s="4">
        <f t="shared" si="66"/>
        <v>0.15885000000000002</v>
      </c>
      <c r="JQ153" s="4">
        <f t="shared" si="67"/>
        <v>0.14634285714285716</v>
      </c>
      <c r="JR153" s="4">
        <f t="shared" si="68"/>
        <v>0.80621071428571434</v>
      </c>
      <c r="JS153" s="4">
        <f t="shared" si="69"/>
        <v>4.6348148148148131E-2</v>
      </c>
      <c r="JT153" s="4">
        <f t="shared" si="70"/>
        <v>0.90075714285714314</v>
      </c>
      <c r="JU153" s="4">
        <f t="shared" si="71"/>
        <v>1.1033821428571429</v>
      </c>
      <c r="JV153" s="1" t="e" cm="1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 cm="1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 cm="1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 cm="1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 cm="1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 cm="1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 cm="1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 cm="1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>
        <v>0.61339999999999995</v>
      </c>
      <c r="HK154" s="5">
        <v>0.63680000000000003</v>
      </c>
      <c r="HL154" s="5">
        <v>0.1328</v>
      </c>
      <c r="HM154" s="5">
        <v>8.4400000000000003E-2</v>
      </c>
      <c r="HN154" s="5">
        <v>0.78280000000000005</v>
      </c>
      <c r="HO154" s="5">
        <v>0.108</v>
      </c>
      <c r="HP154" s="5">
        <v>0.8851</v>
      </c>
      <c r="HQ154" s="5">
        <v>0.42870000000000003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>
        <v>0.61350000000000005</v>
      </c>
      <c r="IY154" s="4">
        <v>0.63660000000000005</v>
      </c>
      <c r="IZ154" s="4">
        <v>0.13200000000000001</v>
      </c>
      <c r="JA154" s="4">
        <v>8.48E-2</v>
      </c>
      <c r="JB154" s="4">
        <v>0.78359999999999996</v>
      </c>
      <c r="JC154" s="4">
        <v>0.1075</v>
      </c>
      <c r="JD154" s="4">
        <v>0.88629999999999998</v>
      </c>
      <c r="JE154" s="4">
        <v>0.50109999999999999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0.60955185185185179</v>
      </c>
      <c r="JO154" s="4">
        <f t="shared" si="65"/>
        <v>0.62875185185185178</v>
      </c>
      <c r="JP154" s="4">
        <f t="shared" si="66"/>
        <v>0.12701111111111113</v>
      </c>
      <c r="JQ154" s="4">
        <f t="shared" si="67"/>
        <v>7.5777777777777805E-2</v>
      </c>
      <c r="JR154" s="4">
        <f t="shared" si="68"/>
        <v>0.76935185185185206</v>
      </c>
      <c r="JS154" s="4">
        <f t="shared" si="69"/>
        <v>0.11522592592592591</v>
      </c>
      <c r="JT154" s="4">
        <f t="shared" si="70"/>
        <v>0.90064074074074085</v>
      </c>
      <c r="JU154" s="4">
        <f t="shared" si="71"/>
        <v>1.0425518518518517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>
        <v>0.60170000000000001</v>
      </c>
      <c r="HK155" s="5">
        <v>0.61280000000000001</v>
      </c>
      <c r="HL155" s="5">
        <v>0.1467</v>
      </c>
      <c r="HM155" s="5">
        <v>0.17030000000000001</v>
      </c>
      <c r="HN155" s="5">
        <v>0.78590000000000004</v>
      </c>
      <c r="HO155" s="5">
        <v>5.3699999999999998E-2</v>
      </c>
      <c r="HP155" s="5">
        <v>0.8851</v>
      </c>
      <c r="HQ155" s="5">
        <v>0.43190000000000001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>
        <v>0.60150000000000003</v>
      </c>
      <c r="IY155" s="4">
        <v>0.61260000000000003</v>
      </c>
      <c r="IZ155" s="4">
        <v>0.14760000000000001</v>
      </c>
      <c r="JA155" s="4">
        <v>0.16950000000000001</v>
      </c>
      <c r="JB155" s="4">
        <v>0.78590000000000004</v>
      </c>
      <c r="JC155" s="4">
        <v>5.3900000000000003E-2</v>
      </c>
      <c r="JD155" s="4">
        <v>0.88629999999999998</v>
      </c>
      <c r="JE155" s="4">
        <v>0.49840000000000001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0.59312222222222222</v>
      </c>
      <c r="JO155" s="4">
        <f t="shared" si="65"/>
        <v>0.59876666666666667</v>
      </c>
      <c r="JP155" s="4">
        <f t="shared" si="66"/>
        <v>0.17013333333333336</v>
      </c>
      <c r="JQ155" s="4">
        <f t="shared" si="67"/>
        <v>0.12833703703703703</v>
      </c>
      <c r="JR155" s="4">
        <f t="shared" si="68"/>
        <v>0.79984444444444447</v>
      </c>
      <c r="JS155" s="4">
        <f t="shared" si="69"/>
        <v>5.3870370370370374E-2</v>
      </c>
      <c r="JT155" s="4">
        <f t="shared" si="70"/>
        <v>0.90070740740740762</v>
      </c>
      <c r="JU155" s="4">
        <f t="shared" si="71"/>
        <v>1.0500666666666665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>
        <v>0.60929999999999995</v>
      </c>
      <c r="FG156" s="4">
        <v>0.63349999999999995</v>
      </c>
      <c r="FH156" s="4">
        <v>0.16739999999999999</v>
      </c>
      <c r="FI156" s="4">
        <v>1.66E-2</v>
      </c>
      <c r="FJ156" s="4">
        <v>0.86329999999999996</v>
      </c>
      <c r="FK156" s="4">
        <v>0.18290000000000001</v>
      </c>
      <c r="FL156" s="4">
        <v>0.90980000000000005</v>
      </c>
      <c r="FM156" s="4">
        <v>0.92549999999999999</v>
      </c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13"/>
      <c r="HK156" s="13"/>
      <c r="HL156" s="13"/>
      <c r="HM156" s="13"/>
      <c r="HN156" s="13"/>
      <c r="HO156" s="13"/>
      <c r="HP156" s="13"/>
      <c r="HQ156" s="13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>
        <v>0.61629999999999996</v>
      </c>
      <c r="IY156" s="4">
        <v>0.64480000000000004</v>
      </c>
      <c r="IZ156" s="4">
        <v>0.1421</v>
      </c>
      <c r="JA156" s="4">
        <v>8.5199999999999998E-2</v>
      </c>
      <c r="JB156" s="4">
        <v>0.8105</v>
      </c>
      <c r="JC156" s="4">
        <v>0.1041</v>
      </c>
      <c r="JD156" s="4">
        <v>0.74180000000000001</v>
      </c>
      <c r="JE156" s="4">
        <v>0.45750000000000002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0.61701153846153833</v>
      </c>
      <c r="JO156" s="4">
        <f t="shared" si="65"/>
        <v>0.64740769230769213</v>
      </c>
      <c r="JP156" s="4">
        <f t="shared" si="66"/>
        <v>0.13965769230769232</v>
      </c>
      <c r="JQ156" s="4">
        <f t="shared" si="67"/>
        <v>7.6292307692307687E-2</v>
      </c>
      <c r="JR156" s="4">
        <f t="shared" si="68"/>
        <v>0.8243346153846155</v>
      </c>
      <c r="JS156" s="4">
        <f t="shared" si="69"/>
        <v>0.14205769230769233</v>
      </c>
      <c r="JT156" s="4">
        <f t="shared" si="70"/>
        <v>0.78607307692307704</v>
      </c>
      <c r="JU156" s="4">
        <f t="shared" si="71"/>
        <v>1.0224576923076922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>
        <v>0.61890000000000001</v>
      </c>
      <c r="FG157" s="4">
        <v>0.63959999999999995</v>
      </c>
      <c r="FH157" s="4">
        <v>0.1346</v>
      </c>
      <c r="FI157" s="4">
        <v>1.8200000000000001E-2</v>
      </c>
      <c r="FJ157" s="4">
        <v>0.75929999999999997</v>
      </c>
      <c r="FK157" s="4">
        <v>0.1467</v>
      </c>
      <c r="FL157" s="4">
        <v>0.90980000000000005</v>
      </c>
      <c r="FM157" s="4">
        <v>0.92469999999999997</v>
      </c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13"/>
      <c r="HK157" s="13"/>
      <c r="HL157" s="13"/>
      <c r="HM157" s="13"/>
      <c r="HN157" s="13"/>
      <c r="HO157" s="13"/>
      <c r="HP157" s="13"/>
      <c r="HQ157" s="13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>
        <v>0.61890000000000001</v>
      </c>
      <c r="IY157" s="4">
        <v>0.64570000000000005</v>
      </c>
      <c r="IZ157" s="4">
        <v>0.13170000000000001</v>
      </c>
      <c r="JA157" s="4">
        <v>8.3199999999999996E-2</v>
      </c>
      <c r="JB157" s="4">
        <v>0.77810000000000001</v>
      </c>
      <c r="JC157" s="4">
        <v>0.1024</v>
      </c>
      <c r="JD157" s="4">
        <v>0.74160000000000004</v>
      </c>
      <c r="JE157" s="4">
        <v>0.46279999999999999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0.62213461538461534</v>
      </c>
      <c r="JO157" s="4">
        <f t="shared" si="65"/>
        <v>0.64916153846153846</v>
      </c>
      <c r="JP157" s="4">
        <f t="shared" si="66"/>
        <v>0.11913461538461537</v>
      </c>
      <c r="JQ157" s="4">
        <f t="shared" si="67"/>
        <v>7.6388461538461544E-2</v>
      </c>
      <c r="JR157" s="4">
        <f t="shared" si="68"/>
        <v>0.75860769230769221</v>
      </c>
      <c r="JS157" s="4">
        <f t="shared" si="69"/>
        <v>0.12013846153846154</v>
      </c>
      <c r="JT157" s="4">
        <f t="shared" si="70"/>
        <v>0.78592692307692313</v>
      </c>
      <c r="JU157" s="4">
        <f t="shared" si="71"/>
        <v>0.98735000000000006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>
        <v>0.61019999999999996</v>
      </c>
      <c r="HK158" s="5">
        <v>0.65180000000000005</v>
      </c>
      <c r="HL158" s="5">
        <v>0.1452</v>
      </c>
      <c r="HM158" s="5">
        <v>2.07E-2</v>
      </c>
      <c r="HN158" s="5">
        <v>0.85170000000000001</v>
      </c>
      <c r="HO158" s="5">
        <v>0.47849999999999998</v>
      </c>
      <c r="HP158" s="5">
        <v>0.88719999999999999</v>
      </c>
      <c r="HQ158" s="5">
        <v>0.54369999999999996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0.6089</v>
      </c>
      <c r="IY158" s="4">
        <v>0.64759999999999995</v>
      </c>
      <c r="IZ158" s="4">
        <v>0.14099999999999999</v>
      </c>
      <c r="JA158" s="4">
        <v>2.6200000000000001E-2</v>
      </c>
      <c r="JB158" s="4">
        <v>0.85589999999999999</v>
      </c>
      <c r="JC158" s="4">
        <v>0.4647</v>
      </c>
      <c r="JD158" s="4">
        <v>0.87709999999999999</v>
      </c>
      <c r="JE158" s="4">
        <v>0.69920000000000004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0.60438518518518536</v>
      </c>
      <c r="JO158" s="4">
        <f t="shared" si="65"/>
        <v>0.64114074074074079</v>
      </c>
      <c r="JP158" s="4">
        <f t="shared" si="66"/>
        <v>0.14433333333333331</v>
      </c>
      <c r="JQ158" s="4">
        <f t="shared" si="67"/>
        <v>3.9051851851851858E-2</v>
      </c>
      <c r="JR158" s="4">
        <f t="shared" si="68"/>
        <v>0.86170740740740748</v>
      </c>
      <c r="JS158" s="4">
        <f t="shared" si="69"/>
        <v>0.48417037037037042</v>
      </c>
      <c r="JT158" s="4">
        <f t="shared" si="70"/>
        <v>0.87044814814814808</v>
      </c>
      <c r="JU158" s="4">
        <f t="shared" si="71"/>
        <v>1.2803074074074074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>
        <v>0.64900000000000002</v>
      </c>
      <c r="HK159" s="5">
        <v>0.69320000000000004</v>
      </c>
      <c r="HL159" s="5">
        <v>6.0900000000000003E-2</v>
      </c>
      <c r="HM159" s="5">
        <v>4.5499999999999999E-2</v>
      </c>
      <c r="HN159" s="5">
        <v>0.48770000000000002</v>
      </c>
      <c r="HO159" s="5">
        <v>0.1171</v>
      </c>
      <c r="HP159" s="5">
        <v>0.77659999999999996</v>
      </c>
      <c r="HQ159" s="5">
        <v>0.5121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0.64790000000000003</v>
      </c>
      <c r="IY159" s="4">
        <v>0.69140000000000001</v>
      </c>
      <c r="IZ159" s="4">
        <v>6.2799999999999995E-2</v>
      </c>
      <c r="JA159" s="4">
        <v>4.5699999999999998E-2</v>
      </c>
      <c r="JB159" s="4">
        <v>0.48849999999999999</v>
      </c>
      <c r="JC159" s="4">
        <v>0.1168</v>
      </c>
      <c r="JD159" s="4">
        <v>0.77849999999999997</v>
      </c>
      <c r="JE159" s="4">
        <v>0.68830000000000002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0.63778148148148162</v>
      </c>
      <c r="JO159" s="4">
        <f t="shared" si="65"/>
        <v>0.67827037037037041</v>
      </c>
      <c r="JP159" s="4">
        <f t="shared" si="66"/>
        <v>5.7974074074074074E-2</v>
      </c>
      <c r="JQ159" s="4">
        <f t="shared" si="67"/>
        <v>3.8388888888888889E-2</v>
      </c>
      <c r="JR159" s="4">
        <f t="shared" si="68"/>
        <v>0.44804444444444441</v>
      </c>
      <c r="JS159" s="4">
        <f t="shared" si="69"/>
        <v>9.3555555555555558E-2</v>
      </c>
      <c r="JT159" s="4">
        <f t="shared" si="70"/>
        <v>0.6486925925925926</v>
      </c>
      <c r="JU159" s="4">
        <f t="shared" si="71"/>
        <v>1.1761222222222225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>
        <v>0.63049999999999995</v>
      </c>
      <c r="HK160" s="5">
        <v>0.66080000000000005</v>
      </c>
      <c r="HL160" s="5">
        <v>7.9299999999999995E-2</v>
      </c>
      <c r="HM160" s="5">
        <v>0.18</v>
      </c>
      <c r="HN160" s="5">
        <v>0.61070000000000002</v>
      </c>
      <c r="HO160" s="5">
        <v>3.6900000000000002E-2</v>
      </c>
      <c r="HP160" s="5">
        <v>0.76629999999999998</v>
      </c>
      <c r="HQ160" s="5">
        <v>0.50990000000000002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0.63009999999999999</v>
      </c>
      <c r="IY160" s="4">
        <v>0.66020000000000001</v>
      </c>
      <c r="IZ160" s="4">
        <v>7.8399999999999997E-2</v>
      </c>
      <c r="JA160" s="4">
        <v>0.1787</v>
      </c>
      <c r="JB160" s="4">
        <v>0.61070000000000002</v>
      </c>
      <c r="JC160" s="4">
        <v>3.7199999999999997E-2</v>
      </c>
      <c r="JD160" s="4">
        <v>0.76780000000000004</v>
      </c>
      <c r="JE160" s="4">
        <v>0.6855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0.62714444444444428</v>
      </c>
      <c r="JO160" s="4">
        <f t="shared" si="65"/>
        <v>0.66802962962962975</v>
      </c>
      <c r="JP160" s="4">
        <f t="shared" si="66"/>
        <v>7.8625925925925932E-2</v>
      </c>
      <c r="JQ160" s="4">
        <f t="shared" si="67"/>
        <v>0.11891111111111111</v>
      </c>
      <c r="JR160" s="4">
        <f t="shared" si="68"/>
        <v>0.55608148148148151</v>
      </c>
      <c r="JS160" s="4">
        <f t="shared" si="69"/>
        <v>3.5385185185185186E-2</v>
      </c>
      <c r="JT160" s="4">
        <f t="shared" si="70"/>
        <v>0.63969629629629621</v>
      </c>
      <c r="JU160" s="4">
        <f t="shared" si="71"/>
        <v>1.076151851851852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>
        <v>0.62360000000000004</v>
      </c>
      <c r="HK161" s="5">
        <v>0.65400000000000003</v>
      </c>
      <c r="HL161" s="5">
        <v>8.2100000000000006E-2</v>
      </c>
      <c r="HM161" s="5">
        <v>0.21129999999999999</v>
      </c>
      <c r="HN161" s="5">
        <v>0.65080000000000005</v>
      </c>
      <c r="HO161" s="5">
        <v>3.3599999999999998E-2</v>
      </c>
      <c r="HP161" s="5">
        <v>0.76539999999999997</v>
      </c>
      <c r="HQ161" s="5">
        <v>0.50839999999999996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0.62339999999999995</v>
      </c>
      <c r="IY161" s="4">
        <v>0.65349999999999997</v>
      </c>
      <c r="IZ161" s="4">
        <v>8.2600000000000007E-2</v>
      </c>
      <c r="JA161" s="4">
        <v>0.20949999999999999</v>
      </c>
      <c r="JB161" s="4">
        <v>0.6502</v>
      </c>
      <c r="JC161" s="4">
        <v>3.39E-2</v>
      </c>
      <c r="JD161" s="4">
        <v>0.76759999999999995</v>
      </c>
      <c r="JE161" s="4">
        <v>0.67110000000000003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0.6259555555555556</v>
      </c>
      <c r="JO161" s="4">
        <f t="shared" si="65"/>
        <v>0.67124444444444453</v>
      </c>
      <c r="JP161" s="4">
        <f t="shared" si="66"/>
        <v>8.2614814814814808E-2</v>
      </c>
      <c r="JQ161" s="4">
        <f t="shared" si="67"/>
        <v>0.13777037037037035</v>
      </c>
      <c r="JR161" s="4">
        <f t="shared" si="68"/>
        <v>0.5968296296296296</v>
      </c>
      <c r="JS161" s="4">
        <f t="shared" si="69"/>
        <v>3.1792592592592588E-2</v>
      </c>
      <c r="JT161" s="4">
        <f t="shared" si="70"/>
        <v>0.63997777777777787</v>
      </c>
      <c r="JU161" s="4">
        <f t="shared" si="71"/>
        <v>1.0964740740740742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>
        <v>0.6048</v>
      </c>
      <c r="HK162" s="5">
        <v>0.63200000000000001</v>
      </c>
      <c r="HL162" s="5">
        <v>0.14380000000000001</v>
      </c>
      <c r="HM162" s="5">
        <v>0.1401</v>
      </c>
      <c r="HN162" s="5">
        <v>0.80469999999999997</v>
      </c>
      <c r="HO162" s="5">
        <v>6.6799999999999998E-2</v>
      </c>
      <c r="HP162" s="5">
        <v>0.8821</v>
      </c>
      <c r="HQ162" s="5">
        <v>0.42659999999999998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0.60450000000000004</v>
      </c>
      <c r="IY162" s="4">
        <v>0.63060000000000005</v>
      </c>
      <c r="IZ162" s="4">
        <v>0.1406</v>
      </c>
      <c r="JA162" s="4">
        <v>0.13969999999999999</v>
      </c>
      <c r="JB162" s="4">
        <v>0.80449999999999999</v>
      </c>
      <c r="JC162" s="4">
        <v>6.6900000000000001E-2</v>
      </c>
      <c r="JD162" s="4">
        <v>0.88339999999999996</v>
      </c>
      <c r="JE162" s="4">
        <v>0.48110000000000003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0.60192222222222236</v>
      </c>
      <c r="JO162" s="4">
        <f t="shared" si="65"/>
        <v>0.62990370370370374</v>
      </c>
      <c r="JP162" s="4">
        <f t="shared" si="66"/>
        <v>0.14885925925925925</v>
      </c>
      <c r="JQ162" s="4">
        <f t="shared" si="67"/>
        <v>0.11019999999999998</v>
      </c>
      <c r="JR162" s="4">
        <f t="shared" si="68"/>
        <v>0.82038888888888895</v>
      </c>
      <c r="JS162" s="4">
        <f t="shared" si="69"/>
        <v>6.4444444444444429E-2</v>
      </c>
      <c r="JT162" s="4">
        <f t="shared" si="70"/>
        <v>0.8982851851851853</v>
      </c>
      <c r="JU162" s="4">
        <f t="shared" si="71"/>
        <v>0.96455925925925934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>
        <v>0.60170000000000001</v>
      </c>
      <c r="IY163" s="4">
        <v>0.64059999999999995</v>
      </c>
      <c r="IZ163" s="4">
        <v>0.2024</v>
      </c>
      <c r="JA163" s="4">
        <v>1.4800000000000001E-2</v>
      </c>
      <c r="JB163" s="4">
        <v>0.86980000000000002</v>
      </c>
      <c r="JC163" s="4">
        <v>0.68600000000000005</v>
      </c>
      <c r="JD163" s="4">
        <v>0.89200000000000002</v>
      </c>
      <c r="JE163" s="4">
        <v>8.3799999999999999E-2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0.59726785714285724</v>
      </c>
      <c r="JO163" s="4">
        <f t="shared" si="65"/>
        <v>0.63043928571428576</v>
      </c>
      <c r="JP163" s="4">
        <f t="shared" si="66"/>
        <v>0.20311071428571423</v>
      </c>
      <c r="JQ163" s="4">
        <f t="shared" si="67"/>
        <v>1.2957142857142853E-2</v>
      </c>
      <c r="JR163" s="4">
        <f t="shared" si="68"/>
        <v>0.88236071428571416</v>
      </c>
      <c r="JS163" s="4">
        <f t="shared" si="69"/>
        <v>0.70277692307692319</v>
      </c>
      <c r="JT163" s="4">
        <f t="shared" si="70"/>
        <v>0.90789285714285728</v>
      </c>
      <c r="JU163" s="4">
        <f t="shared" si="71"/>
        <v>0.23875000000000005</v>
      </c>
      <c r="JV163" s="1" t="e" cm="1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 cm="1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 cm="1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 cm="1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 cm="1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 cm="1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 cm="1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 cm="1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>
        <v>0.59719999999999995</v>
      </c>
      <c r="IY164" s="4">
        <v>0.62509999999999999</v>
      </c>
      <c r="IZ164" s="4">
        <v>0.2026</v>
      </c>
      <c r="JA164" s="4">
        <v>2.6599999999999999E-2</v>
      </c>
      <c r="JB164" s="4">
        <v>0.8488</v>
      </c>
      <c r="JC164" s="4">
        <v>0.37090000000000001</v>
      </c>
      <c r="JD164" s="4">
        <v>0.88070000000000004</v>
      </c>
      <c r="JE164" s="4">
        <v>8.3199999999999996E-2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0.59452142857142865</v>
      </c>
      <c r="JO164" s="4">
        <f t="shared" si="65"/>
        <v>0.61903214285714292</v>
      </c>
      <c r="JP164" s="4">
        <f t="shared" si="66"/>
        <v>0.20078214285714283</v>
      </c>
      <c r="JQ164" s="4">
        <f t="shared" si="67"/>
        <v>3.9692857142857141E-2</v>
      </c>
      <c r="JR164" s="4">
        <f t="shared" si="68"/>
        <v>0.86664285714285716</v>
      </c>
      <c r="JS164" s="4">
        <f t="shared" si="69"/>
        <v>0.47771923076923078</v>
      </c>
      <c r="JT164" s="4">
        <f t="shared" si="70"/>
        <v>0.89796785714285721</v>
      </c>
      <c r="JU164" s="4">
        <f t="shared" si="71"/>
        <v>0.22632857142857143</v>
      </c>
      <c r="JV164" s="1" t="e" cm="1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 cm="1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 cm="1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 cm="1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 cm="1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 cm="1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 cm="1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 cm="1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>
        <v>0.59709999999999996</v>
      </c>
      <c r="IY165" s="4">
        <v>0.62409999999999999</v>
      </c>
      <c r="IZ165" s="4">
        <v>0.20549999999999999</v>
      </c>
      <c r="JA165" s="4">
        <v>2.6599999999999999E-2</v>
      </c>
      <c r="JB165" s="4">
        <v>0.84699999999999998</v>
      </c>
      <c r="JC165" s="4">
        <v>0.37</v>
      </c>
      <c r="JD165" s="4">
        <v>0.88070000000000004</v>
      </c>
      <c r="JE165" s="4">
        <v>7.7799999999999994E-2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0.5945571428571429</v>
      </c>
      <c r="JO165" s="4">
        <f t="shared" si="65"/>
        <v>0.61851785714285712</v>
      </c>
      <c r="JP165" s="4">
        <f t="shared" si="66"/>
        <v>0.20463571428571431</v>
      </c>
      <c r="JQ165" s="4">
        <f t="shared" si="67"/>
        <v>3.9517857142857146E-2</v>
      </c>
      <c r="JR165" s="4">
        <f t="shared" si="68"/>
        <v>0.86426785714285714</v>
      </c>
      <c r="JS165" s="4">
        <f t="shared" si="69"/>
        <v>0.47615384615384609</v>
      </c>
      <c r="JT165" s="4">
        <f t="shared" si="70"/>
        <v>0.89796071428571433</v>
      </c>
      <c r="JU165" s="4">
        <f t="shared" si="71"/>
        <v>0.22369285714285714</v>
      </c>
      <c r="JV165" s="1" t="e" cm="1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 cm="1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 cm="1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 cm="1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 cm="1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 cm="1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 cm="1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 cm="1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>
        <v>0.59609999999999996</v>
      </c>
      <c r="IY166" s="4">
        <v>0.61950000000000005</v>
      </c>
      <c r="IZ166" s="4">
        <v>0.18429999999999999</v>
      </c>
      <c r="JA166" s="4">
        <v>5.21E-2</v>
      </c>
      <c r="JB166" s="4">
        <v>0.82369999999999999</v>
      </c>
      <c r="JC166" s="4">
        <v>0.18390000000000001</v>
      </c>
      <c r="JD166" s="4">
        <v>0.88490000000000002</v>
      </c>
      <c r="JE166" s="4">
        <v>7.6600000000000001E-2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0.59977142857142862</v>
      </c>
      <c r="JO166" s="4">
        <f t="shared" si="65"/>
        <v>0.62739285714285697</v>
      </c>
      <c r="JP166" s="4">
        <f t="shared" si="66"/>
        <v>0.19353214285714285</v>
      </c>
      <c r="JQ166" s="4">
        <f t="shared" si="67"/>
        <v>6.5557142857142869E-2</v>
      </c>
      <c r="JR166" s="4">
        <f t="shared" si="68"/>
        <v>0.84208214285714267</v>
      </c>
      <c r="JS166" s="4">
        <f t="shared" si="69"/>
        <v>0.26705000000000007</v>
      </c>
      <c r="JT166" s="4">
        <f t="shared" si="70"/>
        <v>0.90128571428571447</v>
      </c>
      <c r="JU166" s="4">
        <f t="shared" si="71"/>
        <v>0.20546785714285715</v>
      </c>
      <c r="JV166" s="1" t="e" cm="1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 cm="1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 cm="1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 cm="1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 cm="1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 cm="1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 cm="1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 cm="1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>
        <v>0.59650000000000003</v>
      </c>
      <c r="IY167" s="4">
        <v>0.62339999999999995</v>
      </c>
      <c r="IZ167" s="4">
        <v>0.2029</v>
      </c>
      <c r="JA167" s="4">
        <v>2.6599999999999999E-2</v>
      </c>
      <c r="JB167" s="4">
        <v>0.84850000000000003</v>
      </c>
      <c r="JC167" s="4">
        <v>0.37069999999999997</v>
      </c>
      <c r="JD167" s="4">
        <v>0.88070000000000004</v>
      </c>
      <c r="JE167" s="4">
        <v>7.3899999999999993E-2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0.59354285714285715</v>
      </c>
      <c r="JO167" s="4">
        <f t="shared" si="65"/>
        <v>0.61645000000000005</v>
      </c>
      <c r="JP167" s="4">
        <f t="shared" si="66"/>
        <v>0.20167857142857143</v>
      </c>
      <c r="JQ167" s="4">
        <f t="shared" si="67"/>
        <v>3.9675000000000002E-2</v>
      </c>
      <c r="JR167" s="4">
        <f t="shared" si="68"/>
        <v>0.86630714285714294</v>
      </c>
      <c r="JS167" s="4">
        <f t="shared" si="69"/>
        <v>0.47747307692307694</v>
      </c>
      <c r="JT167" s="4">
        <f t="shared" si="70"/>
        <v>0.89796428571428577</v>
      </c>
      <c r="JU167" s="4">
        <f t="shared" si="71"/>
        <v>0.2005142857142857</v>
      </c>
      <c r="JV167" s="1" t="e" cm="1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 cm="1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 cm="1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 cm="1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 cm="1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 cm="1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 cm="1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 cm="1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0.5958</v>
      </c>
      <c r="IY168" s="4">
        <v>0.62209999999999999</v>
      </c>
      <c r="IZ168" s="4">
        <v>0.2031</v>
      </c>
      <c r="JA168" s="4">
        <v>2.6800000000000001E-2</v>
      </c>
      <c r="JB168" s="4">
        <v>0.84570000000000001</v>
      </c>
      <c r="JC168" s="4">
        <v>0.36709999999999998</v>
      </c>
      <c r="JD168" s="4">
        <v>0.88649999999999995</v>
      </c>
      <c r="JE168" s="4">
        <v>7.7399999999999997E-2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0.59511111111111115</v>
      </c>
      <c r="JO168" s="4">
        <f t="shared" si="65"/>
        <v>0.61957037037037044</v>
      </c>
      <c r="JP168" s="4">
        <f t="shared" si="66"/>
        <v>0.20277407407407408</v>
      </c>
      <c r="JQ168" s="4">
        <f t="shared" si="67"/>
        <v>4.0925925925925935E-2</v>
      </c>
      <c r="JR168" s="4">
        <f t="shared" si="68"/>
        <v>0.86293333333333333</v>
      </c>
      <c r="JS168" s="4">
        <f t="shared" si="69"/>
        <v>0.47576666666666667</v>
      </c>
      <c r="JT168" s="4">
        <f t="shared" si="70"/>
        <v>0.90112962962962984</v>
      </c>
      <c r="JU168" s="4">
        <f t="shared" si="71"/>
        <v>0.24660370370370377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0.60329999999999995</v>
      </c>
      <c r="IY169" s="4">
        <v>0.64119999999999999</v>
      </c>
      <c r="IZ169" s="4">
        <v>0.20349999999999999</v>
      </c>
      <c r="JA169" s="4">
        <v>1.4800000000000001E-2</v>
      </c>
      <c r="JB169" s="4">
        <v>0.87029999999999996</v>
      </c>
      <c r="JC169" s="4">
        <v>0.68659999999999999</v>
      </c>
      <c r="JD169" s="4">
        <v>0.89200000000000002</v>
      </c>
      <c r="JE169" s="4">
        <v>8.3400000000000002E-2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0.59916666666666663</v>
      </c>
      <c r="JO169" s="4">
        <f t="shared" si="65"/>
        <v>0.63074814814814806</v>
      </c>
      <c r="JP169" s="4">
        <f t="shared" si="66"/>
        <v>0.20378518518518512</v>
      </c>
      <c r="JQ169" s="4">
        <f t="shared" si="67"/>
        <v>1.315185185185185E-2</v>
      </c>
      <c r="JR169" s="4">
        <f t="shared" si="68"/>
        <v>0.88242592592592595</v>
      </c>
      <c r="JS169" s="4">
        <f t="shared" si="69"/>
        <v>0.70475555555555558</v>
      </c>
      <c r="JT169" s="4">
        <f t="shared" si="70"/>
        <v>0.90651851851851861</v>
      </c>
      <c r="JU169" s="4">
        <f t="shared" si="71"/>
        <v>0.22782592592592593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0.59589999999999999</v>
      </c>
      <c r="IY170" s="4">
        <v>0.62329999999999997</v>
      </c>
      <c r="IZ170" s="4">
        <v>0.20499999999999999</v>
      </c>
      <c r="JA170" s="4">
        <v>2.6599999999999999E-2</v>
      </c>
      <c r="JB170" s="4">
        <v>0.84809999999999997</v>
      </c>
      <c r="JC170" s="4">
        <v>0.37069999999999997</v>
      </c>
      <c r="JD170" s="4">
        <v>0.88070000000000004</v>
      </c>
      <c r="JE170" s="4">
        <v>0.21279999999999999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0.59312962962962956</v>
      </c>
      <c r="JO170" s="4">
        <f t="shared" si="65"/>
        <v>0.61706666666666665</v>
      </c>
      <c r="JP170" s="4">
        <f t="shared" si="66"/>
        <v>0.20348888888888886</v>
      </c>
      <c r="JQ170" s="4">
        <f t="shared" si="67"/>
        <v>4.0711111111111108E-2</v>
      </c>
      <c r="JR170" s="4">
        <f t="shared" si="68"/>
        <v>0.86511851851851851</v>
      </c>
      <c r="JS170" s="4">
        <f t="shared" si="69"/>
        <v>0.48035555555555554</v>
      </c>
      <c r="JT170" s="4">
        <f t="shared" si="70"/>
        <v>0.89644444444444449</v>
      </c>
      <c r="JU170" s="4">
        <f t="shared" si="71"/>
        <v>0.20627037037037038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0.60029999999999994</v>
      </c>
      <c r="IY171" s="4">
        <v>0.64070000000000005</v>
      </c>
      <c r="IZ171" s="4">
        <v>0.1986</v>
      </c>
      <c r="JA171" s="4">
        <v>1.47E-2</v>
      </c>
      <c r="JB171" s="4">
        <v>0.86619999999999997</v>
      </c>
      <c r="JC171" s="4">
        <v>0.68469999999999998</v>
      </c>
      <c r="JD171" s="4">
        <v>0.89200000000000002</v>
      </c>
      <c r="JE171" s="4">
        <v>0.08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0.59582222222222214</v>
      </c>
      <c r="JO171" s="4">
        <f t="shared" si="65"/>
        <v>0.63132222222222212</v>
      </c>
      <c r="JP171" s="4">
        <f t="shared" si="66"/>
        <v>0.20524814814814818</v>
      </c>
      <c r="JQ171" s="4">
        <f t="shared" si="67"/>
        <v>1.305925925925926E-2</v>
      </c>
      <c r="JR171" s="4">
        <f t="shared" si="68"/>
        <v>0.87778888888888884</v>
      </c>
      <c r="JS171" s="4">
        <f t="shared" si="69"/>
        <v>0.70203333333333318</v>
      </c>
      <c r="JT171" s="4">
        <f t="shared" si="70"/>
        <v>0.90651851851851861</v>
      </c>
      <c r="JU171" s="4">
        <f t="shared" si="71"/>
        <v>0.20934814814814812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0.60070000000000001</v>
      </c>
      <c r="IY172" s="4">
        <v>0.64119999999999999</v>
      </c>
      <c r="IZ172" s="4">
        <v>0.19900000000000001</v>
      </c>
      <c r="JA172" s="4">
        <v>1.47E-2</v>
      </c>
      <c r="JB172" s="4">
        <v>0.86639999999999995</v>
      </c>
      <c r="JC172" s="4">
        <v>0.68469999999999998</v>
      </c>
      <c r="JD172" s="4">
        <v>0.89200000000000002</v>
      </c>
      <c r="JE172" s="4">
        <v>8.0699999999999994E-2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0.59650370370370376</v>
      </c>
      <c r="JO172" s="4">
        <f t="shared" si="65"/>
        <v>0.63264814814814818</v>
      </c>
      <c r="JP172" s="4">
        <f t="shared" si="66"/>
        <v>0.20501481481481484</v>
      </c>
      <c r="JQ172" s="4">
        <f t="shared" si="67"/>
        <v>1.3062962962962964E-2</v>
      </c>
      <c r="JR172" s="4">
        <f t="shared" si="68"/>
        <v>0.87797777777777763</v>
      </c>
      <c r="JS172" s="4">
        <f t="shared" si="69"/>
        <v>0.70203333333333318</v>
      </c>
      <c r="JT172" s="4">
        <f t="shared" si="70"/>
        <v>0.90651851851851861</v>
      </c>
      <c r="JU172" s="4">
        <f t="shared" si="71"/>
        <v>0.21331851851851852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0.60250000000000004</v>
      </c>
      <c r="IY173" s="4">
        <v>0.64039999999999997</v>
      </c>
      <c r="IZ173" s="4">
        <v>0.20369999999999999</v>
      </c>
      <c r="JA173" s="4">
        <v>1.4800000000000001E-2</v>
      </c>
      <c r="JB173" s="4">
        <v>0.87039999999999995</v>
      </c>
      <c r="JC173" s="4">
        <v>0.68659999999999999</v>
      </c>
      <c r="JD173" s="4">
        <v>0.89200000000000002</v>
      </c>
      <c r="JE173" s="4">
        <v>0.11990000000000001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0.59827037037037045</v>
      </c>
      <c r="JO173" s="4">
        <f t="shared" si="65"/>
        <v>0.62977777777777788</v>
      </c>
      <c r="JP173" s="4">
        <f t="shared" si="66"/>
        <v>0.20346666666666668</v>
      </c>
      <c r="JQ173" s="4">
        <f t="shared" si="67"/>
        <v>1.315185185185185E-2</v>
      </c>
      <c r="JR173" s="4">
        <f t="shared" si="68"/>
        <v>0.88259629629629621</v>
      </c>
      <c r="JS173" s="4">
        <f t="shared" si="69"/>
        <v>0.70472222222222236</v>
      </c>
      <c r="JT173" s="4">
        <f t="shared" si="70"/>
        <v>0.90651851851851861</v>
      </c>
      <c r="JU173" s="4">
        <f t="shared" si="71"/>
        <v>0.21135925925925927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0.60309999999999997</v>
      </c>
      <c r="IY174" s="4">
        <v>0.64129999999999998</v>
      </c>
      <c r="IZ174" s="4">
        <v>0.20330000000000001</v>
      </c>
      <c r="JA174" s="4">
        <v>1.4800000000000001E-2</v>
      </c>
      <c r="JB174" s="4">
        <v>0.87039999999999995</v>
      </c>
      <c r="JC174" s="4">
        <v>0.68659999999999999</v>
      </c>
      <c r="JD174" s="4">
        <v>0.89200000000000002</v>
      </c>
      <c r="JE174" s="4">
        <v>8.5300000000000001E-2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0.59897777777777772</v>
      </c>
      <c r="JO174" s="4">
        <f t="shared" si="65"/>
        <v>0.63100370370370384</v>
      </c>
      <c r="JP174" s="4">
        <f t="shared" si="66"/>
        <v>0.20335925925925924</v>
      </c>
      <c r="JQ174" s="4">
        <f t="shared" si="67"/>
        <v>1.315185185185185E-2</v>
      </c>
      <c r="JR174" s="4">
        <f t="shared" si="68"/>
        <v>0.8824481481481482</v>
      </c>
      <c r="JS174" s="4">
        <f t="shared" si="69"/>
        <v>0.70471851851851863</v>
      </c>
      <c r="JT174" s="4">
        <f t="shared" si="70"/>
        <v>0.90651851851851861</v>
      </c>
      <c r="JU174" s="4">
        <f t="shared" si="71"/>
        <v>0.2126481481481482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0.60199999999999998</v>
      </c>
      <c r="IY175" s="4">
        <v>0.64039999999999997</v>
      </c>
      <c r="IZ175" s="4">
        <v>0.20219999999999999</v>
      </c>
      <c r="JA175" s="4">
        <v>1.47E-2</v>
      </c>
      <c r="JB175" s="4">
        <v>0.86860000000000004</v>
      </c>
      <c r="JC175" s="4">
        <v>0.68589999999999995</v>
      </c>
      <c r="JD175" s="4">
        <v>0.89200000000000002</v>
      </c>
      <c r="JE175" s="4">
        <v>8.1799999999999998E-2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0.59763333333333335</v>
      </c>
      <c r="JO175" s="4">
        <f t="shared" si="65"/>
        <v>0.63041111111111126</v>
      </c>
      <c r="JP175" s="4">
        <f t="shared" si="66"/>
        <v>0.20478518518518515</v>
      </c>
      <c r="JQ175" s="4">
        <f t="shared" si="67"/>
        <v>1.3103703703703702E-2</v>
      </c>
      <c r="JR175" s="4">
        <f t="shared" si="68"/>
        <v>0.88047037037037024</v>
      </c>
      <c r="JS175" s="4">
        <f t="shared" si="69"/>
        <v>0.70364444444444441</v>
      </c>
      <c r="JT175" s="4">
        <f t="shared" si="70"/>
        <v>0.90651851851851861</v>
      </c>
      <c r="JU175" s="4">
        <f t="shared" si="71"/>
        <v>0.20818148148148147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0.60250000000000004</v>
      </c>
      <c r="IY176" s="4">
        <v>0.64119999999999999</v>
      </c>
      <c r="IZ176" s="4">
        <v>0.20219999999999999</v>
      </c>
      <c r="JA176" s="4">
        <v>1.47E-2</v>
      </c>
      <c r="JB176" s="4">
        <v>0.86870000000000003</v>
      </c>
      <c r="JC176" s="4">
        <v>0.68589999999999995</v>
      </c>
      <c r="JD176" s="4">
        <v>0.89200000000000002</v>
      </c>
      <c r="JE176" s="4">
        <v>7.9500000000000001E-2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0.5983518518518518</v>
      </c>
      <c r="JO176" s="4">
        <f t="shared" si="65"/>
        <v>0.63170370370370377</v>
      </c>
      <c r="JP176" s="4">
        <f t="shared" si="66"/>
        <v>0.2045370370370371</v>
      </c>
      <c r="JQ176" s="4">
        <f t="shared" si="67"/>
        <v>1.3103703703703702E-2</v>
      </c>
      <c r="JR176" s="4">
        <f t="shared" si="68"/>
        <v>0.88041481481481487</v>
      </c>
      <c r="JS176" s="4">
        <f t="shared" si="69"/>
        <v>0.7036555555555557</v>
      </c>
      <c r="JT176" s="4">
        <f t="shared" si="70"/>
        <v>0.90651851851851861</v>
      </c>
      <c r="JU176" s="4">
        <f t="shared" si="71"/>
        <v>0.20900000000000005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>
        <v>0.59519999999999995</v>
      </c>
      <c r="IY177" s="4">
        <v>0.62480000000000002</v>
      </c>
      <c r="IZ177" s="4">
        <v>0.19939999999999999</v>
      </c>
      <c r="JA177" s="4">
        <v>2.6599999999999999E-2</v>
      </c>
      <c r="JB177" s="4">
        <v>0.84379999999999999</v>
      </c>
      <c r="JC177" s="4">
        <v>0.36880000000000002</v>
      </c>
      <c r="JD177" s="4">
        <v>0.88070000000000004</v>
      </c>
      <c r="JE177" s="4">
        <v>7.4999999999999997E-2</v>
      </c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0.59249642857142859</v>
      </c>
      <c r="JO177" s="4">
        <f t="shared" ref="JO177" si="73">AVERAGEIFS(B177:JM177,metrics.rec,"MSE")</f>
        <v>0.62003571428571413</v>
      </c>
      <c r="JP177" s="4">
        <f t="shared" ref="JP177" si="74">AVERAGEIFS(B177:JM177,metrics.rec,"R")</f>
        <v>0.20528571428571427</v>
      </c>
      <c r="JQ177" s="4">
        <f t="shared" ref="JQ177" si="75">AVERAGEIFS(B177:JM177,metrics.rec,"Precision")</f>
        <v>3.9328571428571435E-2</v>
      </c>
      <c r="JR177" s="4">
        <f t="shared" ref="JR177" si="76">AVERAGEIFS(B177:JM177,metrics.rec,"Recall")</f>
        <v>0.86096785714285706</v>
      </c>
      <c r="JS177" s="4">
        <f t="shared" ref="JS177" si="77">AVERAGEIFS(B177:JM177,metrics.rec,"Coverage")</f>
        <v>0.48003928571428561</v>
      </c>
      <c r="JT177" s="4">
        <f t="shared" ref="JT177" si="78">AVERAGEIFS(B177:JM177,metrics.rec,"Recatio")</f>
        <v>0.89797499999999997</v>
      </c>
      <c r="JU177" s="4">
        <f t="shared" ref="JU177" si="79">AVERAGEIFS(B177:JM177,metrics.rec,"Time")</f>
        <v>0.19029285714285721</v>
      </c>
      <c r="JV177" s="1" t="e" cm="1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 cm="1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 cm="1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 cm="1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 cm="1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 cm="1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 cm="1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 cm="1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0.59619999999999995</v>
      </c>
      <c r="IY178" s="4">
        <v>0.62329999999999997</v>
      </c>
      <c r="IZ178" s="4">
        <v>0.20469999999999999</v>
      </c>
      <c r="JA178" s="4">
        <v>2.6599999999999999E-2</v>
      </c>
      <c r="JB178" s="4">
        <v>0.84630000000000005</v>
      </c>
      <c r="JC178" s="4">
        <v>0.36969999999999997</v>
      </c>
      <c r="JD178" s="4">
        <v>0.88070000000000004</v>
      </c>
      <c r="JE178" s="4">
        <v>0.1452</v>
      </c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0.59350370370370364</v>
      </c>
      <c r="JO178" s="4">
        <f t="shared" ref="JO178" si="81">AVERAGEIFS(B178:JM178,metrics.rec,"MSE")</f>
        <v>0.61778148148148149</v>
      </c>
      <c r="JP178" s="4">
        <f t="shared" ref="JP178" si="82">AVERAGEIFS(B178:JM178,metrics.rec,"R")</f>
        <v>0.20658518518518518</v>
      </c>
      <c r="JQ178" s="4">
        <f t="shared" ref="JQ178" si="83">AVERAGEIFS(B178:JM178,metrics.rec,"Precision")</f>
        <v>4.0525925925925931E-2</v>
      </c>
      <c r="JR178" s="4">
        <f t="shared" ref="JR178" si="84">AVERAGEIFS(B178:JM178,metrics.rec,"Recall")</f>
        <v>0.86268518518518522</v>
      </c>
      <c r="JS178" s="4">
        <f t="shared" ref="JS178" si="85">AVERAGEIFS(B178:JM178,metrics.rec,"Coverage")</f>
        <v>0.4786999999999999</v>
      </c>
      <c r="JT178" s="4">
        <f t="shared" ref="JT178" si="86">AVERAGEIFS(B178:JM178,metrics.rec,"Recatio")</f>
        <v>0.89644074074074076</v>
      </c>
      <c r="JU178" s="4">
        <f t="shared" ref="JU178" si="87">AVERAGEIFS(B178:JM178,metrics.rec,"Time")</f>
        <v>0.20497407407407409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0.59470000000000001</v>
      </c>
      <c r="IY179" s="4">
        <v>0.61829999999999996</v>
      </c>
      <c r="IZ179" s="4">
        <v>0.18559999999999999</v>
      </c>
      <c r="JA179" s="4">
        <v>5.21E-2</v>
      </c>
      <c r="JB179" s="4">
        <v>0.82220000000000004</v>
      </c>
      <c r="JC179" s="4">
        <v>0.18360000000000001</v>
      </c>
      <c r="JD179" s="4">
        <v>0.88490000000000002</v>
      </c>
      <c r="JE179" s="4">
        <v>8.1900000000000001E-2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0.59810740740740742</v>
      </c>
      <c r="JO179" s="4">
        <f t="shared" si="65"/>
        <v>0.62550000000000006</v>
      </c>
      <c r="JP179" s="4">
        <f t="shared" si="66"/>
        <v>0.19538518518518513</v>
      </c>
      <c r="JQ179" s="4">
        <f t="shared" si="67"/>
        <v>6.7207407407407396E-2</v>
      </c>
      <c r="JR179" s="4">
        <f t="shared" si="68"/>
        <v>0.84010000000000007</v>
      </c>
      <c r="JS179" s="4">
        <f t="shared" si="69"/>
        <v>0.26775185185185191</v>
      </c>
      <c r="JT179" s="4">
        <f t="shared" si="70"/>
        <v>0.8997777777777779</v>
      </c>
      <c r="JU179" s="4">
        <f t="shared" si="71"/>
        <v>0.19908148148148147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0.6018</v>
      </c>
      <c r="IY180" s="4">
        <v>0.64339999999999997</v>
      </c>
      <c r="IZ180" s="4">
        <v>0.19370000000000001</v>
      </c>
      <c r="JA180" s="4">
        <v>1.47E-2</v>
      </c>
      <c r="JB180" s="4">
        <v>0.86480000000000001</v>
      </c>
      <c r="JC180" s="4">
        <v>0.68440000000000001</v>
      </c>
      <c r="JD180" s="4">
        <v>0.89200000000000002</v>
      </c>
      <c r="JE180" s="4">
        <v>8.72E-2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0.59764074074074081</v>
      </c>
      <c r="JO180" s="4">
        <f t="shared" si="65"/>
        <v>0.63440000000000007</v>
      </c>
      <c r="JP180" s="4">
        <f t="shared" si="66"/>
        <v>0.20292962962962963</v>
      </c>
      <c r="JQ180" s="4">
        <f t="shared" si="67"/>
        <v>1.3018518518518516E-2</v>
      </c>
      <c r="JR180" s="4">
        <f t="shared" si="68"/>
        <v>0.87621481481481489</v>
      </c>
      <c r="JS180" s="4">
        <f t="shared" si="69"/>
        <v>0.70100740740740752</v>
      </c>
      <c r="JT180" s="4">
        <f t="shared" si="70"/>
        <v>0.90651851851851861</v>
      </c>
      <c r="JU180" s="4">
        <f t="shared" si="71"/>
        <v>0.20756296296296295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0.59530000000000005</v>
      </c>
      <c r="IY181" s="4">
        <v>0.62190000000000001</v>
      </c>
      <c r="IZ181" s="4">
        <v>0.2056</v>
      </c>
      <c r="JA181" s="4">
        <v>2.6599999999999999E-2</v>
      </c>
      <c r="JB181" s="4">
        <v>0.84789999999999999</v>
      </c>
      <c r="JC181" s="4">
        <v>0.37040000000000001</v>
      </c>
      <c r="JD181" s="4">
        <v>0.88070000000000004</v>
      </c>
      <c r="JE181" s="4">
        <v>8.3900000000000002E-2</v>
      </c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0.59231851851851858</v>
      </c>
      <c r="JO181" s="4">
        <f t="shared" ref="JO181:JO182" si="89">AVERAGEIFS(B181:JM181,metrics.rec,"MSE")</f>
        <v>0.61516666666666653</v>
      </c>
      <c r="JP181" s="4">
        <f t="shared" ref="JP181:JP182" si="90">AVERAGEIFS(B181:JM181,metrics.rec,"R")</f>
        <v>0.20418888888888886</v>
      </c>
      <c r="JQ181" s="4">
        <f t="shared" ref="JQ181:JQ182" si="91">AVERAGEIFS(B181:JM181,metrics.rec,"Precision")</f>
        <v>4.07E-2</v>
      </c>
      <c r="JR181" s="4">
        <f t="shared" ref="JR181:JR182" si="92">AVERAGEIFS(B181:JM181,metrics.rec,"Recall")</f>
        <v>0.86471481481481471</v>
      </c>
      <c r="JS181" s="4">
        <f t="shared" ref="JS181:JS182" si="93">AVERAGEIFS(B181:JM181,metrics.rec,"Coverage")</f>
        <v>0.47996666666666665</v>
      </c>
      <c r="JT181" s="4">
        <f t="shared" ref="JT181:JT182" si="94">AVERAGEIFS(B181:JM181,metrics.rec,"Recatio")</f>
        <v>0.89644074074074076</v>
      </c>
      <c r="JU181" s="4">
        <f t="shared" ref="JU181:JU182" si="95">AVERAGEIFS(B181:JM181,metrics.rec,"Time")</f>
        <v>0.20828148148148148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>
        <v>0.59640000000000004</v>
      </c>
      <c r="IY184" s="4">
        <v>0.62309999999999999</v>
      </c>
      <c r="IZ184" s="4">
        <v>0.20300000000000001</v>
      </c>
      <c r="JA184" s="4">
        <v>2.6800000000000001E-2</v>
      </c>
      <c r="JB184" s="4">
        <v>0.8458</v>
      </c>
      <c r="JC184" s="4">
        <v>0.36749999999999999</v>
      </c>
      <c r="JD184" s="4">
        <v>0.88649999999999995</v>
      </c>
      <c r="JE184" s="4">
        <v>0.1178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0.59631071428571425</v>
      </c>
      <c r="JO184" s="4">
        <f t="shared" si="65"/>
        <v>0.62154285714285717</v>
      </c>
      <c r="JP184" s="4">
        <f t="shared" si="66"/>
        <v>0.20260000000000006</v>
      </c>
      <c r="JQ184" s="4">
        <f t="shared" si="67"/>
        <v>3.9857142857142862E-2</v>
      </c>
      <c r="JR184" s="4">
        <f t="shared" si="68"/>
        <v>0.86407857142857147</v>
      </c>
      <c r="JS184" s="4">
        <f t="shared" si="69"/>
        <v>0.47901785714285711</v>
      </c>
      <c r="JT184" s="4">
        <f t="shared" si="70"/>
        <v>0.9026214285714288</v>
      </c>
      <c r="JU184" s="4">
        <f t="shared" si="71"/>
        <v>0.1883285714285714</v>
      </c>
      <c r="JV184" s="1" t="e" cm="1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 cm="1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 cm="1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 cm="1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 cm="1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 cm="1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 cm="1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 cm="1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>
        <v>0.6038</v>
      </c>
      <c r="IY185" s="4">
        <v>0.64239999999999997</v>
      </c>
      <c r="IZ185" s="4">
        <v>0.20230000000000001</v>
      </c>
      <c r="JA185" s="4">
        <v>1.4800000000000001E-2</v>
      </c>
      <c r="JB185" s="4">
        <v>0.87039999999999995</v>
      </c>
      <c r="JC185" s="4">
        <v>0.68669999999999998</v>
      </c>
      <c r="JD185" s="4">
        <v>0.89200000000000002</v>
      </c>
      <c r="JE185" s="4">
        <v>8.8800000000000004E-2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0.59954642857142848</v>
      </c>
      <c r="JO185" s="4">
        <f t="shared" si="65"/>
        <v>0.63180714285714268</v>
      </c>
      <c r="JP185" s="4">
        <f t="shared" si="66"/>
        <v>0.20300357142857142</v>
      </c>
      <c r="JQ185" s="4">
        <f t="shared" si="67"/>
        <v>1.2974999999999999E-2</v>
      </c>
      <c r="JR185" s="4">
        <f t="shared" si="68"/>
        <v>0.88306071428571431</v>
      </c>
      <c r="JS185" s="4">
        <f t="shared" si="69"/>
        <v>0.70573571428571413</v>
      </c>
      <c r="JT185" s="4">
        <f t="shared" si="70"/>
        <v>0.90789285714285728</v>
      </c>
      <c r="JU185" s="4">
        <f t="shared" si="71"/>
        <v>0.20009642857142859</v>
      </c>
      <c r="JV185" s="1" t="e" cm="1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 cm="1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 cm="1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 cm="1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 cm="1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 cm="1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 cm="1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 cm="1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>
        <v>0.59640000000000004</v>
      </c>
      <c r="IY186" s="4">
        <v>0.62460000000000004</v>
      </c>
      <c r="IZ186" s="4">
        <v>0.20369999999999999</v>
      </c>
      <c r="JA186" s="4">
        <v>2.6599999999999999E-2</v>
      </c>
      <c r="JB186" s="4">
        <v>0.84819999999999995</v>
      </c>
      <c r="JC186" s="4">
        <v>0.37080000000000002</v>
      </c>
      <c r="JD186" s="4">
        <v>0.88070000000000004</v>
      </c>
      <c r="JE186" s="4">
        <v>8.4599999999999995E-2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0.59358571428571416</v>
      </c>
      <c r="JO186" s="4">
        <f t="shared" si="65"/>
        <v>0.61853214285714297</v>
      </c>
      <c r="JP186" s="4">
        <f t="shared" si="66"/>
        <v>0.20316785714285709</v>
      </c>
      <c r="JQ186" s="4">
        <f t="shared" si="67"/>
        <v>3.9646428571428569E-2</v>
      </c>
      <c r="JR186" s="4">
        <f t="shared" si="68"/>
        <v>0.86605714285714286</v>
      </c>
      <c r="JS186" s="4">
        <f t="shared" si="69"/>
        <v>0.48316071428571422</v>
      </c>
      <c r="JT186" s="4">
        <f t="shared" si="70"/>
        <v>0.89796785714285721</v>
      </c>
      <c r="JU186" s="4">
        <f t="shared" si="71"/>
        <v>0.19152499999999997</v>
      </c>
      <c r="JV186" s="1" t="e" cm="1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 cm="1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 cm="1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 cm="1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 cm="1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 cm="1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 cm="1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 cm="1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>
        <v>0.60060000000000002</v>
      </c>
      <c r="IY187" s="4">
        <v>0.64129999999999998</v>
      </c>
      <c r="IZ187" s="4">
        <v>0.1978</v>
      </c>
      <c r="JA187" s="4">
        <v>1.47E-2</v>
      </c>
      <c r="JB187" s="4">
        <v>0.86629999999999996</v>
      </c>
      <c r="JC187" s="4">
        <v>0.68489999999999995</v>
      </c>
      <c r="JD187" s="4">
        <v>0.89200000000000002</v>
      </c>
      <c r="JE187" s="4">
        <v>8.2400000000000001E-2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0.59594285714285722</v>
      </c>
      <c r="JO187" s="4">
        <f t="shared" ref="JO187:JO233" si="105">AVERAGEIFS(B187:JM187,metrics.rec,"MSE")</f>
        <v>0.63169642857142871</v>
      </c>
      <c r="JP187" s="4">
        <f t="shared" ref="JP187:JP233" si="106">AVERAGEIFS(B187:JM187,metrics.rec,"R")</f>
        <v>0.2049678571428572</v>
      </c>
      <c r="JQ187" s="4">
        <f t="shared" ref="JQ187:JQ233" si="107">AVERAGEIFS(B187:JM187,metrics.rec,"Precision")</f>
        <v>1.2885714285714287E-2</v>
      </c>
      <c r="JR187" s="4">
        <f t="shared" ref="JR187:JR233" si="108">AVERAGEIFS(B187:JM187,metrics.rec,"Recall")</f>
        <v>0.87849285714285696</v>
      </c>
      <c r="JS187" s="4">
        <f t="shared" ref="JS187:JS233" si="109">AVERAGEIFS(B187:JM187,metrics.rec,"Coverage")</f>
        <v>0.70312142857142845</v>
      </c>
      <c r="JT187" s="4">
        <f t="shared" ref="JT187:JT233" si="110">AVERAGEIFS(B187:JM187,metrics.rec,"Recatio")</f>
        <v>0.90789285714285728</v>
      </c>
      <c r="JU187" s="4">
        <f t="shared" ref="JU187:JU233" si="111">AVERAGEIFS(B187:JM187,metrics.rec,"Time")</f>
        <v>0.20001428571428573</v>
      </c>
      <c r="JV187" s="1" t="e" cm="1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 cm="1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 cm="1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 cm="1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 cm="1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 cm="1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 cm="1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 cm="1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>
        <v>0.60099999999999998</v>
      </c>
      <c r="IY188" s="4">
        <v>0.64190000000000003</v>
      </c>
      <c r="IZ188" s="4">
        <v>0.19819999999999999</v>
      </c>
      <c r="JA188" s="4">
        <v>1.47E-2</v>
      </c>
      <c r="JB188" s="4">
        <v>0.86650000000000005</v>
      </c>
      <c r="JC188" s="4">
        <v>0.68489999999999995</v>
      </c>
      <c r="JD188" s="4">
        <v>0.89200000000000002</v>
      </c>
      <c r="JE188" s="4">
        <v>7.8E-2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0.5966785714285715</v>
      </c>
      <c r="JO188" s="4">
        <f t="shared" si="105"/>
        <v>0.63308928571428591</v>
      </c>
      <c r="JP188" s="4">
        <f t="shared" si="106"/>
        <v>0.20474285714285714</v>
      </c>
      <c r="JQ188" s="4">
        <f t="shared" si="107"/>
        <v>1.2885714285714287E-2</v>
      </c>
      <c r="JR188" s="4">
        <f t="shared" si="108"/>
        <v>0.87873928571428561</v>
      </c>
      <c r="JS188" s="4">
        <f t="shared" si="109"/>
        <v>0.70312857142857133</v>
      </c>
      <c r="JT188" s="4">
        <f t="shared" si="110"/>
        <v>0.90789285714285728</v>
      </c>
      <c r="JU188" s="4">
        <f t="shared" si="111"/>
        <v>0.19656785714285713</v>
      </c>
      <c r="JV188" s="1" t="e" cm="1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 cm="1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 cm="1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 cm="1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 cm="1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 cm="1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 cm="1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 cm="1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>
        <v>0.60289999999999999</v>
      </c>
      <c r="IY189" s="4">
        <v>0.64129999999999998</v>
      </c>
      <c r="IZ189" s="4">
        <v>0.2024</v>
      </c>
      <c r="JA189" s="4">
        <v>1.4800000000000001E-2</v>
      </c>
      <c r="JB189" s="4">
        <v>0.87050000000000005</v>
      </c>
      <c r="JC189" s="4">
        <v>0.68679999999999997</v>
      </c>
      <c r="JD189" s="4">
        <v>0.89200000000000002</v>
      </c>
      <c r="JE189" s="4">
        <v>9.2100000000000001E-2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0.59856071428571433</v>
      </c>
      <c r="JO189" s="4">
        <f t="shared" si="105"/>
        <v>0.63057142857142856</v>
      </c>
      <c r="JP189" s="4">
        <f t="shared" si="106"/>
        <v>0.20284999999999997</v>
      </c>
      <c r="JQ189" s="4">
        <f t="shared" si="107"/>
        <v>1.2974999999999999E-2</v>
      </c>
      <c r="JR189" s="4">
        <f t="shared" si="108"/>
        <v>0.88323214285714269</v>
      </c>
      <c r="JS189" s="4">
        <f t="shared" si="109"/>
        <v>0.70569642857142867</v>
      </c>
      <c r="JT189" s="4">
        <f t="shared" si="110"/>
        <v>0.90789285714285728</v>
      </c>
      <c r="JU189" s="4">
        <f t="shared" si="111"/>
        <v>0.19630714285714287</v>
      </c>
      <c r="JV189" s="1" t="e" cm="1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 cm="1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 cm="1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 cm="1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 cm="1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 cm="1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 cm="1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 cm="1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>
        <v>0.60350000000000004</v>
      </c>
      <c r="IY190" s="4">
        <v>0.64219999999999999</v>
      </c>
      <c r="IZ190" s="4">
        <v>0.20219999999999999</v>
      </c>
      <c r="JA190" s="4">
        <v>1.4800000000000001E-2</v>
      </c>
      <c r="JB190" s="4">
        <v>0.87050000000000005</v>
      </c>
      <c r="JC190" s="4">
        <v>0.68679999999999997</v>
      </c>
      <c r="JD190" s="4">
        <v>0.89200000000000002</v>
      </c>
      <c r="JE190" s="4">
        <v>8.2600000000000007E-2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0.59929642857142862</v>
      </c>
      <c r="JO190" s="4">
        <f t="shared" si="105"/>
        <v>0.6318071428571429</v>
      </c>
      <c r="JP190" s="4">
        <f t="shared" si="106"/>
        <v>0.20287857142857141</v>
      </c>
      <c r="JQ190" s="4">
        <f t="shared" si="107"/>
        <v>1.2974999999999999E-2</v>
      </c>
      <c r="JR190" s="4">
        <f t="shared" si="108"/>
        <v>0.88309999999999989</v>
      </c>
      <c r="JS190" s="4">
        <f t="shared" si="109"/>
        <v>0.7057107142857143</v>
      </c>
      <c r="JT190" s="4">
        <f t="shared" si="110"/>
        <v>0.90789285714285728</v>
      </c>
      <c r="JU190" s="4">
        <f t="shared" si="111"/>
        <v>0.21039285714285719</v>
      </c>
      <c r="JV190" s="1" t="e" cm="1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 cm="1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 cm="1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 cm="1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 cm="1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 cm="1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 cm="1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 cm="1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>
        <v>0.60240000000000005</v>
      </c>
      <c r="IY191" s="4">
        <v>0.64129999999999998</v>
      </c>
      <c r="IZ191" s="4">
        <v>0.20150000000000001</v>
      </c>
      <c r="JA191" s="4">
        <v>1.47E-2</v>
      </c>
      <c r="JB191" s="4">
        <v>0.86870000000000003</v>
      </c>
      <c r="JC191" s="4">
        <v>0.68610000000000004</v>
      </c>
      <c r="JD191" s="4">
        <v>0.89200000000000002</v>
      </c>
      <c r="JE191" s="4">
        <v>9.6100000000000005E-2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0.59789642857142844</v>
      </c>
      <c r="JO191" s="4">
        <f t="shared" si="105"/>
        <v>0.63112142857142872</v>
      </c>
      <c r="JP191" s="4">
        <f t="shared" si="106"/>
        <v>0.20393214285714287</v>
      </c>
      <c r="JQ191" s="4">
        <f t="shared" si="107"/>
        <v>1.2924999999999997E-2</v>
      </c>
      <c r="JR191" s="4">
        <f t="shared" si="108"/>
        <v>0.88118571428571435</v>
      </c>
      <c r="JS191" s="4">
        <f t="shared" si="109"/>
        <v>0.70479285714285711</v>
      </c>
      <c r="JT191" s="4">
        <f t="shared" si="110"/>
        <v>0.90789285714285728</v>
      </c>
      <c r="JU191" s="4">
        <f t="shared" si="111"/>
        <v>0.19796785714285717</v>
      </c>
      <c r="JV191" s="1" t="e" cm="1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 cm="1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 cm="1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 cm="1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 cm="1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 cm="1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 cm="1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 cm="1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>
        <v>0.60289999999999999</v>
      </c>
      <c r="IY192" s="4">
        <v>0.64200000000000002</v>
      </c>
      <c r="IZ192" s="4">
        <v>0.20150000000000001</v>
      </c>
      <c r="JA192" s="4">
        <v>1.47E-2</v>
      </c>
      <c r="JB192" s="4">
        <v>0.86880000000000002</v>
      </c>
      <c r="JC192" s="4">
        <v>0.68610000000000004</v>
      </c>
      <c r="JD192" s="4">
        <v>0.89200000000000002</v>
      </c>
      <c r="JE192" s="4">
        <v>9.11E-2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0.59860357142857168</v>
      </c>
      <c r="JO192" s="4">
        <f t="shared" si="105"/>
        <v>0.63234642857142853</v>
      </c>
      <c r="JP192" s="4">
        <f t="shared" si="106"/>
        <v>0.20410000000000003</v>
      </c>
      <c r="JQ192" s="4">
        <f t="shared" si="107"/>
        <v>1.2924999999999997E-2</v>
      </c>
      <c r="JR192" s="4">
        <f t="shared" si="108"/>
        <v>0.88116428571428584</v>
      </c>
      <c r="JS192" s="4">
        <f t="shared" si="109"/>
        <v>0.70481071428571429</v>
      </c>
      <c r="JT192" s="4">
        <f t="shared" si="110"/>
        <v>0.90789285714285728</v>
      </c>
      <c r="JU192" s="4">
        <f t="shared" si="111"/>
        <v>0.19314999999999999</v>
      </c>
      <c r="JV192" s="1" t="e" cm="1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 cm="1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 cm="1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 cm="1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 cm="1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 cm="1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 cm="1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 cm="1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0.59560000000000002</v>
      </c>
      <c r="IY193" s="4">
        <v>0.62560000000000004</v>
      </c>
      <c r="IZ193" s="4">
        <v>0.19889999999999999</v>
      </c>
      <c r="JA193" s="4">
        <v>2.6599999999999999E-2</v>
      </c>
      <c r="JB193" s="4">
        <v>0.84399999999999997</v>
      </c>
      <c r="JC193" s="4">
        <v>0.36899999999999999</v>
      </c>
      <c r="JD193" s="4">
        <v>0.88070000000000004</v>
      </c>
      <c r="JE193" s="4">
        <v>8.4500000000000006E-2</v>
      </c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0.59315555555555555</v>
      </c>
      <c r="JO193" s="4">
        <f t="shared" ref="JO193" si="113">AVERAGEIFS(B193:JM193,metrics.rec,"MSE")</f>
        <v>0.62171481481481483</v>
      </c>
      <c r="JP193" s="4">
        <f t="shared" ref="JP193" si="114">AVERAGEIFS(B193:JM193,metrics.rec,"R")</f>
        <v>0.20345555555555553</v>
      </c>
      <c r="JQ193" s="4">
        <f t="shared" ref="JQ193" si="115">AVERAGEIFS(B193:JM193,metrics.rec,"Precision")</f>
        <v>4.0400000000000005E-2</v>
      </c>
      <c r="JR193" s="4">
        <f t="shared" ref="JR193" si="116">AVERAGEIFS(B193:JM193,metrics.rec,"Recall")</f>
        <v>0.86004444444444439</v>
      </c>
      <c r="JS193" s="4">
        <f t="shared" ref="JS193" si="117">AVERAGEIFS(B193:JM193,metrics.rec,"Coverage")</f>
        <v>0.47758518518518506</v>
      </c>
      <c r="JT193" s="4">
        <f t="shared" ref="JT193" si="118">AVERAGEIFS(B193:JM193,metrics.rec,"Recatio")</f>
        <v>0.89644814814814822</v>
      </c>
      <c r="JU193" s="4">
        <f t="shared" ref="JU193" si="119">AVERAGEIFS(B193:JM193,metrics.rec,"Time")</f>
        <v>0.19555925925925929</v>
      </c>
      <c r="JV193" s="1" t="e" cm="1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 cm="1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 cm="1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 cm="1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 cm="1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 cm="1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 cm="1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 cm="1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>
        <v>0.59650000000000003</v>
      </c>
      <c r="IY194" s="4">
        <v>0.624</v>
      </c>
      <c r="IZ194" s="4">
        <v>0.20419999999999999</v>
      </c>
      <c r="JA194" s="4">
        <v>2.6599999999999999E-2</v>
      </c>
      <c r="JB194" s="4">
        <v>0.84640000000000004</v>
      </c>
      <c r="JC194" s="4">
        <v>0.36990000000000001</v>
      </c>
      <c r="JD194" s="4">
        <v>0.88070000000000004</v>
      </c>
      <c r="JE194" s="4">
        <v>0.1031</v>
      </c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0.59368571428571426</v>
      </c>
      <c r="JO194" s="4">
        <f t="shared" ref="JO194" si="121">AVERAGEIFS(B194:JM194,metrics.rec,"MSE")</f>
        <v>0.61824999999999986</v>
      </c>
      <c r="JP194" s="4">
        <f t="shared" ref="JP194" si="122">AVERAGEIFS(B194:JM194,metrics.rec,"R")</f>
        <v>0.20629642857142858</v>
      </c>
      <c r="JQ194" s="4">
        <f t="shared" ref="JQ194" si="123">AVERAGEIFS(B194:JM194,metrics.rec,"Precision")</f>
        <v>3.9453571428571428E-2</v>
      </c>
      <c r="JR194" s="4">
        <f t="shared" ref="JR194" si="124">AVERAGEIFS(B194:JM194,metrics.rec,"Recall")</f>
        <v>0.8637071428571429</v>
      </c>
      <c r="JS194" s="4">
        <f t="shared" ref="JS194" si="125">AVERAGEIFS(B194:JM194,metrics.rec,"Coverage")</f>
        <v>0.48165714285714284</v>
      </c>
      <c r="JT194" s="4">
        <f t="shared" ref="JT194" si="126">AVERAGEIFS(B194:JM194,metrics.rec,"Recatio")</f>
        <v>0.89796428571428577</v>
      </c>
      <c r="JU194" s="4">
        <f t="shared" ref="JU194" si="127">AVERAGEIFS(B194:JM194,metrics.rec,"Time")</f>
        <v>0.18556428571428571</v>
      </c>
      <c r="JV194" s="1" t="e" cm="1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 cm="1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 cm="1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 cm="1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 cm="1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 cm="1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 cm="1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 cm="1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>
        <v>0.59509999999999996</v>
      </c>
      <c r="IY195" s="4">
        <v>0.61880000000000002</v>
      </c>
      <c r="IZ195" s="4">
        <v>0.18559999999999999</v>
      </c>
      <c r="JA195" s="4">
        <v>5.21E-2</v>
      </c>
      <c r="JB195" s="4">
        <v>0.8226</v>
      </c>
      <c r="JC195" s="4">
        <v>0.1837</v>
      </c>
      <c r="JD195" s="4">
        <v>0.88490000000000002</v>
      </c>
      <c r="JE195" s="4">
        <v>8.2299999999999998E-2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0.59852500000000008</v>
      </c>
      <c r="JO195" s="4">
        <f t="shared" si="105"/>
        <v>0.62617857142857147</v>
      </c>
      <c r="JP195" s="4">
        <f t="shared" si="106"/>
        <v>0.19615714285714284</v>
      </c>
      <c r="JQ195" s="4">
        <f t="shared" si="107"/>
        <v>6.5535714285714294E-2</v>
      </c>
      <c r="JR195" s="4">
        <f t="shared" si="108"/>
        <v>0.84116785714285736</v>
      </c>
      <c r="JS195" s="4">
        <f t="shared" si="109"/>
        <v>0.2683464285714286</v>
      </c>
      <c r="JT195" s="4">
        <f t="shared" si="110"/>
        <v>0.90128571428571447</v>
      </c>
      <c r="JU195" s="4">
        <f t="shared" si="111"/>
        <v>0.18740357142857142</v>
      </c>
      <c r="JV195" s="1" t="e" cm="1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 cm="1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 cm="1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 cm="1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 cm="1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 cm="1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 cm="1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 cm="1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0.60209999999999997</v>
      </c>
      <c r="IY196" s="4">
        <v>0.64419999999999999</v>
      </c>
      <c r="IZ196" s="4">
        <v>0.193</v>
      </c>
      <c r="JA196" s="4">
        <v>1.47E-2</v>
      </c>
      <c r="JB196" s="4">
        <v>0.8649</v>
      </c>
      <c r="JC196" s="4">
        <v>0.68459999999999999</v>
      </c>
      <c r="JD196" s="4">
        <v>0.89200000000000002</v>
      </c>
      <c r="JE196" s="4">
        <v>9.8500000000000004E-2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0.59813703703703702</v>
      </c>
      <c r="JO196" s="4">
        <f t="shared" si="105"/>
        <v>0.63567777777777779</v>
      </c>
      <c r="JP196" s="4">
        <f t="shared" si="106"/>
        <v>0.20172222222222219</v>
      </c>
      <c r="JQ196" s="4">
        <f t="shared" si="107"/>
        <v>1.3022222222222221E-2</v>
      </c>
      <c r="JR196" s="4">
        <f t="shared" si="108"/>
        <v>0.87633703703703691</v>
      </c>
      <c r="JS196" s="4">
        <f t="shared" si="109"/>
        <v>0.70128888888888874</v>
      </c>
      <c r="JT196" s="4">
        <f t="shared" si="110"/>
        <v>0.90651851851851861</v>
      </c>
      <c r="JU196" s="4">
        <f t="shared" si="111"/>
        <v>0.2073740740740741</v>
      </c>
      <c r="JV196" s="1" t="e" cm="1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 cm="1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 cm="1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 cm="1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 cm="1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 cm="1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 cm="1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 cm="1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>
        <v>0.59570000000000001</v>
      </c>
      <c r="IY197" s="4">
        <v>0.62290000000000001</v>
      </c>
      <c r="IZ197" s="4">
        <v>0.2046</v>
      </c>
      <c r="JA197" s="4">
        <v>2.6599999999999999E-2</v>
      </c>
      <c r="JB197" s="4">
        <v>0.84799999999999998</v>
      </c>
      <c r="JC197" s="4">
        <v>0.37059999999999998</v>
      </c>
      <c r="JD197" s="4">
        <v>0.88070000000000004</v>
      </c>
      <c r="JE197" s="4">
        <v>0.16639999999999999</v>
      </c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0.59257142857142853</v>
      </c>
      <c r="JO197" s="4">
        <f t="shared" ref="JO197" si="129">AVERAGEIFS(B197:JM197,metrics.rec,"MSE")</f>
        <v>0.61588928571428592</v>
      </c>
      <c r="JP197" s="4">
        <f t="shared" ref="JP197" si="130">AVERAGEIFS(B197:JM197,metrics.rec,"R")</f>
        <v>0.2038571428571429</v>
      </c>
      <c r="JQ197" s="4">
        <f t="shared" ref="JQ197" si="131">AVERAGEIFS(B197:JM197,metrics.rec,"Precision")</f>
        <v>3.9632142857142852E-2</v>
      </c>
      <c r="JR197" s="4">
        <f t="shared" ref="JR197" si="132">AVERAGEIFS(B197:JM197,metrics.rec,"Recall")</f>
        <v>0.86572857142857151</v>
      </c>
      <c r="JS197" s="4">
        <f t="shared" ref="JS197" si="133">AVERAGEIFS(B197:JM197,metrics.rec,"Coverage")</f>
        <v>0.48292142857142861</v>
      </c>
      <c r="JT197" s="4">
        <f t="shared" ref="JT197" si="134">AVERAGEIFS(B197:JM197,metrics.rec,"Recatio")</f>
        <v>0.89796785714285721</v>
      </c>
      <c r="JU197" s="4">
        <f t="shared" ref="JU197" si="135">AVERAGEIFS(B197:JM197,metrics.rec,"Time")</f>
        <v>0.20064642857142853</v>
      </c>
      <c r="JV197" s="1" t="e" cm="1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 cm="1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 cm="1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 cm="1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 cm="1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 cm="1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 cm="1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 cm="1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>
        <v>0.60440000000000005</v>
      </c>
      <c r="IY198" s="4">
        <v>0.62649999999999995</v>
      </c>
      <c r="IZ198" s="4">
        <v>0.1343</v>
      </c>
      <c r="JA198" s="4">
        <v>0.15840000000000001</v>
      </c>
      <c r="JB198" s="4">
        <v>0.79590000000000005</v>
      </c>
      <c r="JC198" s="4">
        <v>5.8500000000000003E-2</v>
      </c>
      <c r="JD198" s="4">
        <v>0.88859999999999995</v>
      </c>
      <c r="JE198" s="4">
        <v>0.92010000000000003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0.6004250000000001</v>
      </c>
      <c r="JO198" s="4">
        <f t="shared" si="105"/>
        <v>0.62175714285714279</v>
      </c>
      <c r="JP198" s="4">
        <f t="shared" si="106"/>
        <v>0.15142499999999998</v>
      </c>
      <c r="JQ198" s="4">
        <f t="shared" si="107"/>
        <v>0.1171392857142857</v>
      </c>
      <c r="JR198" s="4">
        <f t="shared" si="108"/>
        <v>0.81397142857142846</v>
      </c>
      <c r="JS198" s="4">
        <f t="shared" si="109"/>
        <v>5.8407407407407415E-2</v>
      </c>
      <c r="JT198" s="4">
        <f t="shared" si="110"/>
        <v>0.90467857142857144</v>
      </c>
      <c r="JU198" s="4">
        <f t="shared" si="111"/>
        <v>1.0569142857142855</v>
      </c>
      <c r="JV198" s="1" t="e" cm="1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 cm="1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 cm="1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 cm="1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 cm="1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 cm="1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 cm="1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 cm="1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>
        <v>0.60370000000000001</v>
      </c>
      <c r="IY199" s="4">
        <v>0.62819999999999998</v>
      </c>
      <c r="IZ199" s="4">
        <v>0.1358</v>
      </c>
      <c r="JA199" s="4">
        <v>0.1201</v>
      </c>
      <c r="JB199" s="4">
        <v>0.80189999999999995</v>
      </c>
      <c r="JC199" s="4">
        <v>7.7600000000000002E-2</v>
      </c>
      <c r="JD199" s="4">
        <v>0.88349999999999995</v>
      </c>
      <c r="JE199" s="4">
        <v>0.74580000000000002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0.59962499999999996</v>
      </c>
      <c r="JO199" s="4">
        <f t="shared" si="105"/>
        <v>0.62286428571428565</v>
      </c>
      <c r="JP199" s="4">
        <f t="shared" si="106"/>
        <v>0.15467857142857142</v>
      </c>
      <c r="JQ199" s="4">
        <f t="shared" si="107"/>
        <v>9.7032142857142872E-2</v>
      </c>
      <c r="JR199" s="4">
        <f t="shared" si="108"/>
        <v>0.82002857142857122</v>
      </c>
      <c r="JS199" s="4">
        <f t="shared" si="109"/>
        <v>7.6733333333333334E-2</v>
      </c>
      <c r="JT199" s="4">
        <f t="shared" si="110"/>
        <v>0.90016428571428553</v>
      </c>
      <c r="JU199" s="4">
        <f t="shared" si="111"/>
        <v>1.0076607142857144</v>
      </c>
      <c r="JV199" s="1" t="e" cm="1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 cm="1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 cm="1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 cm="1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 cm="1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 cm="1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 cm="1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 cm="1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>
        <v>0.60160000000000002</v>
      </c>
      <c r="IY200" s="4">
        <v>0.62190000000000001</v>
      </c>
      <c r="IZ200" s="4">
        <v>0.1515</v>
      </c>
      <c r="JA200" s="4">
        <v>0.10929999999999999</v>
      </c>
      <c r="JB200" s="4">
        <v>0.80920000000000003</v>
      </c>
      <c r="JC200" s="4">
        <v>8.6099999999999996E-2</v>
      </c>
      <c r="JD200" s="4">
        <v>0.88490000000000002</v>
      </c>
      <c r="JE200" s="4">
        <v>1.2934000000000001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0.59816785714285725</v>
      </c>
      <c r="JO200" s="4">
        <f t="shared" si="105"/>
        <v>0.61806428571428562</v>
      </c>
      <c r="JP200" s="4">
        <f t="shared" si="106"/>
        <v>0.16364642857142861</v>
      </c>
      <c r="JQ200" s="4">
        <f t="shared" si="107"/>
        <v>8.9925000000000019E-2</v>
      </c>
      <c r="JR200" s="4">
        <f t="shared" si="108"/>
        <v>0.82845000000000002</v>
      </c>
      <c r="JS200" s="4">
        <f t="shared" si="109"/>
        <v>8.7918518518518521E-2</v>
      </c>
      <c r="JT200" s="4">
        <f t="shared" si="110"/>
        <v>0.90093928571428583</v>
      </c>
      <c r="JU200" s="4">
        <f t="shared" si="111"/>
        <v>0.98653928571428551</v>
      </c>
      <c r="JV200" s="1" t="e" cm="1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 cm="1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 cm="1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 cm="1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 cm="1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 cm="1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 cm="1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 cm="1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>
        <v>0.60909999999999997</v>
      </c>
      <c r="IY201" s="4">
        <v>0.62670000000000003</v>
      </c>
      <c r="IZ201" s="4">
        <v>0.15479999999999999</v>
      </c>
      <c r="JA201" s="4">
        <v>0.1056</v>
      </c>
      <c r="JB201" s="4">
        <v>0.79449999999999998</v>
      </c>
      <c r="JC201" s="4">
        <v>8.2299999999999998E-2</v>
      </c>
      <c r="JD201" s="4">
        <v>0.74170000000000003</v>
      </c>
      <c r="JE201" s="4">
        <v>0.45369999999999999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0.59910714285714295</v>
      </c>
      <c r="JO201" s="4">
        <f t="shared" si="105"/>
        <v>0.61064642857142848</v>
      </c>
      <c r="JP201" s="4">
        <f t="shared" si="106"/>
        <v>0.17815714285714282</v>
      </c>
      <c r="JQ201" s="4">
        <f t="shared" si="107"/>
        <v>8.8921428571428596E-2</v>
      </c>
      <c r="JR201" s="4">
        <f t="shared" si="108"/>
        <v>0.8099428571428573</v>
      </c>
      <c r="JS201" s="4">
        <f t="shared" si="109"/>
        <v>8.8748148148148145E-2</v>
      </c>
      <c r="JT201" s="4">
        <f t="shared" si="110"/>
        <v>0.78661785714285737</v>
      </c>
      <c r="JU201" s="4">
        <f t="shared" si="111"/>
        <v>0.92566428571428594</v>
      </c>
      <c r="JV201" s="1" t="e" cm="1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 cm="1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 cm="1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 cm="1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 cm="1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 cm="1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 cm="1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 cm="1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>
        <v>0.60270000000000001</v>
      </c>
      <c r="IY202" s="4">
        <v>0.62050000000000005</v>
      </c>
      <c r="IZ202" s="4">
        <v>0.14680000000000001</v>
      </c>
      <c r="JA202" s="4">
        <v>0.11559999999999999</v>
      </c>
      <c r="JB202" s="4">
        <v>0.80469999999999997</v>
      </c>
      <c r="JC202" s="4">
        <v>8.1000000000000003E-2</v>
      </c>
      <c r="JD202" s="4">
        <v>0.88500000000000001</v>
      </c>
      <c r="JE202" s="4">
        <v>0.48359999999999997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0.59775357142857133</v>
      </c>
      <c r="JO202" s="4">
        <f t="shared" si="105"/>
        <v>0.61433571428571443</v>
      </c>
      <c r="JP202" s="4">
        <f t="shared" si="106"/>
        <v>0.16417499999999996</v>
      </c>
      <c r="JQ202" s="4">
        <f t="shared" si="107"/>
        <v>9.4160714285714306E-2</v>
      </c>
      <c r="JR202" s="4">
        <f t="shared" si="108"/>
        <v>0.82321071428571435</v>
      </c>
      <c r="JS202" s="4">
        <f t="shared" si="109"/>
        <v>8.0707407407407408E-2</v>
      </c>
      <c r="JT202" s="4">
        <f t="shared" si="110"/>
        <v>0.90106785714285742</v>
      </c>
      <c r="JU202" s="4">
        <f t="shared" si="111"/>
        <v>0.86317500000000003</v>
      </c>
      <c r="JV202" s="1" t="e" cm="1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 cm="1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 cm="1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 cm="1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 cm="1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 cm="1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 cm="1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 cm="1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0.60170000000000001</v>
      </c>
      <c r="IY203" s="4">
        <v>0.6149</v>
      </c>
      <c r="IZ203" s="4">
        <v>0.13980000000000001</v>
      </c>
      <c r="JA203" s="4">
        <v>0.18490000000000001</v>
      </c>
      <c r="JB203" s="4">
        <v>0.78359999999999996</v>
      </c>
      <c r="JC203" s="4">
        <v>4.9299999999999997E-2</v>
      </c>
      <c r="JD203" s="4">
        <v>0.88629999999999998</v>
      </c>
      <c r="JE203" s="4">
        <v>0.48130000000000001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0.59469259259259255</v>
      </c>
      <c r="JO203" s="4">
        <f t="shared" si="105"/>
        <v>0.60327407407407407</v>
      </c>
      <c r="JP203" s="4">
        <f t="shared" si="106"/>
        <v>0.16494814814814815</v>
      </c>
      <c r="JQ203" s="4">
        <f t="shared" si="107"/>
        <v>0.13878888888888888</v>
      </c>
      <c r="JR203" s="4">
        <f t="shared" si="108"/>
        <v>0.79757037037037026</v>
      </c>
      <c r="JS203" s="4">
        <f t="shared" si="109"/>
        <v>4.9088888888888883E-2</v>
      </c>
      <c r="JT203" s="4">
        <f t="shared" si="110"/>
        <v>0.90070370370370378</v>
      </c>
      <c r="JU203" s="4">
        <f t="shared" si="111"/>
        <v>0.98061851851851867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0.60189999999999999</v>
      </c>
      <c r="IY204" s="4">
        <v>0.62450000000000006</v>
      </c>
      <c r="IZ204" s="4">
        <v>0.1487</v>
      </c>
      <c r="JA204" s="4">
        <v>0.13600000000000001</v>
      </c>
      <c r="JB204" s="4">
        <v>0.81069999999999998</v>
      </c>
      <c r="JC204" s="4">
        <v>6.9400000000000003E-2</v>
      </c>
      <c r="JD204" s="4">
        <v>0.88900000000000001</v>
      </c>
      <c r="JE204" s="4">
        <v>0.66820000000000002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0.5987296296296295</v>
      </c>
      <c r="JO204" s="4">
        <f t="shared" si="105"/>
        <v>0.62021111111111105</v>
      </c>
      <c r="JP204" s="4">
        <f t="shared" si="106"/>
        <v>0.15601851851851853</v>
      </c>
      <c r="JQ204" s="4">
        <f t="shared" si="107"/>
        <v>0.10387037037037038</v>
      </c>
      <c r="JR204" s="4">
        <f t="shared" si="108"/>
        <v>0.82765555555555548</v>
      </c>
      <c r="JS204" s="4">
        <f t="shared" si="109"/>
        <v>6.8625925925925937E-2</v>
      </c>
      <c r="JT204" s="4">
        <f t="shared" si="110"/>
        <v>0.90351111111111093</v>
      </c>
      <c r="JU204" s="4">
        <f t="shared" si="111"/>
        <v>1.0984555555555555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0.60209999999999997</v>
      </c>
      <c r="IY205" s="4">
        <v>0.61850000000000005</v>
      </c>
      <c r="IZ205" s="4">
        <v>0.13950000000000001</v>
      </c>
      <c r="JA205" s="4">
        <v>0.19719999999999999</v>
      </c>
      <c r="JB205" s="4">
        <v>0.78810000000000002</v>
      </c>
      <c r="JC205" s="4">
        <v>4.65E-2</v>
      </c>
      <c r="JD205" s="4">
        <v>0.88419999999999999</v>
      </c>
      <c r="JE205" s="4">
        <v>0.47970000000000002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0.59822592592592583</v>
      </c>
      <c r="JO205" s="4">
        <f t="shared" si="105"/>
        <v>0.61390740740740735</v>
      </c>
      <c r="JP205" s="4">
        <f t="shared" si="106"/>
        <v>0.15678518518518519</v>
      </c>
      <c r="JQ205" s="4">
        <f t="shared" si="107"/>
        <v>0.14924444444444446</v>
      </c>
      <c r="JR205" s="4">
        <f t="shared" si="108"/>
        <v>0.80412592592592602</v>
      </c>
      <c r="JS205" s="4">
        <f t="shared" si="109"/>
        <v>4.540370370370371E-2</v>
      </c>
      <c r="JT205" s="4">
        <f t="shared" si="110"/>
        <v>0.89897407407407415</v>
      </c>
      <c r="JU205" s="4">
        <f t="shared" si="111"/>
        <v>0.98838518518518537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0.60360000000000003</v>
      </c>
      <c r="IY206" s="4">
        <v>0.62309999999999999</v>
      </c>
      <c r="IZ206" s="4">
        <v>0.1308</v>
      </c>
      <c r="JA206" s="4">
        <v>0.1769</v>
      </c>
      <c r="JB206" s="4">
        <v>0.78469999999999995</v>
      </c>
      <c r="JC206" s="4">
        <v>5.16E-2</v>
      </c>
      <c r="JD206" s="4">
        <v>0.88890000000000002</v>
      </c>
      <c r="JE206" s="4">
        <v>0.66720000000000002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0.59920370370370368</v>
      </c>
      <c r="JO206" s="4">
        <f t="shared" si="105"/>
        <v>0.61834444444444459</v>
      </c>
      <c r="JP206" s="4">
        <f t="shared" si="106"/>
        <v>0.14785555555555555</v>
      </c>
      <c r="JQ206" s="4">
        <f t="shared" si="107"/>
        <v>0.13007407407407406</v>
      </c>
      <c r="JR206" s="4">
        <f t="shared" si="108"/>
        <v>0.80051851851851863</v>
      </c>
      <c r="JS206" s="4">
        <f t="shared" si="109"/>
        <v>5.1255555555555561E-2</v>
      </c>
      <c r="JT206" s="4">
        <f t="shared" si="110"/>
        <v>0.90348518518518517</v>
      </c>
      <c r="JU206" s="4">
        <f t="shared" si="111"/>
        <v>1.09762962962963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0.60309999999999997</v>
      </c>
      <c r="IY207" s="4">
        <v>0.62250000000000005</v>
      </c>
      <c r="IZ207" s="4">
        <v>0.13089999999999999</v>
      </c>
      <c r="JA207" s="4">
        <v>0.17829999999999999</v>
      </c>
      <c r="JB207" s="4">
        <v>0.78590000000000004</v>
      </c>
      <c r="JC207" s="4">
        <v>5.1299999999999998E-2</v>
      </c>
      <c r="JD207" s="4">
        <v>0.88680000000000003</v>
      </c>
      <c r="JE207" s="4">
        <v>0.66930000000000001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0.59890740740740733</v>
      </c>
      <c r="JO207" s="4">
        <f t="shared" si="105"/>
        <v>0.61764074074074093</v>
      </c>
      <c r="JP207" s="4">
        <f t="shared" si="106"/>
        <v>0.14798888888888886</v>
      </c>
      <c r="JQ207" s="4">
        <f t="shared" si="107"/>
        <v>0.13110740740740742</v>
      </c>
      <c r="JR207" s="4">
        <f t="shared" si="108"/>
        <v>0.80172962962962957</v>
      </c>
      <c r="JS207" s="4">
        <f t="shared" si="109"/>
        <v>5.0874074074074065E-2</v>
      </c>
      <c r="JT207" s="4">
        <f t="shared" si="110"/>
        <v>0.90215185185185187</v>
      </c>
      <c r="JU207" s="4">
        <f t="shared" si="111"/>
        <v>1.1085925925925926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0.60040000000000004</v>
      </c>
      <c r="IY208" s="4">
        <v>0.62370000000000003</v>
      </c>
      <c r="IZ208" s="4">
        <v>0.15379999999999999</v>
      </c>
      <c r="JA208" s="4">
        <v>0.1288</v>
      </c>
      <c r="JB208" s="4">
        <v>0.8095</v>
      </c>
      <c r="JC208" s="4">
        <v>7.3200000000000001E-2</v>
      </c>
      <c r="JD208" s="4">
        <v>0.8901</v>
      </c>
      <c r="JE208" s="4">
        <v>0.66710000000000003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0.59712592592592584</v>
      </c>
      <c r="JO208" s="4">
        <f t="shared" si="105"/>
        <v>0.6196407407407406</v>
      </c>
      <c r="JP208" s="4">
        <f t="shared" si="106"/>
        <v>0.1587851851851852</v>
      </c>
      <c r="JQ208" s="4">
        <f t="shared" si="107"/>
        <v>9.8029629629629619E-2</v>
      </c>
      <c r="JR208" s="4">
        <f t="shared" si="108"/>
        <v>0.82525555555555552</v>
      </c>
      <c r="JS208" s="4">
        <f t="shared" si="109"/>
        <v>7.3200000000000001E-2</v>
      </c>
      <c r="JT208" s="4">
        <f t="shared" si="110"/>
        <v>0.90420740740740724</v>
      </c>
      <c r="JU208" s="4">
        <f t="shared" si="111"/>
        <v>1.1402851851851854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0.60060000000000002</v>
      </c>
      <c r="IY209" s="4">
        <v>0.62429999999999997</v>
      </c>
      <c r="IZ209" s="4">
        <v>0.15190000000000001</v>
      </c>
      <c r="JA209" s="4">
        <v>0.13370000000000001</v>
      </c>
      <c r="JB209" s="4">
        <v>0.81030000000000002</v>
      </c>
      <c r="JC209" s="4">
        <v>7.0499999999999993E-2</v>
      </c>
      <c r="JD209" s="4">
        <v>0.88770000000000004</v>
      </c>
      <c r="JE209" s="4">
        <v>0.6673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0.5967703703703704</v>
      </c>
      <c r="JO209" s="4">
        <f t="shared" si="105"/>
        <v>0.6190148148148148</v>
      </c>
      <c r="JP209" s="4">
        <f t="shared" si="106"/>
        <v>0.1575148148148148</v>
      </c>
      <c r="JQ209" s="4">
        <f t="shared" si="107"/>
        <v>0.10156666666666668</v>
      </c>
      <c r="JR209" s="4">
        <f t="shared" si="108"/>
        <v>0.82592592592592595</v>
      </c>
      <c r="JS209" s="4">
        <f t="shared" si="109"/>
        <v>7.0370370370370375E-2</v>
      </c>
      <c r="JT209" s="4">
        <f t="shared" si="110"/>
        <v>0.90293333333333325</v>
      </c>
      <c r="JU209" s="4">
        <f t="shared" si="111"/>
        <v>1.1777370370370368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0.60109999999999997</v>
      </c>
      <c r="IY210" s="4">
        <v>0.62209999999999999</v>
      </c>
      <c r="IZ210" s="4">
        <v>0.1457</v>
      </c>
      <c r="JA210" s="4">
        <v>0.151</v>
      </c>
      <c r="JB210" s="4">
        <v>0.79749999999999999</v>
      </c>
      <c r="JC210" s="4">
        <v>6.1499999999999999E-2</v>
      </c>
      <c r="JD210" s="4">
        <v>0.88970000000000005</v>
      </c>
      <c r="JE210" s="4">
        <v>0.66590000000000005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0.59833333333333338</v>
      </c>
      <c r="JO210" s="4">
        <f t="shared" si="105"/>
        <v>0.61979259259259245</v>
      </c>
      <c r="JP210" s="4">
        <f t="shared" si="106"/>
        <v>0.15433333333333332</v>
      </c>
      <c r="JQ210" s="4">
        <f t="shared" si="107"/>
        <v>0.11302592592592593</v>
      </c>
      <c r="JR210" s="4">
        <f t="shared" si="108"/>
        <v>0.81314444444444456</v>
      </c>
      <c r="JS210" s="4">
        <f t="shared" si="109"/>
        <v>6.1203703703703712E-2</v>
      </c>
      <c r="JT210" s="4">
        <f t="shared" si="110"/>
        <v>0.90397777777777766</v>
      </c>
      <c r="JU210" s="4">
        <f t="shared" si="111"/>
        <v>1.0961592592592593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0.60099999999999998</v>
      </c>
      <c r="IY211" s="4">
        <v>0.622</v>
      </c>
      <c r="IZ211" s="4">
        <v>0.1444</v>
      </c>
      <c r="JA211" s="4">
        <v>0.15379999999999999</v>
      </c>
      <c r="JB211" s="4">
        <v>0.79869999999999997</v>
      </c>
      <c r="JC211" s="4">
        <v>6.0400000000000002E-2</v>
      </c>
      <c r="JD211" s="4">
        <v>0.88600000000000001</v>
      </c>
      <c r="JE211" s="4">
        <v>0.6663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0.59839259259259259</v>
      </c>
      <c r="JO211" s="4">
        <f t="shared" si="105"/>
        <v>0.61967407407407393</v>
      </c>
      <c r="JP211" s="4">
        <f t="shared" si="106"/>
        <v>0.15292222222222221</v>
      </c>
      <c r="JQ211" s="4">
        <f t="shared" si="107"/>
        <v>0.1149111111111111</v>
      </c>
      <c r="JR211" s="4">
        <f t="shared" si="108"/>
        <v>0.8141629629629632</v>
      </c>
      <c r="JS211" s="4">
        <f t="shared" si="109"/>
        <v>6.0066666666666657E-2</v>
      </c>
      <c r="JT211" s="4">
        <f t="shared" si="110"/>
        <v>0.90185555555555552</v>
      </c>
      <c r="JU211" s="4">
        <f t="shared" si="111"/>
        <v>1.0858962962962964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>
        <v>0.60470000000000002</v>
      </c>
      <c r="IY212" s="4">
        <v>0.62239999999999995</v>
      </c>
      <c r="IZ212" s="4">
        <v>0.1283</v>
      </c>
      <c r="JA212" s="4">
        <v>0.19789999999999999</v>
      </c>
      <c r="JB212" s="4">
        <v>0.78439999999999999</v>
      </c>
      <c r="JC212" s="4">
        <v>4.6100000000000002E-2</v>
      </c>
      <c r="JD212" s="4">
        <v>0.88270000000000004</v>
      </c>
      <c r="JE212" s="4">
        <v>0.48159999999999997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0.60036428571428579</v>
      </c>
      <c r="JO212" s="4">
        <f t="shared" si="105"/>
        <v>0.6172321428571429</v>
      </c>
      <c r="JP212" s="4">
        <f t="shared" si="106"/>
        <v>0.14666785714285716</v>
      </c>
      <c r="JQ212" s="4">
        <f t="shared" si="107"/>
        <v>0.14932857142857142</v>
      </c>
      <c r="JR212" s="4">
        <f t="shared" si="108"/>
        <v>0.80103928571428595</v>
      </c>
      <c r="JS212" s="4">
        <f t="shared" si="109"/>
        <v>4.468928571428573E-2</v>
      </c>
      <c r="JT212" s="4">
        <f t="shared" si="110"/>
        <v>0.89960714285714261</v>
      </c>
      <c r="JU212" s="4">
        <f t="shared" si="111"/>
        <v>0.88332142857142859</v>
      </c>
      <c r="JV212" s="1" t="e" cm="1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 cm="1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 cm="1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 cm="1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 cm="1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 cm="1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 cm="1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 cm="1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0.60099999999999998</v>
      </c>
      <c r="IY213" s="4">
        <v>0.61809999999999998</v>
      </c>
      <c r="IZ213" s="4">
        <v>0.14979999999999999</v>
      </c>
      <c r="JA213" s="4">
        <v>0.16300000000000001</v>
      </c>
      <c r="JB213" s="4">
        <v>0.79930000000000001</v>
      </c>
      <c r="JC213" s="4">
        <v>5.7000000000000002E-2</v>
      </c>
      <c r="JD213" s="4">
        <v>0.88480000000000003</v>
      </c>
      <c r="JE213" s="4">
        <v>0.47970000000000002</v>
      </c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0.59798888888888879</v>
      </c>
      <c r="JO213" s="4">
        <f t="shared" ref="JO213" si="137">AVERAGEIFS(B213:JM213,metrics.rec,"MSE")</f>
        <v>0.61542962962962966</v>
      </c>
      <c r="JP213" s="4">
        <f t="shared" ref="JP213" si="138">AVERAGEIFS(B213:JM213,metrics.rec,"R")</f>
        <v>0.16131111111111113</v>
      </c>
      <c r="JQ213" s="4">
        <f t="shared" ref="JQ213" si="139">AVERAGEIFS(B213:JM213,metrics.rec,"Precision")</f>
        <v>0.12614444444444442</v>
      </c>
      <c r="JR213" s="4">
        <f t="shared" ref="JR213" si="140">AVERAGEIFS(B213:JM213,metrics.rec,"Recall")</f>
        <v>0.81599629629629622</v>
      </c>
      <c r="JS213" s="4">
        <f t="shared" ref="JS213" si="141">AVERAGEIFS(B213:JM213,metrics.rec,"Coverage")</f>
        <v>5.644814814814815E-2</v>
      </c>
      <c r="JT213" s="4">
        <f t="shared" ref="JT213" si="142">AVERAGEIFS(B213:JM213,metrics.rec,"Recatio")</f>
        <v>0.89943333333333353</v>
      </c>
      <c r="JU213" s="4">
        <f t="shared" ref="JU213" si="143">AVERAGEIFS(B213:JM213,metrics.rec,"Time")</f>
        <v>0.9911037037037036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0.60740000000000005</v>
      </c>
      <c r="IY214" s="4">
        <v>0.61839999999999995</v>
      </c>
      <c r="IZ214" s="4">
        <v>0.15740000000000001</v>
      </c>
      <c r="JA214" s="4">
        <v>0.17710000000000001</v>
      </c>
      <c r="JB214" s="4">
        <v>0.78069999999999995</v>
      </c>
      <c r="JC214" s="4">
        <v>4.82E-2</v>
      </c>
      <c r="JD214" s="4">
        <v>0.74180000000000001</v>
      </c>
      <c r="JE214" s="4">
        <v>0.4481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0.59816296296296301</v>
      </c>
      <c r="JO214" s="4">
        <f t="shared" si="105"/>
        <v>0.60460740740740759</v>
      </c>
      <c r="JP214" s="4">
        <f t="shared" si="106"/>
        <v>0.17887407407407407</v>
      </c>
      <c r="JQ214" s="4">
        <f t="shared" si="107"/>
        <v>0.12865925925925922</v>
      </c>
      <c r="JR214" s="4">
        <f t="shared" si="108"/>
        <v>0.79534444444444441</v>
      </c>
      <c r="JS214" s="4">
        <f t="shared" si="109"/>
        <v>5.0648148148148144E-2</v>
      </c>
      <c r="JT214" s="4">
        <f t="shared" si="110"/>
        <v>0.78442592592592608</v>
      </c>
      <c r="JU214" s="4">
        <f t="shared" si="111"/>
        <v>0.91222592592592577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0.60799999999999998</v>
      </c>
      <c r="IY215" s="4">
        <v>0.62829999999999997</v>
      </c>
      <c r="IZ215" s="4">
        <v>0.1215</v>
      </c>
      <c r="JA215" s="4">
        <v>0.18240000000000001</v>
      </c>
      <c r="JB215" s="4">
        <v>0.77580000000000005</v>
      </c>
      <c r="JC215" s="4">
        <v>4.9500000000000002E-2</v>
      </c>
      <c r="JD215" s="4">
        <v>0.88749999999999996</v>
      </c>
      <c r="JE215" s="4">
        <v>0.64839999999999998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0.60331481481481486</v>
      </c>
      <c r="JO215" s="4">
        <f t="shared" si="105"/>
        <v>0.62353703703703689</v>
      </c>
      <c r="JP215" s="4">
        <f t="shared" si="106"/>
        <v>0.14124814814814818</v>
      </c>
      <c r="JQ215" s="4">
        <f t="shared" si="107"/>
        <v>0.13335185185185183</v>
      </c>
      <c r="JR215" s="4">
        <f t="shared" si="108"/>
        <v>0.79328888888888882</v>
      </c>
      <c r="JS215" s="4">
        <f t="shared" si="109"/>
        <v>4.9174074074074085E-2</v>
      </c>
      <c r="JT215" s="4">
        <f t="shared" si="110"/>
        <v>0.90269629629629611</v>
      </c>
      <c r="JU215" s="4">
        <f t="shared" si="111"/>
        <v>1.0530111111111113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5">
        <v>0.60209999999999997</v>
      </c>
      <c r="HK216" s="5">
        <v>0.61619999999999997</v>
      </c>
      <c r="HL216" s="5">
        <v>0.14649999999999999</v>
      </c>
      <c r="HM216" s="5">
        <v>0.19089999999999999</v>
      </c>
      <c r="HN216" s="5">
        <v>0.78990000000000005</v>
      </c>
      <c r="HO216" s="5">
        <v>4.82E-2</v>
      </c>
      <c r="HP216" s="5">
        <v>0.88390000000000002</v>
      </c>
      <c r="HQ216" s="5">
        <v>0.42299999999999999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0.60170000000000001</v>
      </c>
      <c r="IY216" s="4">
        <v>0.61529999999999996</v>
      </c>
      <c r="IZ216" s="4">
        <v>0.14510000000000001</v>
      </c>
      <c r="JA216" s="4">
        <v>0.1898</v>
      </c>
      <c r="JB216" s="4">
        <v>0.79</v>
      </c>
      <c r="JC216" s="4">
        <v>4.8399999999999999E-2</v>
      </c>
      <c r="JD216" s="4">
        <v>0.88490000000000002</v>
      </c>
      <c r="JE216" s="4">
        <v>0.46689999999999998</v>
      </c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0.59688148148148146</v>
      </c>
      <c r="JO216" s="4">
        <f t="shared" ref="JO216:JO217" si="145">AVERAGEIFS(B216:JM216,metrics.rec,"MSE")</f>
        <v>0.60945555555555564</v>
      </c>
      <c r="JP216" s="4">
        <f t="shared" ref="JP216:JP217" si="146">AVERAGEIFS(B216:JM216,metrics.rec,"R")</f>
        <v>0.16258888888888889</v>
      </c>
      <c r="JQ216" s="4">
        <f t="shared" ref="JQ216:JQ217" si="147">AVERAGEIFS(B216:JM216,metrics.rec,"Precision")</f>
        <v>0.14354444444444445</v>
      </c>
      <c r="JR216" s="4">
        <f t="shared" ref="JR216:JR217" si="148">AVERAGEIFS(B216:JM216,metrics.rec,"Recall")</f>
        <v>0.80549999999999988</v>
      </c>
      <c r="JS216" s="4">
        <f t="shared" ref="JS216:JS217" si="149">AVERAGEIFS(B216:JM216,metrics.rec,"Coverage")</f>
        <v>4.7607407407407411E-2</v>
      </c>
      <c r="JT216" s="4">
        <f t="shared" ref="JT216:JT217" si="150">AVERAGEIFS(B216:JM216,metrics.rec,"Recatio")</f>
        <v>0.89950370370370392</v>
      </c>
      <c r="JU216" s="4">
        <f t="shared" ref="JU216:JU217" si="151">AVERAGEIFS(B216:JM216,metrics.rec,"Time")</f>
        <v>0.98578888888888883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0.62139999999999995</v>
      </c>
      <c r="IY217" s="4">
        <v>0.65749999999999997</v>
      </c>
      <c r="IZ217" s="4">
        <v>0.1099</v>
      </c>
      <c r="JA217" s="4">
        <v>0.14860000000000001</v>
      </c>
      <c r="JB217" s="4">
        <v>0.72729999999999995</v>
      </c>
      <c r="JC217" s="4">
        <v>5.5100000000000003E-2</v>
      </c>
      <c r="JD217" s="4">
        <v>0.86850000000000005</v>
      </c>
      <c r="JE217" s="4">
        <v>0.3967</v>
      </c>
      <c r="JF217" s="5"/>
      <c r="JG217" s="5"/>
      <c r="JH217" s="5"/>
      <c r="JI217" s="5"/>
      <c r="JJ217" s="5"/>
      <c r="JK217" s="5"/>
      <c r="JL217" s="5"/>
      <c r="JM217" s="5"/>
      <c r="JN217" s="4">
        <f t="shared" si="144"/>
        <v>0.62139999999999995</v>
      </c>
      <c r="JO217" s="4">
        <f t="shared" si="145"/>
        <v>0.65749999999999997</v>
      </c>
      <c r="JP217" s="4">
        <f t="shared" si="146"/>
        <v>0.1099</v>
      </c>
      <c r="JQ217" s="4">
        <f t="shared" si="147"/>
        <v>0.14860000000000001</v>
      </c>
      <c r="JR217" s="4">
        <f t="shared" si="148"/>
        <v>0.72729999999999995</v>
      </c>
      <c r="JS217" s="4">
        <f t="shared" si="149"/>
        <v>5.5100000000000003E-2</v>
      </c>
      <c r="JT217" s="4">
        <f t="shared" si="150"/>
        <v>0.86850000000000005</v>
      </c>
      <c r="JU217" s="4">
        <f t="shared" si="151"/>
        <v>0.3967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0.60680000000000001</v>
      </c>
      <c r="IY218" s="4">
        <v>0.62860000000000005</v>
      </c>
      <c r="IZ218" s="4">
        <v>0.1226</v>
      </c>
      <c r="JA218" s="4">
        <v>0.18260000000000001</v>
      </c>
      <c r="JB218" s="4">
        <v>0.78100000000000003</v>
      </c>
      <c r="JC218" s="4">
        <v>4.9700000000000001E-2</v>
      </c>
      <c r="JD218" s="4">
        <v>0.88690000000000002</v>
      </c>
      <c r="JE218" s="4">
        <v>0.57330000000000003</v>
      </c>
      <c r="JF218" s="5"/>
      <c r="JG218" s="5"/>
      <c r="JH218" s="5"/>
      <c r="JI218" s="5"/>
      <c r="JJ218" s="5"/>
      <c r="JK218" s="5"/>
      <c r="JL218" s="5"/>
      <c r="JM218" s="5"/>
      <c r="JN218" s="4">
        <f t="shared" ref="JN218" si="152">AVERAGEIFS(B218:JM218,metrics.rec,"MAE")</f>
        <v>0.60680000000000001</v>
      </c>
      <c r="JO218" s="4">
        <f t="shared" ref="JO218" si="153">AVERAGEIFS(B218:JM218,metrics.rec,"MSE")</f>
        <v>0.62860000000000005</v>
      </c>
      <c r="JP218" s="4">
        <f t="shared" ref="JP218" si="154">AVERAGEIFS(B218:JM218,metrics.rec,"R")</f>
        <v>0.1226</v>
      </c>
      <c r="JQ218" s="4">
        <f t="shared" ref="JQ218" si="155">AVERAGEIFS(B218:JM218,metrics.rec,"Precision")</f>
        <v>0.18260000000000001</v>
      </c>
      <c r="JR218" s="4">
        <f t="shared" ref="JR218" si="156">AVERAGEIFS(B218:JM218,metrics.rec,"Recall")</f>
        <v>0.78100000000000003</v>
      </c>
      <c r="JS218" s="4">
        <f t="shared" ref="JS218" si="157">AVERAGEIFS(B218:JM218,metrics.rec,"Coverage")</f>
        <v>4.9700000000000001E-2</v>
      </c>
      <c r="JT218" s="4">
        <f t="shared" ref="JT218" si="158">AVERAGEIFS(B218:JM218,metrics.rec,"Recatio")</f>
        <v>0.88690000000000002</v>
      </c>
      <c r="JU218" s="4">
        <f t="shared" ref="JU218" si="159">AVERAGEIFS(B218:JM218,metrics.rec,"Time")</f>
        <v>0.57330000000000003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>
        <v>0.59640000000000004</v>
      </c>
      <c r="IY219" s="4">
        <v>0.62309999999999999</v>
      </c>
      <c r="IZ219" s="4">
        <v>0.20300000000000001</v>
      </c>
      <c r="JA219" s="4">
        <v>2.6800000000000001E-2</v>
      </c>
      <c r="JB219" s="4">
        <v>0.8458</v>
      </c>
      <c r="JC219" s="4">
        <v>0.36749999999999999</v>
      </c>
      <c r="JD219" s="4">
        <v>0.88649999999999995</v>
      </c>
      <c r="JE219" s="4">
        <v>5.1400000000000001E-2</v>
      </c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0.59631071428571425</v>
      </c>
      <c r="JO219" s="4">
        <f t="shared" si="105"/>
        <v>0.62154285714285717</v>
      </c>
      <c r="JP219" s="4">
        <f t="shared" si="106"/>
        <v>0.20260000000000006</v>
      </c>
      <c r="JQ219" s="4">
        <f t="shared" si="107"/>
        <v>3.9857142857142862E-2</v>
      </c>
      <c r="JR219" s="4">
        <f t="shared" si="108"/>
        <v>0.86407857142857147</v>
      </c>
      <c r="JS219" s="4">
        <f t="shared" si="109"/>
        <v>0.47901785714285711</v>
      </c>
      <c r="JT219" s="4">
        <f t="shared" si="110"/>
        <v>0.9026214285714288</v>
      </c>
      <c r="JU219" s="4">
        <f t="shared" si="111"/>
        <v>0.15666071428571429</v>
      </c>
      <c r="JV219" s="1" t="e" cm="1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 cm="1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 cm="1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 cm="1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 cm="1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 cm="1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 cm="1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 cm="1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>
        <v>0.60289999999999999</v>
      </c>
      <c r="IY220" s="4">
        <v>0.62949999999999995</v>
      </c>
      <c r="IZ220" s="4">
        <v>0.14180000000000001</v>
      </c>
      <c r="JA220" s="4">
        <v>0.13900000000000001</v>
      </c>
      <c r="JB220" s="4">
        <v>0.81030000000000002</v>
      </c>
      <c r="JC220" s="4">
        <v>6.7799999999999999E-2</v>
      </c>
      <c r="JD220" s="4">
        <v>0.88690000000000002</v>
      </c>
      <c r="JE220" s="4">
        <v>0.5454</v>
      </c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0.59990357142857142</v>
      </c>
      <c r="JO220" s="4">
        <f t="shared" si="105"/>
        <v>0.62549285714285718</v>
      </c>
      <c r="JP220" s="4">
        <f t="shared" si="106"/>
        <v>0.14560357142857144</v>
      </c>
      <c r="JQ220" s="4">
        <f t="shared" si="107"/>
        <v>0.106</v>
      </c>
      <c r="JR220" s="4">
        <f t="shared" si="108"/>
        <v>0.82742499999999997</v>
      </c>
      <c r="JS220" s="4">
        <f t="shared" si="109"/>
        <v>6.6278571428571423E-2</v>
      </c>
      <c r="JT220" s="4">
        <f t="shared" si="110"/>
        <v>0.90337142857142838</v>
      </c>
      <c r="JU220" s="4">
        <f t="shared" si="111"/>
        <v>1.3512535714285714</v>
      </c>
      <c r="JV220" s="1" t="e" cm="1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 cm="1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 cm="1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 cm="1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 cm="1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 cm="1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 cm="1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 cm="1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>
        <v>0.59640000000000004</v>
      </c>
      <c r="IY221" s="4">
        <v>0.62460000000000004</v>
      </c>
      <c r="IZ221" s="4">
        <v>0.20369999999999999</v>
      </c>
      <c r="JA221" s="4">
        <v>2.6599999999999999E-2</v>
      </c>
      <c r="JB221" s="4">
        <v>0.84819999999999995</v>
      </c>
      <c r="JC221" s="4">
        <v>0.37080000000000002</v>
      </c>
      <c r="JD221" s="4">
        <v>0.88070000000000004</v>
      </c>
      <c r="JE221" s="4">
        <v>8.3500000000000005E-2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0.59358571428571416</v>
      </c>
      <c r="JO221" s="4">
        <f t="shared" si="105"/>
        <v>0.61853214285714297</v>
      </c>
      <c r="JP221" s="4">
        <f t="shared" si="106"/>
        <v>0.20316785714285709</v>
      </c>
      <c r="JQ221" s="4">
        <f t="shared" si="107"/>
        <v>3.9646428571428569E-2</v>
      </c>
      <c r="JR221" s="4">
        <f t="shared" si="108"/>
        <v>0.86605714285714286</v>
      </c>
      <c r="JS221" s="4">
        <f t="shared" si="109"/>
        <v>0.48316071428571422</v>
      </c>
      <c r="JT221" s="4">
        <f t="shared" si="110"/>
        <v>0.89796785714285721</v>
      </c>
      <c r="JU221" s="4">
        <f t="shared" si="111"/>
        <v>0.15611785714285714</v>
      </c>
      <c r="JV221" s="1" t="e" cm="1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 cm="1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 cm="1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 cm="1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 cm="1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 cm="1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 cm="1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 cm="1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>
        <v>0.60060000000000002</v>
      </c>
      <c r="IY222" s="4">
        <v>0.64129999999999998</v>
      </c>
      <c r="IZ222" s="4">
        <v>0.1978</v>
      </c>
      <c r="JA222" s="4">
        <v>1.47E-2</v>
      </c>
      <c r="JB222" s="4">
        <v>0.86629999999999996</v>
      </c>
      <c r="JC222" s="4">
        <v>0.68489999999999995</v>
      </c>
      <c r="JD222" s="4">
        <v>0.89200000000000002</v>
      </c>
      <c r="JE222" s="4">
        <v>8.7300000000000003E-2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0.59594285714285722</v>
      </c>
      <c r="JO222" s="4">
        <f t="shared" si="105"/>
        <v>0.63169642857142871</v>
      </c>
      <c r="JP222" s="4">
        <f t="shared" si="106"/>
        <v>0.2049678571428572</v>
      </c>
      <c r="JQ222" s="4">
        <f t="shared" si="107"/>
        <v>1.2885714285714287E-2</v>
      </c>
      <c r="JR222" s="4">
        <f t="shared" si="108"/>
        <v>0.87849285714285696</v>
      </c>
      <c r="JS222" s="4">
        <f t="shared" si="109"/>
        <v>0.70312142857142845</v>
      </c>
      <c r="JT222" s="4">
        <f t="shared" si="110"/>
        <v>0.90789285714285728</v>
      </c>
      <c r="JU222" s="4">
        <f t="shared" si="111"/>
        <v>0.16247857142857144</v>
      </c>
      <c r="JV222" s="1" t="e" cm="1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 cm="1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 cm="1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 cm="1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 cm="1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 cm="1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 cm="1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 cm="1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>
        <v>0.60099999999999998</v>
      </c>
      <c r="IY223" s="4">
        <v>0.64190000000000003</v>
      </c>
      <c r="IZ223" s="4">
        <v>0.19819999999999999</v>
      </c>
      <c r="JA223" s="4">
        <v>1.47E-2</v>
      </c>
      <c r="JB223" s="4">
        <v>0.86650000000000005</v>
      </c>
      <c r="JC223" s="4">
        <v>0.68489999999999995</v>
      </c>
      <c r="JD223" s="4">
        <v>0.89200000000000002</v>
      </c>
      <c r="JE223" s="4">
        <v>8.5900000000000004E-2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0.5966785714285715</v>
      </c>
      <c r="JO223" s="4">
        <f t="shared" si="105"/>
        <v>0.63308928571428591</v>
      </c>
      <c r="JP223" s="4">
        <f t="shared" si="106"/>
        <v>0.20474285714285714</v>
      </c>
      <c r="JQ223" s="4">
        <f t="shared" si="107"/>
        <v>1.2885714285714287E-2</v>
      </c>
      <c r="JR223" s="4">
        <f t="shared" si="108"/>
        <v>0.87873928571428561</v>
      </c>
      <c r="JS223" s="4">
        <f t="shared" si="109"/>
        <v>0.70312857142857133</v>
      </c>
      <c r="JT223" s="4">
        <f t="shared" si="110"/>
        <v>0.90789285714285728</v>
      </c>
      <c r="JU223" s="4">
        <f t="shared" si="111"/>
        <v>0.17523214285714284</v>
      </c>
      <c r="JV223" s="1" t="e" cm="1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 cm="1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 cm="1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 cm="1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 cm="1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 cm="1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 cm="1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 cm="1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>
        <v>0.60289999999999999</v>
      </c>
      <c r="IY224" s="4">
        <v>0.64129999999999998</v>
      </c>
      <c r="IZ224" s="4">
        <v>0.2024</v>
      </c>
      <c r="JA224" s="4">
        <v>1.4800000000000001E-2</v>
      </c>
      <c r="JB224" s="4">
        <v>0.87050000000000005</v>
      </c>
      <c r="JC224" s="4">
        <v>0.68679999999999997</v>
      </c>
      <c r="JD224" s="4">
        <v>0.89200000000000002</v>
      </c>
      <c r="JE224" s="4">
        <v>8.7400000000000005E-2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0.59856071428571433</v>
      </c>
      <c r="JO224" s="4">
        <f t="shared" si="105"/>
        <v>0.63057142857142856</v>
      </c>
      <c r="JP224" s="4">
        <f t="shared" si="106"/>
        <v>0.20284999999999997</v>
      </c>
      <c r="JQ224" s="4">
        <f t="shared" si="107"/>
        <v>1.2974999999999999E-2</v>
      </c>
      <c r="JR224" s="4">
        <f t="shared" si="108"/>
        <v>0.88323214285714269</v>
      </c>
      <c r="JS224" s="4">
        <f t="shared" si="109"/>
        <v>0.70569642857142867</v>
      </c>
      <c r="JT224" s="4">
        <f t="shared" si="110"/>
        <v>0.90789285714285728</v>
      </c>
      <c r="JU224" s="4">
        <f t="shared" si="111"/>
        <v>0.16396071428571427</v>
      </c>
      <c r="JV224" s="1" t="e" cm="1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 cm="1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 cm="1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 cm="1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 cm="1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 cm="1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 cm="1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 cm="1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>
        <v>0.60350000000000004</v>
      </c>
      <c r="IY225" s="4">
        <v>0.64219999999999999</v>
      </c>
      <c r="IZ225" s="4">
        <v>0.20219999999999999</v>
      </c>
      <c r="JA225" s="4">
        <v>1.4800000000000001E-2</v>
      </c>
      <c r="JB225" s="4">
        <v>0.87050000000000005</v>
      </c>
      <c r="JC225" s="4">
        <v>0.68679999999999997</v>
      </c>
      <c r="JD225" s="4">
        <v>0.89200000000000002</v>
      </c>
      <c r="JE225" s="4">
        <v>8.7499999999999994E-2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0.59929642857142862</v>
      </c>
      <c r="JO225" s="4">
        <f t="shared" si="105"/>
        <v>0.6318071428571429</v>
      </c>
      <c r="JP225" s="4">
        <f t="shared" si="106"/>
        <v>0.20287857142857141</v>
      </c>
      <c r="JQ225" s="4">
        <f t="shared" si="107"/>
        <v>1.2974999999999999E-2</v>
      </c>
      <c r="JR225" s="4">
        <f t="shared" si="108"/>
        <v>0.88309999999999989</v>
      </c>
      <c r="JS225" s="4">
        <f t="shared" si="109"/>
        <v>0.7057107142857143</v>
      </c>
      <c r="JT225" s="4">
        <f t="shared" si="110"/>
        <v>0.90789285714285728</v>
      </c>
      <c r="JU225" s="4">
        <f t="shared" si="111"/>
        <v>0.16982857142857144</v>
      </c>
      <c r="JV225" s="1" t="e" cm="1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 cm="1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 cm="1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 cm="1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 cm="1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 cm="1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 cm="1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 cm="1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>
        <v>0.60240000000000005</v>
      </c>
      <c r="IY226" s="4">
        <v>0.64129999999999998</v>
      </c>
      <c r="IZ226" s="4">
        <v>0.20150000000000001</v>
      </c>
      <c r="JA226" s="4">
        <v>1.47E-2</v>
      </c>
      <c r="JB226" s="4">
        <v>0.86870000000000003</v>
      </c>
      <c r="JC226" s="4">
        <v>0.68610000000000004</v>
      </c>
      <c r="JD226" s="4">
        <v>0.89200000000000002</v>
      </c>
      <c r="JE226" s="4">
        <v>8.5599999999999996E-2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0.59789642857142844</v>
      </c>
      <c r="JO226" s="4">
        <f t="shared" si="105"/>
        <v>0.63112142857142872</v>
      </c>
      <c r="JP226" s="4">
        <f t="shared" si="106"/>
        <v>0.20393214285714287</v>
      </c>
      <c r="JQ226" s="4">
        <f t="shared" si="107"/>
        <v>1.2924999999999997E-2</v>
      </c>
      <c r="JR226" s="4">
        <f t="shared" si="108"/>
        <v>0.88118571428571435</v>
      </c>
      <c r="JS226" s="4">
        <f t="shared" si="109"/>
        <v>0.70479285714285711</v>
      </c>
      <c r="JT226" s="4">
        <f t="shared" si="110"/>
        <v>0.90789285714285728</v>
      </c>
      <c r="JU226" s="4">
        <f t="shared" si="111"/>
        <v>0.16518928571428573</v>
      </c>
      <c r="JV226" s="1" t="e" cm="1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 cm="1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 cm="1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 cm="1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 cm="1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 cm="1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 cm="1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 cm="1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>
        <v>0.60289999999999999</v>
      </c>
      <c r="IY227" s="4">
        <v>0.64200000000000002</v>
      </c>
      <c r="IZ227" s="4">
        <v>0.20150000000000001</v>
      </c>
      <c r="JA227" s="4">
        <v>1.47E-2</v>
      </c>
      <c r="JB227" s="4">
        <v>0.86880000000000002</v>
      </c>
      <c r="JC227" s="4">
        <v>0.68610000000000004</v>
      </c>
      <c r="JD227" s="4">
        <v>0.89200000000000002</v>
      </c>
      <c r="JE227" s="4">
        <v>8.6499999999999994E-2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0.59860357142857168</v>
      </c>
      <c r="JO227" s="4">
        <f t="shared" si="105"/>
        <v>0.63234642857142853</v>
      </c>
      <c r="JP227" s="4">
        <f t="shared" si="106"/>
        <v>0.20410000000000003</v>
      </c>
      <c r="JQ227" s="4">
        <f t="shared" si="107"/>
        <v>1.2924999999999997E-2</v>
      </c>
      <c r="JR227" s="4">
        <f t="shared" si="108"/>
        <v>0.88116428571428584</v>
      </c>
      <c r="JS227" s="4">
        <f t="shared" si="109"/>
        <v>0.70481071428571429</v>
      </c>
      <c r="JT227" s="4">
        <f t="shared" si="110"/>
        <v>0.90789285714285728</v>
      </c>
      <c r="JU227" s="4">
        <f t="shared" si="111"/>
        <v>0.25340000000000001</v>
      </c>
      <c r="JV227" s="1" t="e" cm="1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 cm="1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 cm="1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 cm="1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 cm="1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 cm="1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 cm="1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 cm="1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>
        <v>0.60499999999999998</v>
      </c>
      <c r="IY228" s="4">
        <v>0.62470000000000003</v>
      </c>
      <c r="IZ228" s="4">
        <v>0.12609999999999999</v>
      </c>
      <c r="JA228" s="4">
        <v>0.1988</v>
      </c>
      <c r="JB228" s="4">
        <v>0.78420000000000001</v>
      </c>
      <c r="JC228" s="4">
        <v>4.58E-2</v>
      </c>
      <c r="JD228" s="4">
        <v>0.8821</v>
      </c>
      <c r="JE228" s="4">
        <v>0.4536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0.60093928571428568</v>
      </c>
      <c r="JO228" s="4">
        <f t="shared" si="105"/>
        <v>0.62</v>
      </c>
      <c r="JP228" s="4">
        <f t="shared" si="106"/>
        <v>0.14325714285714289</v>
      </c>
      <c r="JQ228" s="4">
        <f t="shared" si="107"/>
        <v>0.15012500000000001</v>
      </c>
      <c r="JR228" s="4">
        <f t="shared" si="108"/>
        <v>0.80074642857142841</v>
      </c>
      <c r="JS228" s="4">
        <f t="shared" si="109"/>
        <v>4.4417857142857134E-2</v>
      </c>
      <c r="JT228" s="4">
        <f t="shared" si="110"/>
        <v>0.8989250000000002</v>
      </c>
      <c r="JU228" s="4">
        <f t="shared" si="111"/>
        <v>1.0421607142857143</v>
      </c>
      <c r="JV228" s="1" t="e" cm="1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 cm="1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 cm="1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 cm="1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 cm="1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 cm="1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 cm="1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 cm="1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>
        <v>0.60119999999999996</v>
      </c>
      <c r="IY229" s="4">
        <v>0.61990000000000001</v>
      </c>
      <c r="IZ229" s="4">
        <v>0.14899999999999999</v>
      </c>
      <c r="JA229" s="4">
        <v>0.16450000000000001</v>
      </c>
      <c r="JB229" s="4">
        <v>0.79949999999999999</v>
      </c>
      <c r="JC229" s="4">
        <v>5.6500000000000002E-2</v>
      </c>
      <c r="JD229" s="4">
        <v>0.88439999999999996</v>
      </c>
      <c r="JE229" s="4">
        <v>0.44209999999999999</v>
      </c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0.59799999999999998</v>
      </c>
      <c r="JO229" s="4">
        <f t="shared" ref="JO229" si="161">AVERAGEIFS(B229:JM229,metrics.rec,"MSE")</f>
        <v>0.61656785714285722</v>
      </c>
      <c r="JP229" s="4">
        <f t="shared" ref="JP229" si="162">AVERAGEIFS(B229:JM229,metrics.rec,"R")</f>
        <v>0.15957500000000002</v>
      </c>
      <c r="JQ229" s="4">
        <f t="shared" ref="JQ229" si="163">AVERAGEIFS(B229:JM229,metrics.rec,"Precision")</f>
        <v>0.12670714285714285</v>
      </c>
      <c r="JR229" s="4">
        <f t="shared" ref="JR229" si="164">AVERAGEIFS(B229:JM229,metrics.rec,"Recall")</f>
        <v>0.8165821428571427</v>
      </c>
      <c r="JS229" s="4">
        <f t="shared" ref="JS229" si="165">AVERAGEIFS(B229:JM229,metrics.rec,"Coverage")</f>
        <v>5.5607142857142848E-2</v>
      </c>
      <c r="JT229" s="4">
        <f t="shared" ref="JT229" si="166">AVERAGEIFS(B229:JM229,metrics.rec,"Recatio")</f>
        <v>0.90061071428571426</v>
      </c>
      <c r="JU229" s="4">
        <f t="shared" ref="JU229" si="167">AVERAGEIFS(B229:JM229,metrics.rec,"Time")</f>
        <v>0.84367142857142863</v>
      </c>
      <c r="JV229" s="1" t="e" cm="1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 cm="1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 cm="1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 cm="1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 cm="1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 cm="1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 cm="1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 cm="1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>
        <v>0.59509999999999996</v>
      </c>
      <c r="IY230" s="4">
        <v>0.61880000000000002</v>
      </c>
      <c r="IZ230" s="4">
        <v>0.18559999999999999</v>
      </c>
      <c r="JA230" s="4">
        <v>5.21E-2</v>
      </c>
      <c r="JB230" s="4">
        <v>0.8226</v>
      </c>
      <c r="JC230" s="4">
        <v>0.1837</v>
      </c>
      <c r="JD230" s="4">
        <v>0.88490000000000002</v>
      </c>
      <c r="JE230" s="4">
        <v>7.9899999999999999E-2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0.59852500000000008</v>
      </c>
      <c r="JO230" s="4">
        <f t="shared" si="105"/>
        <v>0.62617857142857147</v>
      </c>
      <c r="JP230" s="4">
        <f t="shared" si="106"/>
        <v>0.19615714285714284</v>
      </c>
      <c r="JQ230" s="4">
        <f t="shared" si="107"/>
        <v>6.5535714285714294E-2</v>
      </c>
      <c r="JR230" s="4">
        <f t="shared" si="108"/>
        <v>0.84116785714285736</v>
      </c>
      <c r="JS230" s="4">
        <f t="shared" si="109"/>
        <v>0.2683464285714286</v>
      </c>
      <c r="JT230" s="4">
        <f t="shared" si="110"/>
        <v>0.90128571428571447</v>
      </c>
      <c r="JU230" s="4">
        <f t="shared" si="111"/>
        <v>0.15891428571428573</v>
      </c>
      <c r="JV230" s="1" t="e" cm="1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 cm="1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 cm="1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 cm="1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 cm="1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 cm="1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 cm="1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 cm="1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>
        <v>0.60840000000000005</v>
      </c>
      <c r="IY231" s="4">
        <v>0.63090000000000002</v>
      </c>
      <c r="IZ231" s="4">
        <v>0.1186</v>
      </c>
      <c r="JA231" s="4">
        <v>0.18310000000000001</v>
      </c>
      <c r="JB231" s="4">
        <v>0.77600000000000002</v>
      </c>
      <c r="JC231" s="4">
        <v>4.9299999999999997E-2</v>
      </c>
      <c r="JD231" s="4">
        <v>0.88680000000000003</v>
      </c>
      <c r="JE231" s="4">
        <v>0.5494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0.60392499999999993</v>
      </c>
      <c r="JO231" s="4">
        <f t="shared" si="105"/>
        <v>0.6263035714285714</v>
      </c>
      <c r="JP231" s="4">
        <f t="shared" si="106"/>
        <v>0.13610357142857143</v>
      </c>
      <c r="JQ231" s="4">
        <f t="shared" si="107"/>
        <v>0.13340714285714286</v>
      </c>
      <c r="JR231" s="4">
        <f t="shared" si="108"/>
        <v>0.79363571428571422</v>
      </c>
      <c r="JS231" s="4">
        <f t="shared" si="109"/>
        <v>4.8782142857142843E-2</v>
      </c>
      <c r="JT231" s="4">
        <f t="shared" si="110"/>
        <v>0.90371428571428569</v>
      </c>
      <c r="JU231" s="4">
        <f t="shared" si="111"/>
        <v>1.2504750000000002</v>
      </c>
      <c r="JV231" s="1" t="e" cm="1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 cm="1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 cm="1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 cm="1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 cm="1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 cm="1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 cm="1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 cm="1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13"/>
      <c r="FG232" s="13"/>
      <c r="FH232" s="13"/>
      <c r="FI232" s="13"/>
      <c r="FJ232" s="13"/>
      <c r="FK232" s="13"/>
      <c r="FL232" s="13"/>
      <c r="FM232" s="13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>
        <v>0.60199999999999998</v>
      </c>
      <c r="HK232" s="5">
        <v>0.6179</v>
      </c>
      <c r="HL232" s="5">
        <v>0.14480000000000001</v>
      </c>
      <c r="HM232" s="5">
        <v>0.19439999999999999</v>
      </c>
      <c r="HN232" s="5">
        <v>0.79020000000000001</v>
      </c>
      <c r="HO232" s="5">
        <v>4.7300000000000002E-2</v>
      </c>
      <c r="HP232" s="5">
        <v>0.88349999999999995</v>
      </c>
      <c r="HQ232" s="5">
        <v>0.42320000000000002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>
        <v>0.60189999999999999</v>
      </c>
      <c r="IY232" s="4">
        <v>0.61739999999999995</v>
      </c>
      <c r="IZ232" s="4">
        <v>0.14399999999999999</v>
      </c>
      <c r="JA232" s="4">
        <v>0.19339999999999999</v>
      </c>
      <c r="JB232" s="4">
        <v>0.79059999999999997</v>
      </c>
      <c r="JC232" s="4">
        <v>4.7500000000000001E-2</v>
      </c>
      <c r="JD232" s="4">
        <v>0.88460000000000005</v>
      </c>
      <c r="JE232" s="4">
        <v>0.44619999999999999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0.59782962962962971</v>
      </c>
      <c r="JO232" s="4">
        <f t="shared" si="105"/>
        <v>0.6129296296296296</v>
      </c>
      <c r="JP232" s="4">
        <f t="shared" si="106"/>
        <v>0.15897037037037037</v>
      </c>
      <c r="JQ232" s="4">
        <f t="shared" si="107"/>
        <v>0.14832222222222222</v>
      </c>
      <c r="JR232" s="4">
        <f t="shared" si="108"/>
        <v>0.80504444444444445</v>
      </c>
      <c r="JS232" s="4">
        <f t="shared" si="109"/>
        <v>4.6733333333333328E-2</v>
      </c>
      <c r="JT232" s="4">
        <f t="shared" si="110"/>
        <v>0.89820740740740745</v>
      </c>
      <c r="JU232" s="4">
        <f t="shared" si="111"/>
        <v>0.75555185185185192</v>
      </c>
      <c r="JV232" s="1" t="e" cm="1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 cm="1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 cm="1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 cm="1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 cm="1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 cm="1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 cm="1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 cm="1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 cm="1">
        <f t="array" aca="1" ref="B234" ca="1">INDIRECT(ADDRESS(MATCH(MIN(_xlfn._xlws.FILTER(B7:B233,H7:H233&gt;0.5)),B7:B233,0)+6,1))</f>
        <v>#NAME?</v>
      </c>
      <c r="C234" s="6" t="e" cm="1">
        <f t="array" aca="1" ref="C234" ca="1">INDIRECT(ADDRESS(MATCH(MIN(_xlfn._xlws.FILTER(C7:C233,H7:H233&gt;0.5)),C7:C233,0)+6,1))</f>
        <v>#NAME?</v>
      </c>
      <c r="D234" s="6" t="e" cm="1">
        <f t="array" aca="1" ref="D234" ca="1">INDIRECT(ADDRESS(MATCH(MAX(_xlfn._xlws.FILTER(D7:D233,H7:H233&gt;0.5)),D7:D233,0)+6,1))</f>
        <v>#NAME?</v>
      </c>
      <c r="E234" s="6" t="e" cm="1">
        <f t="array" aca="1" ref="E234" ca="1">INDIRECT(ADDRESS(MATCH(MAX(_xlfn._xlws.FILTER(E7:E233,H7:H233&gt;0.5)),E7:E233,0)+6,1))</f>
        <v>#NAME?</v>
      </c>
      <c r="F234" s="6" t="e" cm="1">
        <f t="array" aca="1" ref="F234" ca="1">INDIRECT(ADDRESS(MATCH(MAX(_xlfn._xlws.FILTER(F7:F233,H7:H233&gt;0.5)),F7:F233,0)+6,1))</f>
        <v>#NAME?</v>
      </c>
      <c r="G234" s="6" t="e" cm="1">
        <f t="array" aca="1" ref="G234" ca="1">INDIRECT(ADDRESS(MATCH(MAX(_xlfn._xlws.FILTER(G7:G233,H7:H233&gt;0.5)),G7:G233,0)+6,1))</f>
        <v>#NAME?</v>
      </c>
      <c r="H234" s="6" t="e" cm="1">
        <f t="array" aca="1" ref="H234" ca="1">INDIRECT(ADDRESS(MATCH(MAX(_xlfn._xlws.FILTER(H7:H233,H7:H233&gt;0.5)),H7:H233,0)+6,1))</f>
        <v>#NAME?</v>
      </c>
      <c r="I234" s="6" t="e" cm="1">
        <f t="array" aca="1" ref="I234" ca="1">INDIRECT(ADDRESS(MATCH(MIN(_xlfn._xlws.FILTER(I7:I233,H7:H233&gt;0.5)),I7:I233,0)+6,1))</f>
        <v>#NAME?</v>
      </c>
      <c r="J234" s="1" t="e" cm="1">
        <f t="array" aca="1" ref="J234" ca="1">INDIRECT(ADDRESS(MATCH(MIN(_xlfn._xlws.FILTER(J7:J233,P7:P233&gt;cr)),J7:J233,0)+6,1))</f>
        <v>#NAME?</v>
      </c>
      <c r="K234" s="1" t="e" cm="1">
        <f t="array" aca="1" ref="K234" ca="1">INDIRECT(ADDRESS(MATCH(MIN(_xlfn._xlws.FILTER(K7:K233,P7:P233&gt;cr)),K7:K233,0)+6,1))</f>
        <v>#NAME?</v>
      </c>
      <c r="L234" s="1" t="e" cm="1">
        <f t="array" aca="1" ref="L234" ca="1">INDIRECT(ADDRESS(MATCH(MAX(_xlfn._xlws.FILTER(L7:L233,P7:P233&gt;cr)),L7:L233,0)+6,1))</f>
        <v>#NAME?</v>
      </c>
      <c r="M234" s="1" t="e" cm="1">
        <f t="array" aca="1" ref="M234" ca="1">INDIRECT(ADDRESS(MATCH(MAX(_xlfn._xlws.FILTER(M7:M233,P7:P233&gt;cr)),M7:M233,0)+6,1))</f>
        <v>#NAME?</v>
      </c>
      <c r="N234" s="1" t="e" cm="1">
        <f t="array" aca="1" ref="N234" ca="1">INDIRECT(ADDRESS(MATCH(MAX(_xlfn._xlws.FILTER(N7:N233,P7:P233&gt;cr)),N7:N233,0)+6,1))</f>
        <v>#NAME?</v>
      </c>
      <c r="O234" s="1" t="e" cm="1">
        <f t="array" aca="1" ref="O234" ca="1">INDIRECT(ADDRESS(MATCH(MAX(_xlfn._xlws.FILTER(O7:O233,P7:P233&gt;cr)),O7:O233,0)+6,1))</f>
        <v>#NAME?</v>
      </c>
      <c r="P234" s="1" t="e" cm="1">
        <f t="array" aca="1" ref="P234" ca="1">INDIRECT(ADDRESS(MATCH(MAX(_xlfn._xlws.FILTER(P7:P233,P7:P233&gt;cr)),P7:P233,0)+6,1))</f>
        <v>#NAME?</v>
      </c>
      <c r="Q234" s="1" t="e" cm="1">
        <f t="array" aca="1" ref="Q234" ca="1">INDIRECT(ADDRESS(MATCH(MIN(_xlfn._xlws.FILTER(Q7:Q233,P7:P233&gt;cr)),Q7:Q233,0)+6,1))</f>
        <v>#NAME?</v>
      </c>
      <c r="R234" s="6" t="e" cm="1">
        <f t="array" aca="1" ref="R234" ca="1">INDIRECT(ADDRESS(MATCH(MIN(_xlfn._xlws.FILTER(R7:R233,X7:X233&gt;cr)),R7:R233,0)+6,1))</f>
        <v>#NAME?</v>
      </c>
      <c r="S234" s="6" t="e" cm="1">
        <f t="array" aca="1" ref="S234" ca="1">INDIRECT(ADDRESS(MATCH(MIN(_xlfn._xlws.FILTER(S7:S233,X7:X233&gt;cr)),S7:S233,0)+6,1))</f>
        <v>#NAME?</v>
      </c>
      <c r="T234" s="6" t="e" cm="1">
        <f t="array" aca="1" ref="T234" ca="1">INDIRECT(ADDRESS(MATCH(MAX(_xlfn._xlws.FILTER(T7:T233,X7:X233&gt;cr)),T7:T233,0)+6,1))</f>
        <v>#NAME?</v>
      </c>
      <c r="U234" s="6" t="e" cm="1">
        <f t="array" aca="1" ref="U234" ca="1">INDIRECT(ADDRESS(MATCH(MAX(_xlfn._xlws.FILTER(U7:U233,X7:X233&gt;cr)),U7:U233,0)+6,1))</f>
        <v>#NAME?</v>
      </c>
      <c r="V234" s="6" t="e" cm="1">
        <f t="array" aca="1" ref="V234" ca="1">INDIRECT(ADDRESS(MATCH(MAX(_xlfn._xlws.FILTER(V7:V233,X7:X233&gt;cr)),V7:V233,0)+6,1))</f>
        <v>#NAME?</v>
      </c>
      <c r="W234" s="6" t="e" cm="1">
        <f t="array" aca="1" ref="W234" ca="1">INDIRECT(ADDRESS(MATCH(MAX(_xlfn._xlws.FILTER(W7:W233,X7:X233&gt;cr)),W7:W233,0)+6,1))</f>
        <v>#NAME?</v>
      </c>
      <c r="X234" s="6" t="e" cm="1">
        <f t="array" aca="1" ref="X234" ca="1">INDIRECT(ADDRESS(MATCH(MAX(_xlfn._xlws.FILTER(X7:X233,X7:X233&gt;cr)),X7:X233,0)+6,1))</f>
        <v>#NAME?</v>
      </c>
      <c r="Y234" s="6" t="e" cm="1">
        <f t="array" aca="1" ref="Y234" ca="1">INDIRECT(ADDRESS(MATCH(MIN(_xlfn._xlws.FILTER(Y7:Y233,X7:X233&gt;cr)),Y7:Y233,0)+6,1))</f>
        <v>#NAME?</v>
      </c>
      <c r="Z234" s="1" t="e" cm="1">
        <f t="array" aca="1" ref="Z234" ca="1">INDIRECT(ADDRESS(MATCH(MIN(_xlfn._xlws.FILTER(Z7:Z233,AF7:AF233&gt;cr)),Z7:Z233,0)+6,1))</f>
        <v>#NAME?</v>
      </c>
      <c r="AA234" s="1" t="e" cm="1">
        <f t="array" aca="1" ref="AA234" ca="1">INDIRECT(ADDRESS(MATCH(MIN(_xlfn._xlws.FILTER(AA7:AA233,AF7:AF233&gt;cr)),AA7:AA233,0)+6,1))</f>
        <v>#NAME?</v>
      </c>
      <c r="AB234" s="1" t="e" cm="1">
        <f t="array" aca="1" ref="AB234" ca="1">INDIRECT(ADDRESS(MATCH(MAX(_xlfn._xlws.FILTER(AB7:AB233,AF7:AF233&gt;cr)),AB7:AB233,0)+6,1))</f>
        <v>#NAME?</v>
      </c>
      <c r="AC234" s="1" t="e" cm="1">
        <f t="array" aca="1" ref="AC234" ca="1">INDIRECT(ADDRESS(MATCH(MAX(_xlfn._xlws.FILTER(AC7:AC233,AF7:AF233&gt;cr)),AC7:AC233,0)+6,1))</f>
        <v>#NAME?</v>
      </c>
      <c r="AD234" s="1" t="e" cm="1">
        <f t="array" aca="1" ref="AD234" ca="1">INDIRECT(ADDRESS(MATCH(MAX(_xlfn._xlws.FILTER(AD7:AD233,AF7:AF233&gt;cr)),AD7:AD233,0)+6,1))</f>
        <v>#NAME?</v>
      </c>
      <c r="AE234" s="1" t="e" cm="1">
        <f t="array" aca="1" ref="AE234" ca="1">INDIRECT(ADDRESS(MATCH(MAX(_xlfn._xlws.FILTER(AE7:AE233,AF7:AF233&gt;cr)),AE7:AE233,0)+6,1))</f>
        <v>#NAME?</v>
      </c>
      <c r="AF234" s="1" t="e" cm="1">
        <f t="array" aca="1" ref="AF234" ca="1">INDIRECT(ADDRESS(MATCH(MAX(_xlfn._xlws.FILTER(AF7:AF233,AF7:AF233&gt;cr)),AF7:AF233,0)+6,1))</f>
        <v>#NAME?</v>
      </c>
      <c r="AG234" s="1" t="e" cm="1">
        <f t="array" aca="1" ref="AG234" ca="1">INDIRECT(ADDRESS(MATCH(MIN(_xlfn._xlws.FILTER(AG7:AG233,AF7:AF233&gt;cr)),AG7:AG233,0)+6,1))</f>
        <v>#NAME?</v>
      </c>
      <c r="AH234" s="6" t="e" cm="1">
        <f t="array" aca="1" ref="AH234" ca="1">INDIRECT(ADDRESS(MATCH(MIN(_xlfn._xlws.FILTER(AH7:AH233,AN7:AN233&gt;cr)),AH7:AH233,0)+6,1))</f>
        <v>#NAME?</v>
      </c>
      <c r="AI234" s="6" t="e" cm="1">
        <f t="array" aca="1" ref="AI234" ca="1">INDIRECT(ADDRESS(MATCH(MIN(_xlfn._xlws.FILTER(AI7:AI233,AN7:AN233&gt;cr)),AI7:AI233,0)+6,1))</f>
        <v>#NAME?</v>
      </c>
      <c r="AJ234" s="6" t="e" cm="1">
        <f t="array" aca="1" ref="AJ234" ca="1">INDIRECT(ADDRESS(MATCH(MAX(_xlfn._xlws.FILTER(AJ7:AJ233,AN7:AN233&gt;cr)),AJ7:AJ233,0)+6,1))</f>
        <v>#NAME?</v>
      </c>
      <c r="AK234" s="6" t="e" cm="1">
        <f t="array" aca="1" ref="AK234" ca="1">INDIRECT(ADDRESS(MATCH(MAX(_xlfn._xlws.FILTER(AK7:AK233,AN7:AN233&gt;cr)),AK7:AK233,0)+6,1))</f>
        <v>#NAME?</v>
      </c>
      <c r="AL234" s="6" t="e" cm="1">
        <f t="array" aca="1" ref="AL234" ca="1">INDIRECT(ADDRESS(MATCH(MAX(_xlfn._xlws.FILTER(AL7:AL233,AN7:AN233&gt;cr)),AL7:AL233,0)+6,1))</f>
        <v>#NAME?</v>
      </c>
      <c r="AM234" s="6" t="e" cm="1">
        <f t="array" aca="1" ref="AM234" ca="1">INDIRECT(ADDRESS(MATCH(MAX(_xlfn._xlws.FILTER(AM7:AM233,AN7:AN233&gt;cr)),AM7:AM233,0)+6,1))</f>
        <v>#NAME?</v>
      </c>
      <c r="AN234" s="6" t="e" cm="1">
        <f t="array" aca="1" ref="AN234" ca="1">INDIRECT(ADDRESS(MATCH(MAX(_xlfn._xlws.FILTER(AN7:AN233,AN7:AN233&gt;cr)),AN7:AN233,0)+6,1))</f>
        <v>#NAME?</v>
      </c>
      <c r="AO234" s="6" t="e" cm="1">
        <f t="array" aca="1" ref="AO234" ca="1">INDIRECT(ADDRESS(MATCH(MIN(_xlfn._xlws.FILTER(AO7:AO233,AN7:AN233&gt;cr)),AO7:AO233,0)+6,1))</f>
        <v>#NAME?</v>
      </c>
      <c r="AP234" s="1" t="e" cm="1">
        <f t="array" aca="1" ref="AP234" ca="1">INDIRECT(ADDRESS(MATCH(MIN(_xlfn._xlws.FILTER(AP7:AP233,AV7:AV233&gt;cr)),AP7:AP233,0)+6,1))</f>
        <v>#NAME?</v>
      </c>
      <c r="AQ234" s="1" t="e" cm="1">
        <f t="array" aca="1" ref="AQ234" ca="1">INDIRECT(ADDRESS(MATCH(MIN(_xlfn._xlws.FILTER(AQ7:AQ233,AV7:AV233&gt;cr)),AQ7:AQ233,0)+6,1))</f>
        <v>#NAME?</v>
      </c>
      <c r="AR234" s="1" t="e" cm="1">
        <f t="array" aca="1" ref="AR234" ca="1">INDIRECT(ADDRESS(MATCH(MAX(_xlfn._xlws.FILTER(AR7:AR233,AV7:AV233&gt;cr)),AR7:AR233,0)+6,1))</f>
        <v>#NAME?</v>
      </c>
      <c r="AS234" s="1" t="e" cm="1">
        <f t="array" aca="1" ref="AS234" ca="1">INDIRECT(ADDRESS(MATCH(MAX(_xlfn._xlws.FILTER(AS7:AS233,AV7:AV233&gt;cr)),AS7:AS233,0)+6,1))</f>
        <v>#NAME?</v>
      </c>
      <c r="AT234" s="1" t="e" cm="1">
        <f t="array" aca="1" ref="AT234" ca="1">INDIRECT(ADDRESS(MATCH(MAX(_xlfn._xlws.FILTER(AT7:AT233,AV7:AV233&gt;cr)),AT7:AT233,0)+6,1))</f>
        <v>#NAME?</v>
      </c>
      <c r="AU234" s="1" t="e" cm="1">
        <f t="array" aca="1" ref="AU234" ca="1">INDIRECT(ADDRESS(MATCH(MAX(_xlfn._xlws.FILTER(AU7:AU233,AV7:AV233&gt;cr)),AU7:AU233,0)+6,1))</f>
        <v>#NAME?</v>
      </c>
      <c r="AV234" s="1" t="e" cm="1">
        <f t="array" aca="1" ref="AV234" ca="1">INDIRECT(ADDRESS(MATCH(MAX(_xlfn._xlws.FILTER(AV7:AV233,AV7:AV233&gt;cr)),AV7:AV233,0)+6,1))</f>
        <v>#NAME?</v>
      </c>
      <c r="AW234" s="1" t="e" cm="1">
        <f t="array" aca="1" ref="AW234" ca="1">INDIRECT(ADDRESS(MATCH(MIN(_xlfn._xlws.FILTER(AW7:AW233,AV7:AV233&gt;cr)),AW7:AW233,0)+6,1))</f>
        <v>#NAME?</v>
      </c>
      <c r="AX234" s="6" t="e" cm="1">
        <f t="array" aca="1" ref="AX234" ca="1">INDIRECT(ADDRESS(MATCH(MIN(_xlfn._xlws.FILTER(AX7:AX233,BD7:BD233&gt;cr)),AX7:AX233,0)+6,1))</f>
        <v>#NAME?</v>
      </c>
      <c r="AY234" s="6" t="e" cm="1">
        <f t="array" aca="1" ref="AY234" ca="1">INDIRECT(ADDRESS(MATCH(MIN(_xlfn._xlws.FILTER(AY7:AY233,BD7:BD233&gt;cr)),AY7:AY233,0)+6,1))</f>
        <v>#NAME?</v>
      </c>
      <c r="AZ234" s="6" t="e" cm="1">
        <f t="array" aca="1" ref="AZ234" ca="1">INDIRECT(ADDRESS(MATCH(MAX(_xlfn._xlws.FILTER(AZ7:AZ233,BD7:BD233&gt;cr)),AZ7:AZ233,0)+6,1))</f>
        <v>#NAME?</v>
      </c>
      <c r="BA234" s="6" t="e" cm="1">
        <f t="array" aca="1" ref="BA234" ca="1">INDIRECT(ADDRESS(MATCH(MAX(_xlfn._xlws.FILTER(BA7:BA233,BD7:BD233&gt;cr)),BA7:BA233,0)+6,1))</f>
        <v>#NAME?</v>
      </c>
      <c r="BB234" s="6" t="e" cm="1">
        <f t="array" aca="1" ref="BB234" ca="1">INDIRECT(ADDRESS(MATCH(MAX(_xlfn._xlws.FILTER(BB7:BB233,BD7:BD233&gt;cr)),BB7:BB233,0)+6,1))</f>
        <v>#NAME?</v>
      </c>
      <c r="BC234" s="6" t="e" cm="1">
        <f t="array" aca="1" ref="BC234" ca="1">INDIRECT(ADDRESS(MATCH(MAX(_xlfn._xlws.FILTER(BC7:BC233,BD7:BD233&gt;cr)),BC7:BC233,0)+6,1))</f>
        <v>#NAME?</v>
      </c>
      <c r="BD234" s="6" t="e" cm="1">
        <f t="array" aca="1" ref="BD234" ca="1">INDIRECT(ADDRESS(MATCH(MAX(_xlfn._xlws.FILTER(BD7:BD233,BD7:BD233&gt;cr)),BD7:BD233,0)+6,1))</f>
        <v>#NAME?</v>
      </c>
      <c r="BE234" s="6" t="e" cm="1">
        <f t="array" aca="1" ref="BE234" ca="1">INDIRECT(ADDRESS(MATCH(MIN(_xlfn._xlws.FILTER(BE7:BE233,BD7:BD233&gt;cr)),BE7:BE233,0)+6,1))</f>
        <v>#NAME?</v>
      </c>
      <c r="BF234" s="1" t="e" cm="1">
        <f t="array" aca="1" ref="BF234" ca="1">INDIRECT(ADDRESS(MATCH(MIN(_xlfn._xlws.FILTER(BF7:BF233,BL7:BL233&gt;cr)),BF7:BF233,0)+6,1))</f>
        <v>#NAME?</v>
      </c>
      <c r="BG234" s="1" t="e" cm="1">
        <f t="array" aca="1" ref="BG234" ca="1">INDIRECT(ADDRESS(MATCH(MIN(_xlfn._xlws.FILTER(BG7:BG233,BL7:BL233&gt;cr)),BG7:BG233,0)+6,1))</f>
        <v>#NAME?</v>
      </c>
      <c r="BH234" s="1" t="e" cm="1">
        <f t="array" aca="1" ref="BH234" ca="1">INDIRECT(ADDRESS(MATCH(MAX(_xlfn._xlws.FILTER(BH7:BH233,BL7:BL233&gt;cr)),BH7:BH233,0)+6,1))</f>
        <v>#NAME?</v>
      </c>
      <c r="BI234" s="1" t="e" cm="1">
        <f t="array" aca="1" ref="BI234" ca="1">INDIRECT(ADDRESS(MATCH(MAX(_xlfn._xlws.FILTER(BI7:BI233,BL7:BL233&gt;cr)),BI7:BI233,0)+6,1))</f>
        <v>#NAME?</v>
      </c>
      <c r="BJ234" s="1" t="e" cm="1">
        <f t="array" aca="1" ref="BJ234" ca="1">INDIRECT(ADDRESS(MATCH(MAX(_xlfn._xlws.FILTER(BJ7:BJ233,BL7:BL233&gt;cr)),BJ7:BJ233,0)+6,1))</f>
        <v>#NAME?</v>
      </c>
      <c r="BK234" s="1" t="e" cm="1">
        <f t="array" aca="1" ref="BK234" ca="1">INDIRECT(ADDRESS(MATCH(MAX(_xlfn._xlws.FILTER(BK7:BK233,BL7:BL233&gt;cr)),BK7:BK233,0)+6,1))</f>
        <v>#NAME?</v>
      </c>
      <c r="BL234" s="1" t="e" cm="1">
        <f t="array" aca="1" ref="BL234" ca="1">INDIRECT(ADDRESS(MATCH(MAX(_xlfn._xlws.FILTER(BL7:BL233,BL7:BL233&gt;cr)),BL7:BL233,0)+6,1))</f>
        <v>#NAME?</v>
      </c>
      <c r="BM234" s="1" t="e" cm="1">
        <f t="array" aca="1" ref="BM234" ca="1">INDIRECT(ADDRESS(MATCH(MIN(_xlfn._xlws.FILTER(BM7:BM233,BL7:BL233&gt;cr)),BM7:BM233,0)+6,1))</f>
        <v>#NAME?</v>
      </c>
      <c r="BN234" s="6" t="e" cm="1">
        <f t="array" aca="1" ref="BN234" ca="1">INDIRECT(ADDRESS(MATCH(MIN(_xlfn._xlws.FILTER(BN7:BN233,BT7:BT233&gt;cr)),BN7:BN233,0)+6,1))</f>
        <v>#NAME?</v>
      </c>
      <c r="BO234" s="6" t="e" cm="1">
        <f t="array" aca="1" ref="BO234" ca="1">INDIRECT(ADDRESS(MATCH(MIN(_xlfn._xlws.FILTER(BO7:BO233,BT7:BT233&gt;cr)),BO7:BO233,0)+6,1))</f>
        <v>#NAME?</v>
      </c>
      <c r="BP234" s="6" t="e" cm="1">
        <f t="array" aca="1" ref="BP234" ca="1">INDIRECT(ADDRESS(MATCH(MAX(_xlfn._xlws.FILTER(BP7:BP233,BT7:BT233&gt;cr)),BP7:BP233,0)+6,1))</f>
        <v>#NAME?</v>
      </c>
      <c r="BQ234" s="6" t="e" cm="1">
        <f t="array" aca="1" ref="BQ234" ca="1">INDIRECT(ADDRESS(MATCH(MAX(_xlfn._xlws.FILTER(BQ7:BQ233,BT7:BT233&gt;cr)),BQ7:BQ233,0)+6,1))</f>
        <v>#NAME?</v>
      </c>
      <c r="BR234" s="6" t="e" cm="1">
        <f t="array" aca="1" ref="BR234" ca="1">INDIRECT(ADDRESS(MATCH(MAX(_xlfn._xlws.FILTER(BR7:BR233,BT7:BT233&gt;cr)),BR7:BR233,0)+6,1))</f>
        <v>#NAME?</v>
      </c>
      <c r="BS234" s="6" t="e" cm="1">
        <f t="array" aca="1" ref="BS234" ca="1">INDIRECT(ADDRESS(MATCH(MAX(_xlfn._xlws.FILTER(BS7:BS233,BT7:BT233&gt;cr)),BS7:BS233,0)+6,1))</f>
        <v>#NAME?</v>
      </c>
      <c r="BT234" s="6" t="e" cm="1">
        <f t="array" aca="1" ref="BT234" ca="1">INDIRECT(ADDRESS(MATCH(MAX(_xlfn._xlws.FILTER(BT7:BT233,BT7:BT233&gt;cr)),BT7:BT233,0)+6,1))</f>
        <v>#NAME?</v>
      </c>
      <c r="BU234" s="6" t="e" cm="1">
        <f t="array" aca="1" ref="BU234" ca="1">INDIRECT(ADDRESS(MATCH(MIN(_xlfn._xlws.FILTER(BU7:BU233,BT7:BT233&gt;cr)),BU7:BU233,0)+6,1))</f>
        <v>#NAME?</v>
      </c>
      <c r="BV234" s="1" t="e" cm="1">
        <f t="array" aca="1" ref="BV234" ca="1">INDIRECT(ADDRESS(MATCH(MIN(_xlfn._xlws.FILTER(BV7:BV233,CB7:CB233&gt;cr)),BV7:BV233,0)+6,1))</f>
        <v>#NAME?</v>
      </c>
      <c r="BW234" s="1" t="e" cm="1">
        <f t="array" aca="1" ref="BW234" ca="1">INDIRECT(ADDRESS(MATCH(MIN(_xlfn._xlws.FILTER(BW7:BW233,CB7:CB233&gt;cr)),BW7:BW233,0)+6,1))</f>
        <v>#NAME?</v>
      </c>
      <c r="BX234" s="1" t="e" cm="1">
        <f t="array" aca="1" ref="BX234" ca="1">INDIRECT(ADDRESS(MATCH(MAX(_xlfn._xlws.FILTER(BX7:BX233,CB7:CB233&gt;cr)),BX7:BX233,0)+6,1))</f>
        <v>#NAME?</v>
      </c>
      <c r="BY234" s="1" t="e" cm="1">
        <f t="array" aca="1" ref="BY234" ca="1">INDIRECT(ADDRESS(MATCH(MAX(_xlfn._xlws.FILTER(BY7:BY233,CB7:CB233&gt;cr)),BY7:BY233,0)+6,1))</f>
        <v>#NAME?</v>
      </c>
      <c r="BZ234" s="1" t="e" cm="1">
        <f t="array" aca="1" ref="BZ234" ca="1">INDIRECT(ADDRESS(MATCH(MAX(_xlfn._xlws.FILTER(BZ7:BZ233,CB7:CB233&gt;cr)),BZ7:BZ233,0)+6,1))</f>
        <v>#NAME?</v>
      </c>
      <c r="CA234" s="1" t="e" cm="1">
        <f t="array" aca="1" ref="CA234" ca="1">INDIRECT(ADDRESS(MATCH(MAX(_xlfn._xlws.FILTER(CA7:CA233,CB7:CB233&gt;cr)),CA7:CA233,0)+6,1))</f>
        <v>#NAME?</v>
      </c>
      <c r="CB234" s="1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INDIRECT(ADDRESS(MATCH(MIN(_xlfn._xlws.FILTER(CD7:CD233,CJ7:CJ233&gt;cr)),CD7:CD233,0)+6,1))</f>
        <v>#NAME?</v>
      </c>
      <c r="CE234" s="6" t="e" cm="1">
        <f t="array" aca="1" ref="CE234" ca="1">INDIRECT(ADDRESS(MATCH(MIN(_xlfn._xlws.FILTER(CE7:CE233,CJ7:CJ233&gt;cr)),CE7:CE233,0)+6,1))</f>
        <v>#NAME?</v>
      </c>
      <c r="CF234" s="6" t="e" cm="1">
        <f t="array" aca="1" ref="CF234" ca="1">INDIRECT(ADDRESS(MATCH(MAX(_xlfn._xlws.FILTER(CF7:CF233,CJ7:CJ233&gt;cr)),CF7:CF233,0)+6,1))</f>
        <v>#NAME?</v>
      </c>
      <c r="CG234" s="6" t="e" cm="1">
        <f t="array" aca="1" ref="CG234" ca="1">INDIRECT(ADDRESS(MATCH(MAX(_xlfn._xlws.FILTER(CG7:CG233,CJ7:CJ233&gt;cr)),CG7:CG233,0)+6,1))</f>
        <v>#NAME?</v>
      </c>
      <c r="CH234" s="6" t="e" cm="1">
        <f t="array" aca="1" ref="CH234" ca="1">INDIRECT(ADDRESS(MATCH(MAX(_xlfn._xlws.FILTER(CH7:CH233,CJ7:CJ233&gt;cr)),CH7:CH233,0)+6,1))</f>
        <v>#NAME?</v>
      </c>
      <c r="CI234" s="6" t="e" cm="1">
        <f t="array" aca="1" ref="CI234" ca="1">INDIRECT(ADDRESS(MATCH(MAX(_xlfn._xlws.FILTER(CI7:CI233,CJ7:CJ233&gt;cr)),CI7:CI233,0)+6,1))</f>
        <v>#NAME?</v>
      </c>
      <c r="CJ234" s="6" t="e" cm="1">
        <f t="array" aca="1" ref="CJ234" ca="1">INDIRECT(ADDRESS(MATCH(MAX(_xlfn._xlws.FILTER(CJ7:CJ233,CJ7:CJ233&gt;cr)),CJ7:CJ233,0)+6,1))</f>
        <v>#NAME?</v>
      </c>
      <c r="CK234" s="6" t="e" cm="1">
        <f t="array" aca="1" ref="CK234" ca="1">INDIRECT(ADDRESS(MATCH(MIN(_xlfn._xlws.FILTER(CK7:CK233,CJ7:CJ233&gt;cr)),CK7:CK233,0)+6,1))</f>
        <v>#NAME?</v>
      </c>
      <c r="CL234" s="1" t="e" cm="1">
        <f t="array" aca="1" ref="CL234" ca="1">INDIRECT(ADDRESS(MATCH(MIN(_xlfn._xlws.FILTER(CL7:CL233,CR7:CR233&gt;cr)),CL7:CL233,0)+6,1))</f>
        <v>#NAME?</v>
      </c>
      <c r="CM234" s="1" t="e" cm="1">
        <f t="array" aca="1" ref="CM234" ca="1">INDIRECT(ADDRESS(MATCH(MIN(_xlfn._xlws.FILTER(CM7:CM233,CR7:CR233&gt;cr)),CM7:CM233,0)+6,1))</f>
        <v>#NAME?</v>
      </c>
      <c r="CN234" s="1" t="e" cm="1">
        <f t="array" aca="1" ref="CN234" ca="1">INDIRECT(ADDRESS(MATCH(MAX(_xlfn._xlws.FILTER(CN7:CN233,CR7:CR233&gt;cr)),CN7:CN233,0)+6,1))</f>
        <v>#NAME?</v>
      </c>
      <c r="CO234" s="1" t="e" cm="1">
        <f t="array" aca="1" ref="CO234" ca="1">INDIRECT(ADDRESS(MATCH(MAX(_xlfn._xlws.FILTER(CO7:CO233,CR7:CR233&gt;cr)),CO7:CO233,0)+6,1))</f>
        <v>#NAME?</v>
      </c>
      <c r="CP234" s="1" t="e" cm="1">
        <f t="array" aca="1" ref="CP234" ca="1">INDIRECT(ADDRESS(MATCH(MAX(_xlfn._xlws.FILTER(CP7:CP233,CR7:CR233&gt;cr)),CP7:CP233,0)+6,1))</f>
        <v>#NAME?</v>
      </c>
      <c r="CQ234" s="1" t="e" cm="1">
        <f t="array" aca="1" ref="CQ234" ca="1">INDIRECT(ADDRESS(MATCH(MAX(_xlfn._xlws.FILTER(CQ7:CQ233,CR7:CR233&gt;cr)),CQ7:CQ233,0)+6,1))</f>
        <v>#NAME?</v>
      </c>
      <c r="CR234" s="1" t="e" cm="1">
        <f t="array" aca="1" ref="CR234" ca="1">INDIRECT(ADDRESS(MATCH(MAX(_xlfn._xlws.FILTER(CR7:CR233,CR7:CR233&gt;cr)),CR7:CR233,0)+6,1))</f>
        <v>#NAME?</v>
      </c>
      <c r="CS234" s="1" t="e" cm="1">
        <f t="array" aca="1" ref="CS234" ca="1">INDIRECT(ADDRESS(MATCH(MIN(_xlfn._xlws.FILTER(CS7:CS233,CR7:CR233&gt;cr)),CS7:CS233,0)+6,1))</f>
        <v>#NAME?</v>
      </c>
      <c r="CT234" s="6" t="e" cm="1">
        <f t="array" aca="1" ref="CT234" ca="1">INDIRECT(ADDRESS(MATCH(MIN(_xlfn._xlws.FILTER(CT7:CT233,CZ7:CZ233&gt;cr)),CT7:CT233,0)+6,1))</f>
        <v>#NAME?</v>
      </c>
      <c r="CU234" s="6" t="e" cm="1">
        <f t="array" aca="1" ref="CU234" ca="1">INDIRECT(ADDRESS(MATCH(MIN(_xlfn._xlws.FILTER(CU7:CU233,CZ7:CZ233&gt;cr)),CU7:CU233,0)+6,1))</f>
        <v>#NAME?</v>
      </c>
      <c r="CV234" s="6" t="e" cm="1">
        <f t="array" aca="1" ref="CV234" ca="1">INDIRECT(ADDRESS(MATCH(MAX(_xlfn._xlws.FILTER(CV7:CV233,CZ7:CZ233&gt;cr)),CV7:CV233,0)+6,1))</f>
        <v>#NAME?</v>
      </c>
      <c r="CW234" s="6" t="e" cm="1">
        <f t="array" aca="1" ref="CW234" ca="1">INDIRECT(ADDRESS(MATCH(MAX(_xlfn._xlws.FILTER(CW7:CW233,CZ7:CZ233&gt;cr)),CW7:CW233,0)+6,1))</f>
        <v>#NAME?</v>
      </c>
      <c r="CX234" s="6" t="e" cm="1">
        <f t="array" aca="1" ref="CX234" ca="1">INDIRECT(ADDRESS(MATCH(MAX(_xlfn._xlws.FILTER(CX7:CX233,CZ7:CZ233&gt;cr)),CX7:CX233,0)+6,1))</f>
        <v>#NAME?</v>
      </c>
      <c r="CY234" s="6" t="e" cm="1">
        <f t="array" aca="1" ref="CY234" ca="1">INDIRECT(ADDRESS(MATCH(MAX(_xlfn._xlws.FILTER(CY7:CY233,CZ7:CZ233&gt;cr)),CY7:CY233,0)+6,1))</f>
        <v>#NAME?</v>
      </c>
      <c r="CZ234" s="6" t="e" cm="1">
        <f t="array" aca="1" ref="CZ234" ca="1">INDIRECT(ADDRESS(MATCH(MAX(_xlfn._xlws.FILTER(CZ7:CZ233,CZ7:CZ233&gt;cr)),CZ7:CZ233,0)+6,1))</f>
        <v>#NAME?</v>
      </c>
      <c r="DA234" s="6" t="e" cm="1">
        <f t="array" aca="1" ref="DA234" ca="1">INDIRECT(ADDRESS(MATCH(MIN(_xlfn._xlws.FILTER(DA7:DA233,CZ7:CZ233&gt;cr)),DA7:DA233,0)+6,1))</f>
        <v>#NAME?</v>
      </c>
      <c r="DB234" s="1" t="e" cm="1">
        <f t="array" aca="1" ref="DB234" ca="1">INDIRECT(ADDRESS(MATCH(MIN(_xlfn._xlws.FILTER(DB7:DB233,DH7:DH233&gt;cr)),DB7:DB233,0)+6,1))</f>
        <v>#NAME?</v>
      </c>
      <c r="DC234" s="1" t="e" cm="1">
        <f t="array" aca="1" ref="DC234" ca="1">INDIRECT(ADDRESS(MATCH(MIN(_xlfn._xlws.FILTER(DC7:DC233,DH7:DH233&gt;cr)),DC7:DC233,0)+6,1))</f>
        <v>#NAME?</v>
      </c>
      <c r="DD234" s="1" t="e" cm="1">
        <f t="array" aca="1" ref="DD234" ca="1">INDIRECT(ADDRESS(MATCH(MAX(_xlfn._xlws.FILTER(DD7:DD233,DH7:DH233&gt;cr)),DD7:DD233,0)+6,1))</f>
        <v>#NAME?</v>
      </c>
      <c r="DE234" s="1" t="e" cm="1">
        <f t="array" aca="1" ref="DE234" ca="1">INDIRECT(ADDRESS(MATCH(MAX(_xlfn._xlws.FILTER(DE7:DE233,DH7:DH233&gt;cr)),DE7:DE233,0)+6,1))</f>
        <v>#NAME?</v>
      </c>
      <c r="DF234" s="1" t="e" cm="1">
        <f t="array" aca="1" ref="DF234" ca="1">INDIRECT(ADDRESS(MATCH(MAX(_xlfn._xlws.FILTER(DF7:DF233,DH7:DH233&gt;cr)),DF7:DF233,0)+6,1))</f>
        <v>#NAME?</v>
      </c>
      <c r="DG234" s="1" t="e" cm="1">
        <f t="array" aca="1" ref="DG234" ca="1">INDIRECT(ADDRESS(MATCH(MAX(_xlfn._xlws.FILTER(DG7:DG233,DH7:DH233&gt;cr)),DG7:DG233,0)+6,1))</f>
        <v>#NAME?</v>
      </c>
      <c r="DH234" s="1" t="e" cm="1">
        <f t="array" aca="1" ref="DH234" ca="1">INDIRECT(ADDRESS(MATCH(MAX(_xlfn._xlws.FILTER(DH7:DH233,DH7:DH233&gt;cr)),DH7:DH233,0)+6,1))</f>
        <v>#NAME?</v>
      </c>
      <c r="DI234" s="1" t="e" cm="1">
        <f t="array" aca="1" ref="DI234" ca="1">INDIRECT(ADDRESS(MATCH(MIN(_xlfn._xlws.FILTER(DI7:DI233,DH7:DH233&gt;cr)),DI7:DI233,0)+6,1))</f>
        <v>#NAME?</v>
      </c>
      <c r="DJ234" s="6" t="e" cm="1">
        <f t="array" aca="1" ref="DJ234" ca="1">INDIRECT(ADDRESS(MATCH(MIN(_xlfn._xlws.FILTER(DJ7:DJ233,DP7:DP233&gt;cr)),DJ7:DJ233,0)+6,1))</f>
        <v>#NAME?</v>
      </c>
      <c r="DK234" s="6" t="e" cm="1">
        <f t="array" aca="1" ref="DK234" ca="1">INDIRECT(ADDRESS(MATCH(MIN(_xlfn._xlws.FILTER(DK7:DK233,DP7:DP233&gt;cr)),DK7:DK233,0)+6,1))</f>
        <v>#NAME?</v>
      </c>
      <c r="DL234" s="6" t="e" cm="1">
        <f t="array" aca="1" ref="DL234" ca="1">INDIRECT(ADDRESS(MATCH(MAX(_xlfn._xlws.FILTER(DL7:DL233,DP7:DP233&gt;cr)),DL7:DL233,0)+6,1))</f>
        <v>#NAME?</v>
      </c>
      <c r="DM234" s="6" t="e" cm="1">
        <f t="array" aca="1" ref="DM234" ca="1">INDIRECT(ADDRESS(MATCH(MAX(_xlfn._xlws.FILTER(DM7:DM233,DP7:DP233&gt;cr)),DM7:DM233,0)+6,1))</f>
        <v>#NAME?</v>
      </c>
      <c r="DN234" s="6" t="e" cm="1">
        <f t="array" aca="1" ref="DN234" ca="1">INDIRECT(ADDRESS(MATCH(MAX(_xlfn._xlws.FILTER(DN7:DN233,DP7:DP233&gt;cr)),DN7:DN233,0)+6,1))</f>
        <v>#NAME?</v>
      </c>
      <c r="DO234" s="6" t="e" cm="1">
        <f t="array" aca="1" ref="DO234" ca="1">INDIRECT(ADDRESS(MATCH(MAX(_xlfn._xlws.FILTER(DO7:DO233,DP7:DP233&gt;cr)),DO7:DO233,0)+6,1))</f>
        <v>#NAME?</v>
      </c>
      <c r="DP234" s="6" t="e" cm="1">
        <f t="array" aca="1" ref="DP234" ca="1">INDIRECT(ADDRESS(MATCH(MAX(_xlfn._xlws.FILTER(DP7:DP233,DP7:DP233&gt;cr)),DP7:DP233,0)+6,1))</f>
        <v>#NAME?</v>
      </c>
      <c r="DQ234" s="6" t="e" cm="1">
        <f t="array" aca="1" ref="DQ234" ca="1">INDIRECT(ADDRESS(MATCH(MIN(_xlfn._xlws.FILTER(DQ7:DQ233,DP7:DP233&gt;cr)),DQ7:DQ233,0)+6,1))</f>
        <v>#NAME?</v>
      </c>
      <c r="DR234" s="1" t="e" cm="1">
        <f t="array" aca="1" ref="DR234" ca="1">INDIRECT(ADDRESS(MATCH(MIN(_xlfn._xlws.FILTER(DR7:DR233,DX7:DX233&gt;cr)),DR7:DR233,0)+6,1))</f>
        <v>#NAME?</v>
      </c>
      <c r="DS234" s="1" t="e" cm="1">
        <f t="array" aca="1" ref="DS234" ca="1">INDIRECT(ADDRESS(MATCH(MIN(_xlfn._xlws.FILTER(DS7:DS233,DX7:DX233&gt;cr)),DS7:DS233,0)+6,1))</f>
        <v>#NAME?</v>
      </c>
      <c r="DT234" s="1" t="e" cm="1">
        <f t="array" aca="1" ref="DT234" ca="1">INDIRECT(ADDRESS(MATCH(MAX(_xlfn._xlws.FILTER(DT7:DT233,DX7:DX233&gt;cr)),DT7:DT233,0)+6,1))</f>
        <v>#NAME?</v>
      </c>
      <c r="DU234" s="1" t="e" cm="1">
        <f t="array" aca="1" ref="DU234" ca="1">INDIRECT(ADDRESS(MATCH(MAX(_xlfn._xlws.FILTER(DU7:DU233,DX7:DX233&gt;cr)),DU7:DU233,0)+6,1))</f>
        <v>#NAME?</v>
      </c>
      <c r="DV234" s="1" t="e" cm="1">
        <f t="array" aca="1" ref="DV234" ca="1">INDIRECT(ADDRESS(MATCH(MAX(_xlfn._xlws.FILTER(DV7:DV233,DX7:DX233&gt;cr)),DV7:DV233,0)+6,1))</f>
        <v>#NAME?</v>
      </c>
      <c r="DW234" s="1" t="e" cm="1">
        <f t="array" aca="1" ref="DW234" ca="1">INDIRECT(ADDRESS(MATCH(MAX(_xlfn._xlws.FILTER(DW7:DW233,DX7:DX233&gt;cr)),DW7:DW233,0)+6,1))</f>
        <v>#NAME?</v>
      </c>
      <c r="DX234" s="1" t="e" cm="1">
        <f t="array" aca="1" ref="DX234" ca="1">INDIRECT(ADDRESS(MATCH(MAX(_xlfn._xlws.FILTER(DX7:DX233,DX7:DX233&gt;cr)),DX7:DX233,0)+6,1))</f>
        <v>#NAME?</v>
      </c>
      <c r="DY234" s="1" t="e" cm="1">
        <f t="array" aca="1" ref="DY234" ca="1">INDIRECT(ADDRESS(MATCH(MIN(_xlfn._xlws.FILTER(DY7:DY233,DX7:DX233&gt;cr)),DY7:DY233,0)+6,1))</f>
        <v>#NAME?</v>
      </c>
      <c r="DZ234" s="6" t="e" cm="1">
        <f t="array" aca="1" ref="DZ234" ca="1">INDIRECT(ADDRESS(MATCH(MIN(_xlfn._xlws.FILTER(DZ7:DZ233,EF7:EF233&gt;cr)),DZ7:DZ233,0)+6,1))</f>
        <v>#NAME?</v>
      </c>
      <c r="EA234" s="6" t="e" cm="1">
        <f t="array" aca="1" ref="EA234" ca="1">INDIRECT(ADDRESS(MATCH(MIN(_xlfn._xlws.FILTER(EA7:EA233,EF7:EF233&gt;cr)),EA7:EA233,0)+6,1))</f>
        <v>#NAME?</v>
      </c>
      <c r="EB234" s="6" t="e" cm="1">
        <f t="array" aca="1" ref="EB234" ca="1">INDIRECT(ADDRESS(MATCH(MAX(_xlfn._xlws.FILTER(EB7:EB233,EF7:EF233&gt;cr)),EB7:EB233,0)+6,1))</f>
        <v>#NAME?</v>
      </c>
      <c r="EC234" s="6" t="e" cm="1">
        <f t="array" aca="1" ref="EC234" ca="1">INDIRECT(ADDRESS(MATCH(MAX(_xlfn._xlws.FILTER(EC7:EC233,EF7:EF233&gt;cr)),EC7:EC233,0)+6,1))</f>
        <v>#NAME?</v>
      </c>
      <c r="ED234" s="6" t="e" cm="1">
        <f t="array" aca="1" ref="ED234" ca="1">INDIRECT(ADDRESS(MATCH(MAX(_xlfn._xlws.FILTER(ED7:ED233,EF7:EF233&gt;cr)),ED7:ED233,0)+6,1))</f>
        <v>#NAME?</v>
      </c>
      <c r="EE234" s="6" t="e" cm="1">
        <f t="array" aca="1" ref="EE234" ca="1">INDIRECT(ADDRESS(MATCH(MAX(_xlfn._xlws.FILTER(EE7:EE233,EF7:EF233&gt;cr)),EE7:EE233,0)+6,1))</f>
        <v>#NAME?</v>
      </c>
      <c r="EF234" s="6" t="e" cm="1">
        <f t="array" aca="1" ref="EF234" ca="1">INDIRECT(ADDRESS(MATCH(MAX(_xlfn._xlws.FILTER(EF7:EF233,EF7:EF233&gt;cr)),EF7:EF233,0)+6,1))</f>
        <v>#NAME?</v>
      </c>
      <c r="EG234" s="6" t="e" cm="1">
        <f t="array" aca="1" ref="EG234" ca="1">INDIRECT(ADDRESS(MATCH(MIN(_xlfn._xlws.FILTER(EG7:EG233,EF7:EF233&gt;cr)),EG7:EG233,0)+6,1))</f>
        <v>#NAME?</v>
      </c>
      <c r="EH234" s="1" t="e" cm="1">
        <f t="array" aca="1" ref="EH234" ca="1">INDIRECT(ADDRESS(MATCH(MIN(_xlfn._xlws.FILTER(EH7:EH233,EN7:EN233&gt;cr)),EH7:EH233,0)+6,1))</f>
        <v>#NAME?</v>
      </c>
      <c r="EI234" s="1" t="e" cm="1">
        <f t="array" aca="1" ref="EI234" ca="1">INDIRECT(ADDRESS(MATCH(MIN(_xlfn._xlws.FILTER(EI7:EI233,EN7:EN233&gt;cr)),EI7:EI233,0)+6,1))</f>
        <v>#NAME?</v>
      </c>
      <c r="EJ234" s="1" t="e" cm="1">
        <f t="array" aca="1" ref="EJ234" ca="1">INDIRECT(ADDRESS(MATCH(MAX(_xlfn._xlws.FILTER(EJ7:EJ233,EN7:EN233&gt;cr)),EJ7:EJ233,0)+6,1))</f>
        <v>#NAME?</v>
      </c>
      <c r="EK234" s="1" t="e" cm="1">
        <f t="array" aca="1" ref="EK234" ca="1">INDIRECT(ADDRESS(MATCH(MAX(_xlfn._xlws.FILTER(EK7:EK233,EN7:EN233&gt;cr)),EK7:EK233,0)+6,1))</f>
        <v>#NAME?</v>
      </c>
      <c r="EL234" s="1" t="e" cm="1">
        <f t="array" aca="1" ref="EL234" ca="1">INDIRECT(ADDRESS(MATCH(MAX(_xlfn._xlws.FILTER(EL7:EL233,EN7:EN233&gt;cr)),EL7:EL233,0)+6,1))</f>
        <v>#NAME?</v>
      </c>
      <c r="EM234" s="1" t="e" cm="1">
        <f t="array" aca="1" ref="EM234" ca="1">INDIRECT(ADDRESS(MATCH(MAX(_xlfn._xlws.FILTER(EM7:EM233,EN7:EN233&gt;cr)),EM7:EM233,0)+6,1))</f>
        <v>#NAME?</v>
      </c>
      <c r="EN234" s="1" t="e" cm="1">
        <f t="array" aca="1" ref="EN234" ca="1">INDIRECT(ADDRESS(MATCH(MAX(_xlfn._xlws.FILTER(EN7:EN233,EN7:EN233&gt;cr)),EN7:EN233,0)+6,1))</f>
        <v>#NAME?</v>
      </c>
      <c r="EO234" s="1" t="e" cm="1">
        <f t="array" aca="1" ref="EO234" ca="1">INDIRECT(ADDRESS(MATCH(MIN(_xlfn._xlws.FILTER(EO7:EO233,EN7:EN233&gt;cr)),EO7:EO233,0)+6,1))</f>
        <v>#NAME?</v>
      </c>
      <c r="EP234" s="6" t="e" cm="1">
        <f t="array" aca="1" ref="EP234" ca="1">INDIRECT(ADDRESS(MATCH(MIN(_xlfn._xlws.FILTER(EP7:EP233,EV7:EV233&gt;cr)),EP7:EP233,0)+6,1))</f>
        <v>#NAME?</v>
      </c>
      <c r="EQ234" s="6" t="e" cm="1">
        <f t="array" aca="1" ref="EQ234" ca="1">INDIRECT(ADDRESS(MATCH(MIN(_xlfn._xlws.FILTER(EQ7:EQ233,EV7:EV233&gt;cr)),EQ7:EQ233,0)+6,1))</f>
        <v>#NAME?</v>
      </c>
      <c r="ER234" s="6" t="e" cm="1">
        <f t="array" aca="1" ref="ER234" ca="1">INDIRECT(ADDRESS(MATCH(MAX(_xlfn._xlws.FILTER(ER7:ER233,EV7:EV233&gt;cr)),ER7:ER233,0)+6,1))</f>
        <v>#NAME?</v>
      </c>
      <c r="ES234" s="6" t="e" cm="1">
        <f t="array" aca="1" ref="ES234" ca="1">INDIRECT(ADDRESS(MATCH(MAX(_xlfn._xlws.FILTER(ES7:ES233,EV7:EV233&gt;cr)),ES7:ES233,0)+6,1))</f>
        <v>#NAME?</v>
      </c>
      <c r="ET234" s="6" t="e" cm="1">
        <f t="array" aca="1" ref="ET234" ca="1">INDIRECT(ADDRESS(MATCH(MAX(_xlfn._xlws.FILTER(ET7:ET233,EV7:EV233&gt;cr)),ET7:ET233,0)+6,1))</f>
        <v>#NAME?</v>
      </c>
      <c r="EU234" s="6" t="e" cm="1">
        <f t="array" aca="1" ref="EU234" ca="1">INDIRECT(ADDRESS(MATCH(MAX(_xlfn._xlws.FILTER(EU7:EU233,EV7:EV233&gt;cr)),EU7:EU233,0)+6,1))</f>
        <v>#NAME?</v>
      </c>
      <c r="EV234" s="6" t="e" cm="1">
        <f t="array" aca="1" ref="EV234" ca="1">INDIRECT(ADDRESS(MATCH(MAX(_xlfn._xlws.FILTER(EV7:EV233,EV7:EV233&gt;cr)),EV7:EV233,0)+6,1))</f>
        <v>#NAME?</v>
      </c>
      <c r="EW234" s="6" t="e" cm="1">
        <f t="array" aca="1" ref="EW234" ca="1">INDIRECT(ADDRESS(MATCH(MIN(_xlfn._xlws.FILTER(EW7:EW233,EV7:EV233&gt;cr)),EW7:EW233,0)+6,1))</f>
        <v>#NAME?</v>
      </c>
      <c r="EX234" s="1" t="e" cm="1">
        <f t="array" aca="1" ref="EX234" ca="1">INDIRECT(ADDRESS(MATCH(MIN(_xlfn._xlws.FILTER(EX7:EX233,FD7:FD233&gt;cr)),EX7:EX233,0)+6,1))</f>
        <v>#NAME?</v>
      </c>
      <c r="EY234" s="1" t="e" cm="1">
        <f t="array" aca="1" ref="EY234" ca="1">INDIRECT(ADDRESS(MATCH(MIN(_xlfn._xlws.FILTER(EY7:EY233,FD7:FD233&gt;cr)),EY7:EY233,0)+6,1))</f>
        <v>#NAME?</v>
      </c>
      <c r="EZ234" s="1" t="e" cm="1">
        <f t="array" aca="1" ref="EZ234" ca="1">INDIRECT(ADDRESS(MATCH(MAX(_xlfn._xlws.FILTER(EZ7:EZ233,FD7:FD233&gt;cr)),EZ7:EZ233,0)+6,1))</f>
        <v>#NAME?</v>
      </c>
      <c r="FA234" s="1" t="e" cm="1">
        <f t="array" aca="1" ref="FA234" ca="1">INDIRECT(ADDRESS(MATCH(MAX(_xlfn._xlws.FILTER(FA7:FA233,FD7:FD233&gt;cr)),FA7:FA233,0)+6,1))</f>
        <v>#NAME?</v>
      </c>
      <c r="FB234" s="1" t="e" cm="1">
        <f t="array" aca="1" ref="FB234" ca="1">INDIRECT(ADDRESS(MATCH(MAX(_xlfn._xlws.FILTER(FB7:FB233,FD7:FD233&gt;cr)),FB7:FB233,0)+6,1))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INDIRECT(ADDRESS(MATCH(MIN(_xlfn._xlws.FILTER(FF7:FF233,FL7:FL233&gt;cr)),FF7:FF233,0)+6,1))</f>
        <v>#NAME?</v>
      </c>
      <c r="FG234" s="6" t="e" cm="1">
        <f t="array" aca="1" ref="FG234" ca="1">INDIRECT(ADDRESS(MATCH(MIN(_xlfn._xlws.FILTER(FG7:FG233,FL7:FL233&gt;cr)),FG7:FG233,0)+6,1))</f>
        <v>#NAME?</v>
      </c>
      <c r="FH234" s="6" t="e" cm="1">
        <f t="array" aca="1" ref="FH234" ca="1">INDIRECT(ADDRESS(MATCH(MAX(_xlfn._xlws.FILTER(FH7:FH233,FL7:FL233&gt;cr)),FH7:FH233,0)+6,1))</f>
        <v>#NAME?</v>
      </c>
      <c r="FI234" s="6" t="e" cm="1">
        <f t="array" aca="1" ref="FI234" ca="1">INDIRECT(ADDRESS(MATCH(MAX(_xlfn._xlws.FILTER(FI7:FI233,FL7:FL233&gt;cr)),FI7:FI233,0)+6,1))</f>
        <v>#NAME?</v>
      </c>
      <c r="FJ234" s="6" t="e" cm="1">
        <f t="array" aca="1" ref="FJ234" ca="1">INDIRECT(ADDRESS(MATCH(MAX(_xlfn._xlws.FILTER(FJ7:FJ233,FL7:FL233&gt;cr)),FJ7:FJ233,0)+6,1))</f>
        <v>#NAME?</v>
      </c>
      <c r="FK234" s="6" t="e" cm="1">
        <f t="array" aca="1" ref="FK234" ca="1">INDIRECT(ADDRESS(MATCH(MAX(_xlfn._xlws.FILTER(FK7:FK233,FL7:FL233&gt;cr)),FK7:FK233,0)+6,1))</f>
        <v>#NAME?</v>
      </c>
      <c r="FL234" s="6" t="e" cm="1">
        <f t="array" aca="1" ref="FL234" ca="1">INDIRECT(ADDRESS(MATCH(MAX(_xlfn._xlws.FILTER(FL7:FL233,FL7:FL233&gt;cr)),FL7:FL233,0)+6,1))</f>
        <v>#NAME?</v>
      </c>
      <c r="FM234" s="6" t="e" cm="1">
        <f t="array" aca="1" ref="FM234" ca="1">INDIRECT(ADDRESS(MATCH(MIN(_xlfn._xlws.FILTER(FM7:FM233,FL7:FL233&gt;cr)),FM7:FM233,0)+6,1))</f>
        <v>#NAME?</v>
      </c>
      <c r="FN234" s="1" t="e" cm="1">
        <f t="array" aca="1" ref="FN234" ca="1">INDIRECT(ADDRESS(MATCH(MIN(_xlfn._xlws.FILTER(FN7:FN233,FT7:FT233&gt;cr)),FN7:FN233,0)+6,1))</f>
        <v>#NAME?</v>
      </c>
      <c r="FO234" s="1" t="e" cm="1">
        <f t="array" aca="1" ref="FO234" ca="1">INDIRECT(ADDRESS(MATCH(MIN(_xlfn._xlws.FILTER(FO7:FO233,FT7:FT233&gt;cr)),FO7:FO233,0)+6,1))</f>
        <v>#NAME?</v>
      </c>
      <c r="FP234" s="1" t="e" cm="1">
        <f t="array" aca="1" ref="FP234" ca="1">INDIRECT(ADDRESS(MATCH(MAX(_xlfn._xlws.FILTER(FP7:FP233,FT7:FT233&gt;cr)),FP7:FP233,0)+6,1))</f>
        <v>#NAME?</v>
      </c>
      <c r="FQ234" s="1" t="e" cm="1">
        <f t="array" aca="1" ref="FQ234" ca="1">INDIRECT(ADDRESS(MATCH(MAX(_xlfn._xlws.FILTER(FQ7:FQ233,FT7:FT233&gt;cr)),FQ7:FQ233,0)+6,1))</f>
        <v>#NAME?</v>
      </c>
      <c r="FR234" s="1" t="e" cm="1">
        <f t="array" aca="1" ref="FR234" ca="1">INDIRECT(ADDRESS(MATCH(MAX(_xlfn._xlws.FILTER(FR7:FR233,FT7:FT233&gt;cr)),FR7:FR233,0)+6,1))</f>
        <v>#NAME?</v>
      </c>
      <c r="FS234" s="1" t="e" cm="1">
        <f t="array" aca="1" ref="FS234" ca="1">INDIRECT(ADDRESS(MATCH(MAX(_xlfn._xlws.FILTER(FS7:FS233,FT7:FT233&gt;cr)),FS7:FS233,0)+6,1))</f>
        <v>#NAME?</v>
      </c>
      <c r="FT234" s="1" t="e" cm="1">
        <f t="array" aca="1" ref="FT234" ca="1">INDIRECT(ADDRESS(MATCH(MAX(_xlfn._xlws.FILTER(FT7:FT233,FT7:FT233&gt;cr)),FT7:FT233,0)+6,1))</f>
        <v>#NAME?</v>
      </c>
      <c r="FU234" s="1" t="e" cm="1">
        <f t="array" aca="1" ref="FU234" ca="1">INDIRECT(ADDRESS(MATCH(MIN(_xlfn._xlws.FILTER(FU7:FU233,FT7:FT233&gt;cr)),FU7:FU233,0)+6,1))</f>
        <v>#NAME?</v>
      </c>
      <c r="FV234" s="6" t="e" cm="1">
        <f t="array" aca="1" ref="FV234" ca="1">INDIRECT(ADDRESS(MATCH(MIN(_xlfn._xlws.FILTER(FV7:FV233,GB7:GB233&gt;cr)),FV7:FV233,0)+6,1))</f>
        <v>#NAME?</v>
      </c>
      <c r="FW234" s="6" t="e" cm="1">
        <f t="array" aca="1" ref="FW234" ca="1">INDIRECT(ADDRESS(MATCH(MIN(_xlfn._xlws.FILTER(FW7:FW233,GB7:GB233&gt;cr)),FW7:FW233,0)+6,1))</f>
        <v>#NAME?</v>
      </c>
      <c r="FX234" s="6" t="e" cm="1">
        <f t="array" aca="1" ref="FX234" ca="1">INDIRECT(ADDRESS(MATCH(MAX(_xlfn._xlws.FILTER(FX7:FX233,GB7:GB233&gt;cr)),FX7:FX233,0)+6,1))</f>
        <v>#NAME?</v>
      </c>
      <c r="FY234" s="6" t="e" cm="1">
        <f t="array" aca="1" ref="FY234" ca="1">INDIRECT(ADDRESS(MATCH(MAX(_xlfn._xlws.FILTER(FY7:FY233,GB7:GB233&gt;cr)),FY7:FY233,0)+6,1))</f>
        <v>#NAME?</v>
      </c>
      <c r="FZ234" s="6" t="e" cm="1">
        <f t="array" aca="1" ref="FZ234" ca="1">INDIRECT(ADDRESS(MATCH(MAX(_xlfn._xlws.FILTER(FZ7:FZ233,GB7:GB233&gt;cr)),FZ7:FZ233,0)+6,1))</f>
        <v>#NAME?</v>
      </c>
      <c r="GA234" s="6" t="e" cm="1">
        <f t="array" aca="1" ref="GA234" ca="1">INDIRECT(ADDRESS(MATCH(MAX(_xlfn._xlws.FILTER(GA7:GA233,GB7:GB233&gt;cr)),GA7:GA233,0)+6,1))</f>
        <v>#NAME?</v>
      </c>
      <c r="GB234" s="6" t="e" cm="1">
        <f t="array" aca="1" ref="GB234" ca="1">INDIRECT(ADDRESS(MATCH(MAX(_xlfn._xlws.FILTER(GB7:GB233,GB7:GB233&gt;cr)),GB7:GB233,0)+6,1))</f>
        <v>#NAME?</v>
      </c>
      <c r="GC234" s="6" t="e" cm="1">
        <f t="array" aca="1" ref="GC234" ca="1">INDIRECT(ADDRESS(MATCH(MIN(_xlfn._xlws.FILTER(GC7:GC233,GB7:GB233&gt;cr)),GC7:GC233,0)+6,1))</f>
        <v>#NAME?</v>
      </c>
      <c r="GD234" s="1" t="e" cm="1">
        <f t="array" aca="1" ref="GD234" ca="1">INDIRECT(ADDRESS(MATCH(MIN(_xlfn._xlws.FILTER(GD7:GD233,GJ7:GJ233&gt;cr)),GD7:GD233,0)+6,1))</f>
        <v>#NAME?</v>
      </c>
      <c r="GE234" s="1" t="e" cm="1">
        <f t="array" aca="1" ref="GE234" ca="1">INDIRECT(ADDRESS(MATCH(MIN(_xlfn._xlws.FILTER(GE7:GE233,GJ7:GJ233&gt;cr)),GE7:GE233,0)+6,1))</f>
        <v>#NAME?</v>
      </c>
      <c r="GF234" s="1" t="e" cm="1">
        <f t="array" aca="1" ref="GF234" ca="1">INDIRECT(ADDRESS(MATCH(MAX(_xlfn._xlws.FILTER(GF7:GF233,GJ7:GJ233&gt;cr)),GF7:GF233,0)+6,1))</f>
        <v>#NAME?</v>
      </c>
      <c r="GG234" s="1" t="e" cm="1">
        <f t="array" aca="1" ref="GG234" ca="1">INDIRECT(ADDRESS(MATCH(MAX(_xlfn._xlws.FILTER(GG7:GG233,GJ7:GJ233&gt;cr)),GG7:GG233,0)+6,1))</f>
        <v>#NAME?</v>
      </c>
      <c r="GH234" s="1" t="e" cm="1">
        <f t="array" aca="1" ref="GH234" ca="1">INDIRECT(ADDRESS(MATCH(MAX(_xlfn._xlws.FILTER(GH7:GH233,GJ7:GJ233&gt;cr)),GH7:GH233,0)+6,1))</f>
        <v>#NAME?</v>
      </c>
      <c r="GI234" s="1" t="e" cm="1">
        <f t="array" aca="1" ref="GI234" ca="1">INDIRECT(ADDRESS(MATCH(MAX(_xlfn._xlws.FILTER(GI7:GI233,GJ7:GJ233&gt;cr)),GI7:GI233,0)+6,1))</f>
        <v>#NAME?</v>
      </c>
      <c r="GJ234" s="1" t="e" cm="1">
        <f t="array" aca="1" ref="GJ234" ca="1">INDIRECT(ADDRESS(MATCH(MAX(_xlfn._xlws.FILTER(GJ7:GJ233,GJ7:GJ233&gt;cr)),GJ7:GJ233,0)+6,1))</f>
        <v>#NAME?</v>
      </c>
      <c r="GK234" s="1" t="e" cm="1">
        <f t="array" aca="1" ref="GK234" ca="1">INDIRECT(ADDRESS(MATCH(MIN(_xlfn._xlws.FILTER(GK7:GK233,GJ7:GJ233&gt;cr)),GK7:GK233,0)+6,1))</f>
        <v>#NAME?</v>
      </c>
      <c r="GL234" s="6" t="e" cm="1">
        <f t="array" aca="1" ref="GL234" ca="1">INDIRECT(ADDRESS(MATCH(MIN(_xlfn._xlws.FILTER(GL7:GL233,GR7:GR233&gt;cr)),GL7:GL233,0)+6,1))</f>
        <v>#NAME?</v>
      </c>
      <c r="GM234" s="6" t="e" cm="1">
        <f t="array" aca="1" ref="GM234" ca="1">INDIRECT(ADDRESS(MATCH(MIN(_xlfn._xlws.FILTER(GM7:GM233,GR7:GR233&gt;cr)),GM7:GM233,0)+6,1))</f>
        <v>#NAME?</v>
      </c>
      <c r="GN234" s="6" t="e" cm="1">
        <f t="array" aca="1" ref="GN234" ca="1">INDIRECT(ADDRESS(MATCH(MAX(_xlfn._xlws.FILTER(GN7:GN233,GR7:GR233&gt;cr)),GN7:GN233,0)+6,1))</f>
        <v>#NAME?</v>
      </c>
      <c r="GO234" s="6" t="e" cm="1">
        <f t="array" aca="1" ref="GO234" ca="1">INDIRECT(ADDRESS(MATCH(MAX(_xlfn._xlws.FILTER(GO7:GO233,GR7:GR233&gt;cr)),GO7:GO233,0)+6,1))</f>
        <v>#NAME?</v>
      </c>
      <c r="GP234" s="6" t="e" cm="1">
        <f t="array" aca="1" ref="GP234" ca="1">INDIRECT(ADDRESS(MATCH(MAX(_xlfn._xlws.FILTER(GP7:GP233,GR7:GR233&gt;cr)),GP7:GP233,0)+6,1))</f>
        <v>#NAME?</v>
      </c>
      <c r="GQ234" s="6" t="e" cm="1">
        <f t="array" aca="1" ref="GQ234" ca="1">INDIRECT(ADDRESS(MATCH(MAX(_xlfn._xlws.FILTER(GQ7:GQ233,GR7:GR233&gt;cr)),GQ7:GQ233,0)+6,1))</f>
        <v>#NAME?</v>
      </c>
      <c r="GR234" s="6" t="e" cm="1">
        <f t="array" aca="1" ref="GR234" ca="1">INDIRECT(ADDRESS(MATCH(MAX(_xlfn._xlws.FILTER(GR7:GR233,GR7:GR233&gt;cr)),GR7:GR233,0)+6,1))</f>
        <v>#NAME?</v>
      </c>
      <c r="GS234" s="6" t="e" cm="1">
        <f t="array" aca="1" ref="GS234" ca="1">INDIRECT(ADDRESS(MATCH(MIN(_xlfn._xlws.FILTER(GS7:GS233,GR7:GR233&gt;cr)),GS7:GS233,0)+6,1))</f>
        <v>#NAME?</v>
      </c>
      <c r="GT234" s="1" t="e" cm="1">
        <f t="array" aca="1" ref="GT234" ca="1">INDIRECT(ADDRESS(MATCH(MIN(_xlfn._xlws.FILTER(GT7:GT233,GZ7:GZ233&gt;cr)),GT7:GT233,0)+6,1))</f>
        <v>#NAME?</v>
      </c>
      <c r="GU234" s="1" t="e" cm="1">
        <f t="array" aca="1" ref="GU234" ca="1">INDIRECT(ADDRESS(MATCH(MIN(_xlfn._xlws.FILTER(GU7:GU233,GZ7:GZ233&gt;cr)),GU7:GU233,0)+6,1))</f>
        <v>#NAME?</v>
      </c>
      <c r="GV234" s="1" t="e" cm="1">
        <f t="array" aca="1" ref="GV234" ca="1">INDIRECT(ADDRESS(MATCH(MAX(_xlfn._xlws.FILTER(GV7:GV233,GZ7:GZ233&gt;cr)),GV7:GV233,0)+6,1))</f>
        <v>#NAME?</v>
      </c>
      <c r="GW234" s="1" t="e" cm="1">
        <f t="array" aca="1" ref="GW234" ca="1">INDIRECT(ADDRESS(MATCH(MAX(_xlfn._xlws.FILTER(GW7:GW233,GZ7:GZ233&gt;cr)),GW7:GW233,0)+6,1))</f>
        <v>#NAME?</v>
      </c>
      <c r="GX234" s="1" t="e" cm="1">
        <f t="array" aca="1" ref="GX234" ca="1">INDIRECT(ADDRESS(MATCH(MAX(_xlfn._xlws.FILTER(GX7:GX233,GZ7:GZ233&gt;cr)),GX7:GX233,0)+6,1))</f>
        <v>#NAME?</v>
      </c>
      <c r="GY234" s="1" t="e" cm="1">
        <f t="array" aca="1" ref="GY234" ca="1">INDIRECT(ADDRESS(MATCH(MAX(_xlfn._xlws.FILTER(GY7:GY233,GZ7:GZ233&gt;cr)),GY7:GY233,0)+6,1))</f>
        <v>#NAME?</v>
      </c>
      <c r="GZ234" s="1" t="e" cm="1">
        <f t="array" aca="1" ref="GZ234" ca="1">INDIRECT(ADDRESS(MATCH(MAX(_xlfn._xlws.FILTER(GZ7:GZ233,GZ7:GZ233&gt;cr)),GZ7:GZ233,0)+6,1))</f>
        <v>#NAME?</v>
      </c>
      <c r="HA234" s="1" t="e" cm="1">
        <f t="array" aca="1" ref="HA234" ca="1">INDIRECT(ADDRESS(MATCH(MIN(_xlfn._xlws.FILTER(HA7:HA233,GZ7:GZ233&gt;cr)),HA7:HA233,0)+6,1))</f>
        <v>#NAME?</v>
      </c>
      <c r="HB234" s="6" t="e" cm="1">
        <f t="array" aca="1" ref="HB234" ca="1">INDIRECT(ADDRESS(MATCH(MIN(_xlfn._xlws.FILTER(HB7:HB233,HH7:HH233&gt;cr)),HB7:HB233,0)+6,1))</f>
        <v>#NAME?</v>
      </c>
      <c r="HC234" s="6" t="e" cm="1">
        <f t="array" aca="1" ref="HC234" ca="1">INDIRECT(ADDRESS(MATCH(MIN(_xlfn._xlws.FILTER(HC7:HC233,HH7:HH233&gt;cr)),HC7:HC233,0)+6,1))</f>
        <v>#NAME?</v>
      </c>
      <c r="HD234" s="6" t="e" cm="1">
        <f t="array" aca="1" ref="HD234" ca="1">INDIRECT(ADDRESS(MATCH(MAX(_xlfn._xlws.FILTER(HD7:HD233,HH7:HH233&gt;cr)),HD7:HD233,0)+6,1))</f>
        <v>#NAME?</v>
      </c>
      <c r="HE234" s="6" t="e" cm="1">
        <f t="array" aca="1" ref="HE234" ca="1">INDIRECT(ADDRESS(MATCH(MAX(_xlfn._xlws.FILTER(HE7:HE233,HH7:HH233&gt;cr)),HE7:HE233,0)+6,1))</f>
        <v>#NAME?</v>
      </c>
      <c r="HF234" s="6" t="e" cm="1">
        <f t="array" aca="1" ref="HF234" ca="1">INDIRECT(ADDRESS(MATCH(MAX(_xlfn._xlws.FILTER(HF7:HF233,HH7:HH233&gt;cr)),HF7:HF233,0)+6,1))</f>
        <v>#NAME?</v>
      </c>
      <c r="HG234" s="6" t="e" cm="1">
        <f t="array" aca="1" ref="HG234" ca="1">INDIRECT(ADDRESS(MATCH(MAX(_xlfn._xlws.FILTER(HG7:HG233,HH7:HH233&gt;cr)),HG7:HG233,0)+6,1))</f>
        <v>#NAME?</v>
      </c>
      <c r="HH234" s="6" t="e" cm="1">
        <f t="array" aca="1" ref="HH234" ca="1">INDIRECT(ADDRESS(MATCH(MAX(_xlfn._xlws.FILTER(HH7:HH233,HH7:HH233&gt;cr)),HH7:HH233,0)+6,1))</f>
        <v>#NAME?</v>
      </c>
      <c r="HI234" s="6" t="e" cm="1">
        <f t="array" aca="1" ref="HI234" ca="1">INDIRECT(ADDRESS(MATCH(MIN(_xlfn._xlws.FILTER(HI7:HI233,HH7:HH233&gt;cr)),HI7:HI233,0)+6,1))</f>
        <v>#NAME?</v>
      </c>
      <c r="HJ234" s="1" t="e" cm="1">
        <f t="array" aca="1" ref="HJ234" ca="1">INDIRECT(ADDRESS(MATCH(MIN(_xlfn._xlws.FILTER(HJ7:HJ233,HP7:HP233&gt;cr)),HJ7:HJ233,0)+6,1))</f>
        <v>#NAME?</v>
      </c>
      <c r="HK234" s="1" t="e" cm="1">
        <f t="array" aca="1" ref="HK234" ca="1">INDIRECT(ADDRESS(MATCH(MIN(_xlfn._xlws.FILTER(HK7:HK233,HP7:HP233&gt;cr)),HK7:HK233,0)+6,1))</f>
        <v>#NAME?</v>
      </c>
      <c r="HL234" s="1" t="e" cm="1">
        <f t="array" aca="1" ref="HL234" ca="1">INDIRECT(ADDRESS(MATCH(MAX(_xlfn._xlws.FILTER(HL7:HL233,HP7:HP233&gt;cr)),HL7:HL233,0)+6,1))</f>
        <v>#NAME?</v>
      </c>
      <c r="HM234" s="1" t="e" cm="1">
        <f t="array" aca="1" ref="HM234" ca="1">INDIRECT(ADDRESS(MATCH(MAX(_xlfn._xlws.FILTER(HM7:HM233,HP7:HP233&gt;cr)),HM7:HM233,0)+6,1))</f>
        <v>#NAME?</v>
      </c>
      <c r="HN234" s="1" t="e" cm="1">
        <f t="array" aca="1" ref="HN234" ca="1">INDIRECT(ADDRESS(MATCH(MAX(_xlfn._xlws.FILTER(HN7:HN233,HP7:HP233&gt;cr)),HN7:HN233,0)+6,1))</f>
        <v>#NAME?</v>
      </c>
      <c r="HO234" s="1" t="e" cm="1">
        <f t="array" aca="1" ref="HO234" ca="1">INDIRECT(ADDRESS(MATCH(MAX(_xlfn._xlws.FILTER(HO7:HO233,HP7:HP233&gt;cr)),HO7:HO233,0)+6,1))</f>
        <v>#NAME?</v>
      </c>
      <c r="HP234" s="1" t="e" cm="1">
        <f t="array" aca="1" ref="HP234" ca="1">INDIRECT(ADDRESS(MATCH(MAX(_xlfn._xlws.FILTER(HP7:HP233,HP7:HP233&gt;cr)),HP7:HP233,0)+6,1))</f>
        <v>#NAME?</v>
      </c>
      <c r="HQ234" s="1" t="e" cm="1">
        <f t="array" aca="1" ref="HQ234" ca="1">INDIRECT(ADDRESS(MATCH(MIN(_xlfn._xlws.FILTER(HQ7:HQ233,HP7:HP233&gt;cr)),HQ7:HQ233,0)+6,1))</f>
        <v>#NAME?</v>
      </c>
      <c r="HR234" s="6" t="e" cm="1">
        <f t="array" aca="1" ref="HR234" ca="1">INDIRECT(ADDRESS(MATCH(MIN(_xlfn._xlws.FILTER(HR7:HR233,HX7:HX233&gt;cr)),HR7:HR233,0)+6,1))</f>
        <v>#NAME?</v>
      </c>
      <c r="HS234" s="6" t="e" cm="1">
        <f t="array" aca="1" ref="HS234" ca="1">INDIRECT(ADDRESS(MATCH(MIN(_xlfn._xlws.FILTER(HS7:HS233,HX7:HX233&gt;cr)),HS7:HS233,0)+6,1))</f>
        <v>#NAME?</v>
      </c>
      <c r="HT234" s="6" t="e" cm="1">
        <f t="array" aca="1" ref="HT234" ca="1">INDIRECT(ADDRESS(MATCH(MAX(_xlfn._xlws.FILTER(HT7:HT233,HX7:HX233&gt;cr)),HT7:HT233,0)+6,1))</f>
        <v>#NAME?</v>
      </c>
      <c r="HU234" s="6" t="e" cm="1">
        <f t="array" aca="1" ref="HU234" ca="1">INDIRECT(ADDRESS(MATCH(MAX(_xlfn._xlws.FILTER(HU7:HU233,HX7:HX233&gt;cr)),HU7:HU233,0)+6,1))</f>
        <v>#NAME?</v>
      </c>
      <c r="HV234" s="6" t="e" cm="1">
        <f t="array" aca="1" ref="HV234" ca="1">INDIRECT(ADDRESS(MATCH(MAX(_xlfn._xlws.FILTER(HV7:HV233,HX7:HX233&gt;cr)),HV7:HV233,0)+6,1))</f>
        <v>#NAME?</v>
      </c>
      <c r="HW234" s="6" t="e" cm="1">
        <f t="array" aca="1" ref="HW234" ca="1">INDIRECT(ADDRESS(MATCH(MAX(_xlfn._xlws.FILTER(HW7:HW233,HX7:HX233&gt;cr)),HW7:HW233,0)+6,1))</f>
        <v>#NAME?</v>
      </c>
      <c r="HX234" s="6" t="e" cm="1">
        <f t="array" aca="1" ref="HX234" ca="1">INDIRECT(ADDRESS(MATCH(MAX(_xlfn._xlws.FILTER(HX7:HX233,HX7:HX233&gt;cr)),HX7:HX233,0)+6,1))</f>
        <v>#NAME?</v>
      </c>
      <c r="HY234" s="6" t="e" cm="1">
        <f t="array" aca="1" ref="HY234" ca="1">INDIRECT(ADDRESS(MATCH(MIN(_xlfn._xlws.FILTER(HY7:HY233,HX7:HX233&gt;cr)),HY7:HY233,0)+6,1))</f>
        <v>#NAME?</v>
      </c>
      <c r="HZ234" s="1" t="e" cm="1">
        <f t="array" aca="1" ref="HZ234" ca="1">INDIRECT(ADDRESS(MATCH(MIN(_xlfn._xlws.FILTER(HZ7:HZ233,IF7:IF233&gt;cr)),HZ7:HZ233,0)+6,1))</f>
        <v>#NAME?</v>
      </c>
      <c r="IA234" s="1" t="e" cm="1">
        <f t="array" aca="1" ref="IA234" ca="1">INDIRECT(ADDRESS(MATCH(MIN(_xlfn._xlws.FILTER(IA7:IA233,IF7:IF233&gt;cr)),IA7:IA233,0)+6,1))</f>
        <v>#NAME?</v>
      </c>
      <c r="IB234" s="1" t="e" cm="1">
        <f t="array" aca="1" ref="IB234" ca="1">INDIRECT(ADDRESS(MATCH(MAX(_xlfn._xlws.FILTER(IB7:IB233,IF7:IF233&gt;cr)),IB7:IB233,0)+6,1))</f>
        <v>#NAME?</v>
      </c>
      <c r="IC234" s="1" t="e" cm="1">
        <f t="array" aca="1" ref="IC234" ca="1">INDIRECT(ADDRESS(MATCH(MAX(_xlfn._xlws.FILTER(IC7:IC233,IF7:IF233&gt;cr)),IC7:IC233,0)+6,1))</f>
        <v>#NAME?</v>
      </c>
      <c r="ID234" s="1" t="e" cm="1">
        <f t="array" aca="1" ref="ID234" ca="1">INDIRECT(ADDRESS(MATCH(MAX(_xlfn._xlws.FILTER(ID7:ID233,IF7:IF233&gt;cr)),ID7:ID233,0)+6,1))</f>
        <v>#NAME?</v>
      </c>
      <c r="IE234" s="1" t="e" cm="1">
        <f t="array" aca="1" ref="IE234" ca="1">INDIRECT(ADDRESS(MATCH(MAX(_xlfn._xlws.FILTER(IE7:IE233,IF7:IF233&gt;cr)),IE7:IE233,0)+6,1))</f>
        <v>#NAME?</v>
      </c>
      <c r="IF234" s="1" t="e" cm="1">
        <f t="array" aca="1" ref="IF234" ca="1">INDIRECT(ADDRESS(MATCH(MAX(_xlfn._xlws.FILTER(IF7:IF233,IF7:IF233&gt;cr)),IF7:IF233,0)+6,1))</f>
        <v>#NAME?</v>
      </c>
      <c r="IG234" s="1" t="e" cm="1">
        <f t="array" aca="1" ref="IG234" ca="1">INDIRECT(ADDRESS(MATCH(MIN(_xlfn._xlws.FILTER(IG7:IG233,IF7:IF233&gt;cr)),IG7:IG233,0)+6,1))</f>
        <v>#NAME?</v>
      </c>
      <c r="IH234" s="6" t="e" cm="1">
        <f t="array" aca="1" ref="IH234" ca="1">INDIRECT(ADDRESS(MATCH(MIN(_xlfn._xlws.FILTER(IH7:IH233,IN7:IN233&gt;cr)),IH7:IH233,0)+6,1))</f>
        <v>#NAME?</v>
      </c>
      <c r="II234" s="6" t="e" cm="1">
        <f t="array" aca="1" ref="II234" ca="1">INDIRECT(ADDRESS(MATCH(MIN(_xlfn._xlws.FILTER(II7:II233,IN7:IN233&gt;cr)),II7:II233,0)+6,1))</f>
        <v>#NAME?</v>
      </c>
      <c r="IJ234" s="6" t="e" cm="1">
        <f t="array" aca="1" ref="IJ234" ca="1">INDIRECT(ADDRESS(MATCH(MAX(_xlfn._xlws.FILTER(IJ7:IJ233,IN7:IN233&gt;cr)),IJ7:IJ233,0)+6,1))</f>
        <v>#NAME?</v>
      </c>
      <c r="IK234" s="6" t="e" cm="1">
        <f t="array" aca="1" ref="IK234" ca="1">INDIRECT(ADDRESS(MATCH(MAX(_xlfn._xlws.FILTER(IK7:IK233,IN7:IN233&gt;cr)),IK7:IK233,0)+6,1))</f>
        <v>#NAME?</v>
      </c>
      <c r="IL234" s="6" t="e" cm="1">
        <f t="array" aca="1" ref="IL234" ca="1">INDIRECT(ADDRESS(MATCH(MAX(_xlfn._xlws.FILTER(IL7:IL233,IN7:IN233&gt;cr)),IL7:IL233,0)+6,1))</f>
        <v>#NAME?</v>
      </c>
      <c r="IM234" s="6" t="e" cm="1">
        <f t="array" aca="1" ref="IM234" ca="1">INDIRECT(ADDRESS(MATCH(MAX(_xlfn._xlws.FILTER(IM7:IM233,IN7:IN233&gt;cr)),IM7:IM233,0)+6,1))</f>
        <v>#NAME?</v>
      </c>
      <c r="IN234" s="6" t="e" cm="1">
        <f t="array" aca="1" ref="IN234" ca="1">INDIRECT(ADDRESS(MATCH(MAX(_xlfn._xlws.FILTER(IN7:IN233,IN7:IN233&gt;cr)),IN7:IN233,0)+6,1))</f>
        <v>#NAME?</v>
      </c>
      <c r="IO234" s="6" t="e" cm="1">
        <f t="array" aca="1" ref="IO234" ca="1">INDIRECT(ADDRESS(MATCH(MIN(_xlfn._xlws.FILTER(IO7:IO233,IN7:IN233&gt;cr)),IO7:IO233,0)+6,1))</f>
        <v>#NAME?</v>
      </c>
      <c r="IP234" s="1" t="e" cm="1">
        <f t="array" aca="1" ref="IP234" ca="1">INDIRECT(ADDRESS(MATCH(MIN(_xlfn._xlws.FILTER(IP7:IP233,IV7:IV233&gt;cr)),IP7:IP233,0)+6,1))</f>
        <v>#NAME?</v>
      </c>
      <c r="IQ234" s="1" t="e" cm="1">
        <f t="array" aca="1" ref="IQ234" ca="1">INDIRECT(ADDRESS(MATCH(MIN(_xlfn._xlws.FILTER(IQ7:IQ233,IV7:IV233&gt;cr)),IQ7:IQ233,0)+6,1))</f>
        <v>#NAME?</v>
      </c>
      <c r="IR234" s="1" t="e" cm="1">
        <f t="array" aca="1" ref="IR234" ca="1">INDIRECT(ADDRESS(MATCH(MAX(_xlfn._xlws.FILTER(IR7:IR233,IV7:IV233&gt;cr)),IR7:IR233,0)+6,1))</f>
        <v>#NAME?</v>
      </c>
      <c r="IS234" s="1" t="e" cm="1">
        <f t="array" aca="1" ref="IS234" ca="1">INDIRECT(ADDRESS(MATCH(MAX(_xlfn._xlws.FILTER(IS7:IS233,IV7:IV233&gt;cr)),IS7:IS233,0)+6,1))</f>
        <v>#NAME?</v>
      </c>
      <c r="IT234" s="1" t="e" cm="1">
        <f t="array" aca="1" ref="IT234" ca="1">INDIRECT(ADDRESS(MATCH(MAX(_xlfn._xlws.FILTER(IT7:IT233,IV7:IV233&gt;cr)),IT7:IT233,0)+6,1))</f>
        <v>#NAME?</v>
      </c>
      <c r="IU234" s="1" t="e" cm="1">
        <f t="array" aca="1" ref="IU234" ca="1">INDIRECT(ADDRESS(MATCH(MAX(_xlfn._xlws.FILTER(IU7:IU233,IV7:IV233&gt;cr)),IU7:IU233,0)+6,1))</f>
        <v>#NAME?</v>
      </c>
      <c r="IV234" s="1" t="e" cm="1">
        <f t="array" aca="1" ref="IV234" ca="1">INDIRECT(ADDRESS(MATCH(MAX(_xlfn._xlws.FILTER(IV7:IV233,IV7:IV233&gt;cr)),IV7:IV233,0)+6,1))</f>
        <v>#NAME?</v>
      </c>
      <c r="IW234" s="1" t="e" cm="1">
        <f t="array" aca="1" ref="IW234" ca="1">INDIRECT(ADDRESS(MATCH(MIN(_xlfn._xlws.FILTER(IW7:IW233,IV7:IV233&gt;cr)),IW7:IW233,0)+6,1))</f>
        <v>#NAME?</v>
      </c>
      <c r="IX234" s="6" t="e" cm="1">
        <f t="array" aca="1" ref="IX234" ca="1">INDIRECT(ADDRESS(MATCH(MIN(_xlfn._xlws.FILTER(IX7:IX233,JD7:JD233&gt;cr)),IX7:IX233,0)+6,1))</f>
        <v>#NAME?</v>
      </c>
      <c r="IY234" s="6" t="e" cm="1">
        <f t="array" aca="1" ref="IY234" ca="1">INDIRECT(ADDRESS(MATCH(MIN(_xlfn._xlws.FILTER(IY7:IY233,JD7:JD233&gt;cr)),IY7:IY233,0)+6,1))</f>
        <v>#NAME?</v>
      </c>
      <c r="IZ234" s="6" t="e" cm="1">
        <f t="array" aca="1" ref="IZ234" ca="1">INDIRECT(ADDRESS(MATCH(MAX(_xlfn._xlws.FILTER(IZ7:IZ233,JD7:JD233&gt;cr)),IZ7:IZ233,0)+6,1))</f>
        <v>#NAME?</v>
      </c>
      <c r="JA234" s="6" t="e" cm="1">
        <f t="array" aca="1" ref="JA234" ca="1">INDIRECT(ADDRESS(MATCH(MAX(_xlfn._xlws.FILTER(JA7:JA233,JD7:JD233&gt;cr)),JA7:JA233,0)+6,1))</f>
        <v>#NAME?</v>
      </c>
      <c r="JB234" s="6" t="e" cm="1">
        <f t="array" aca="1" ref="JB234" ca="1">INDIRECT(ADDRESS(MATCH(MAX(_xlfn._xlws.FILTER(JB7:JB233,JD7:JD233&gt;cr)),JB7:JB233,0)+6,1))</f>
        <v>#NAME?</v>
      </c>
      <c r="JC234" s="6" t="e" cm="1">
        <f t="array" aca="1" ref="JC234" ca="1">INDIRECT(ADDRESS(MATCH(MAX(_xlfn._xlws.FILTER(JC7:JC233,JD7:JD233&gt;cr)),JC7:JC233,0)+6,1))</f>
        <v>#NAME?</v>
      </c>
      <c r="JD234" s="6" t="e" cm="1">
        <f t="array" aca="1" ref="JD234" ca="1">INDIRECT(ADDRESS(MATCH(MAX(_xlfn._xlws.FILTER(JD7:JD233,JD7:JD233&gt;cr)),JD7:JD233,0)+6,1))</f>
        <v>#NAME?</v>
      </c>
      <c r="JE234" s="6" t="e" cm="1">
        <f t="array" aca="1" ref="JE234" ca="1">INDIRECT(ADDRESS(MATCH(MIN(_xlfn._xlws.FILTER(JE7:JE233,JD7:JD233&gt;cr)),JE7:JE233,0)+6,1))</f>
        <v>#NAME?</v>
      </c>
      <c r="JF234" s="1" t="e" cm="1">
        <f t="array" aca="1" ref="JF234" ca="1">INDIRECT(ADDRESS(MATCH(MIN(_xlfn._xlws.FILTER(JF7:JF233,JL7:JL233&gt;cr)),JF7:JF233,0)+6,1))</f>
        <v>#NAME?</v>
      </c>
      <c r="JG234" s="1" t="e" cm="1">
        <f t="array" aca="1" ref="JG234" ca="1">INDIRECT(ADDRESS(MATCH(MIN(_xlfn._xlws.FILTER(JG7:JG233,JL7:JL233&gt;cr)),JG7:JG233,0)+6,1))</f>
        <v>#NAME?</v>
      </c>
      <c r="JH234" s="1" t="e" cm="1">
        <f t="array" aca="1" ref="JH234" ca="1">INDIRECT(ADDRESS(MATCH(MAX(_xlfn._xlws.FILTER(JH7:JH233,JL7:JL233&gt;cr)),JH7:JH233,0)+6,1))</f>
        <v>#NAME?</v>
      </c>
      <c r="JI234" s="1" t="e" cm="1">
        <f t="array" aca="1" ref="JI234" ca="1">INDIRECT(ADDRESS(MATCH(MAX(_xlfn._xlws.FILTER(JI7:JI233,JL7:JL233&gt;cr)),JI7:JI233,0)+6,1))</f>
        <v>#NAME?</v>
      </c>
      <c r="JJ234" s="1" t="e" cm="1">
        <f t="array" aca="1" ref="JJ234" ca="1">INDIRECT(ADDRESS(MATCH(MAX(_xlfn._xlws.FILTER(JJ7:JJ233,JL7:JL233&gt;cr)),JJ7:JJ233,0)+6,1))</f>
        <v>#NAME?</v>
      </c>
      <c r="JK234" s="1" t="e" cm="1">
        <f t="array" aca="1" ref="JK234" ca="1">INDIRECT(ADDRESS(MATCH(MAX(_xlfn._xlws.FILTER(JK7:JK233,JL7:JL233&gt;cr)),JK7:JK233,0)+6,1))</f>
        <v>#NAME?</v>
      </c>
      <c r="JL234" s="1" t="e" cm="1">
        <f t="array" aca="1" ref="JL234" ca="1">INDIRECT(ADDRESS(MATCH(MAX(_xlfn._xlws.FILTER(JL7:JL233,JL7:JL233&gt;cr)),JL7:JL233,0)+6,1))</f>
        <v>#NAME?</v>
      </c>
      <c r="JM234" s="1" t="e" cm="1">
        <f t="array" aca="1" ref="JM234" ca="1">INDIRECT(ADDRESS(MATCH(MIN(_xlfn._xlws.FILTER(JM7:JM233,JL7:JL233&gt;cr)),JM7:JM233,0)+6,1))</f>
        <v>#NAME?</v>
      </c>
      <c r="JN234" s="9" t="e" cm="1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 cm="1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 cm="1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 cm="1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 cm="1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 cm="1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 cm="1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 cm="1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 cm="1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 cm="1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 cm="1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 cm="1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 cm="1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 cm="1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 cm="1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 cm="1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 cm="1">
        <f t="array" aca="1" ref="B235" ca="1">INDIRECT(ADDRESS(MATCH(SMALL(_xlfn._xlws.FILTER(B7:B233,H7:H233&gt;0.5),2),B7:B233,0)+6,1))</f>
        <v>#NAME?</v>
      </c>
      <c r="C235" s="6" t="e" cm="1">
        <f t="array" aca="1" ref="C235" ca="1">INDIRECT(ADDRESS(MATCH(SMALL(_xlfn._xlws.FILTER(C7:C233,H7:H233&gt;0.5),2),C7:C233,0)+6,1))</f>
        <v>#NAME?</v>
      </c>
      <c r="D235" s="6" t="e" cm="1">
        <f t="array" aca="1" ref="D235" ca="1">INDIRECT(ADDRESS(MATCH(LARGE(_xlfn._xlws.FILTER(D7:D233,H7:H233&gt;0.5),2),D7:D233,0)+6,1))</f>
        <v>#NAME?</v>
      </c>
      <c r="E235" s="6" t="e" cm="1">
        <f t="array" aca="1" ref="E235" ca="1">INDIRECT(ADDRESS(MATCH(LARGE(_xlfn._xlws.FILTER(E7:E233,H7:H233&gt;0.5),2),E7:E233,0)+6,1))</f>
        <v>#NAME?</v>
      </c>
      <c r="F235" s="6" t="e" cm="1">
        <f t="array" aca="1" ref="F235" ca="1">INDIRECT(ADDRESS(MATCH(LARGE(_xlfn._xlws.FILTER(F7:F233,H7:H233&gt;0.5),2),F7:F233,0)+6,1))</f>
        <v>#NAME?</v>
      </c>
      <c r="G235" s="6" t="e" cm="1">
        <f t="array" aca="1" ref="G235" ca="1">INDIRECT(ADDRESS(MATCH(LARGE(_xlfn._xlws.FILTER(G7:G233,H7:H233&gt;0.5),2),G7:G233,0)+6,1))</f>
        <v>#NAME?</v>
      </c>
      <c r="H235" s="6" t="e" cm="1">
        <f t="array" aca="1" ref="H235" ca="1">INDIRECT(ADDRESS(MATCH(LARGE(_xlfn._xlws.FILTER(H7:H233,H7:H233&gt;0.5),2),H7:H233,0)+6,1))</f>
        <v>#NAME?</v>
      </c>
      <c r="I235" s="6" t="e" cm="1">
        <f t="array" aca="1" ref="I235" ca="1">INDIRECT(ADDRESS(MATCH(SMALL(_xlfn._xlws.FILTER(I7:I233,H7:H233&gt;0.5),2),I7:I233,0)+6,1))</f>
        <v>#NAME?</v>
      </c>
      <c r="J235" s="1" t="e" cm="1">
        <f t="array" aca="1" ref="J235" ca="1">INDIRECT(ADDRESS(MATCH(SMALL(_xlfn._xlws.FILTER(J7:J233,P7:P233&gt;cr),2),J7:J233,0)+6,1))</f>
        <v>#NAME?</v>
      </c>
      <c r="K235" s="1" t="e" cm="1">
        <f t="array" aca="1" ref="K235" ca="1">INDIRECT(ADDRESS(MATCH(SMALL(_xlfn._xlws.FILTER(K7:K233,P7:P233&gt;cr),2),K7:K233,0)+6,1))</f>
        <v>#NAME?</v>
      </c>
      <c r="L235" s="1" t="e" cm="1">
        <f t="array" aca="1" ref="L235" ca="1">INDIRECT(ADDRESS(MATCH(LARGE(_xlfn._xlws.FILTER(L7:L233,P7:P233&gt;cr),2),L7:L233,0)+6,1))</f>
        <v>#NAME?</v>
      </c>
      <c r="M235" s="1" t="e" cm="1">
        <f t="array" aca="1" ref="M235" ca="1">INDIRECT(ADDRESS(MATCH(LARGE(_xlfn._xlws.FILTER(M7:M233,P7:P233&gt;cr),2),M7:M233,0)+6,1))</f>
        <v>#NAME?</v>
      </c>
      <c r="N235" s="1" t="e" cm="1">
        <f t="array" aca="1" ref="N235" ca="1">INDIRECT(ADDRESS(MATCH(LARGE(_xlfn._xlws.FILTER(N7:N233,P7:P233&gt;cr),2),N7:N233,0)+6,1))</f>
        <v>#NAME?</v>
      </c>
      <c r="O235" s="1" t="e" cm="1">
        <f t="array" aca="1" ref="O235" ca="1">INDIRECT(ADDRESS(MATCH(LARGE(_xlfn._xlws.FILTER(O7:O233,P7:P233&gt;cr),2),O7:O233,0)+6,1))</f>
        <v>#NAME?</v>
      </c>
      <c r="P235" s="1" t="e" cm="1">
        <f t="array" aca="1" ref="P235" ca="1">INDIRECT(ADDRESS(MATCH(LARGE(_xlfn._xlws.FILTER(P7:P233,P7:P233&gt;cr),2),P7:P233,0)+6,1))</f>
        <v>#NAME?</v>
      </c>
      <c r="Q235" s="1" t="e" cm="1">
        <f t="array" aca="1" ref="Q235" ca="1">INDIRECT(ADDRESS(MATCH(SMALL(_xlfn._xlws.FILTER(Q7:Q233,P7:P233&gt;cr),2),Q7:Q233,0)+6,1))</f>
        <v>#NAME?</v>
      </c>
      <c r="R235" s="6" t="e" cm="1">
        <f t="array" aca="1" ref="R235" ca="1">INDIRECT(ADDRESS(MATCH(SMALL(_xlfn._xlws.FILTER(R7:R233,X7:X233&gt;cr),2),R7:R233,0)+6,1))</f>
        <v>#NAME?</v>
      </c>
      <c r="S235" s="6" t="e" cm="1">
        <f t="array" aca="1" ref="S235" ca="1">INDIRECT(ADDRESS(MATCH(SMALL(_xlfn._xlws.FILTER(S7:S233,X7:X233&gt;cr),2),S7:S233,0)+6,1))</f>
        <v>#NAME?</v>
      </c>
      <c r="T235" s="6" t="e" cm="1">
        <f t="array" aca="1" ref="T235" ca="1">INDIRECT(ADDRESS(MATCH(LARGE(_xlfn._xlws.FILTER(T7:T233,X7:X233&gt;cr),2),T7:T233,0)+6,1))</f>
        <v>#NAME?</v>
      </c>
      <c r="U235" s="6" t="e" cm="1">
        <f t="array" aca="1" ref="U235" ca="1">INDIRECT(ADDRESS(MATCH(LARGE(_xlfn._xlws.FILTER(U7:U233,X7:X233&gt;cr),2),U7:U233,0)+6,1))</f>
        <v>#NAME?</v>
      </c>
      <c r="V235" s="6" t="e" cm="1">
        <f t="array" aca="1" ref="V235" ca="1">INDIRECT(ADDRESS(MATCH(LARGE(_xlfn._xlws.FILTER(V7:V233,X7:X233&gt;cr),2),V7:V233,0)+6,1))</f>
        <v>#NAME?</v>
      </c>
      <c r="W235" s="6" t="e" cm="1">
        <f t="array" aca="1" ref="W235" ca="1">INDIRECT(ADDRESS(MATCH(LARGE(_xlfn._xlws.FILTER(W7:W233,X7:X233&gt;cr),2),W7:W233,0)+6,1))</f>
        <v>#NAME?</v>
      </c>
      <c r="X235" s="6" t="e" cm="1">
        <f t="array" aca="1" ref="X235" ca="1">INDIRECT(ADDRESS(MATCH(LARGE(_xlfn._xlws.FILTER(X7:X233,X7:X233&gt;cr),2),X7:X233,0)+6,1))</f>
        <v>#NAME?</v>
      </c>
      <c r="Y235" s="6" t="e" cm="1">
        <f t="array" aca="1" ref="Y235" ca="1">INDIRECT(ADDRESS(MATCH(SMALL(_xlfn._xlws.FILTER(Y7:Y233,X7:X233&gt;cr),2),Y7:Y233,0)+6,1))</f>
        <v>#NAME?</v>
      </c>
      <c r="Z235" s="1" t="e" cm="1">
        <f t="array" aca="1" ref="Z235" ca="1">INDIRECT(ADDRESS(MATCH(SMALL(_xlfn._xlws.FILTER(Z7:Z233,AF7:AF233&gt;cr),2),Z7:Z233,0)+6,1))</f>
        <v>#NAME?</v>
      </c>
      <c r="AA235" s="1" t="e" cm="1">
        <f t="array" aca="1" ref="AA235" ca="1">INDIRECT(ADDRESS(MATCH(SMALL(_xlfn._xlws.FILTER(AA7:AA233,AF7:AF233&gt;cr),2),AA7:AA233,0)+6,1))</f>
        <v>#NAME?</v>
      </c>
      <c r="AB235" s="1" t="e" cm="1">
        <f t="array" aca="1" ref="AB235" ca="1">INDIRECT(ADDRESS(MATCH(LARGE(_xlfn._xlws.FILTER(AB7:AB233,AF7:AF233&gt;cr),2),AB7:AB233,0)+6,1))</f>
        <v>#NAME?</v>
      </c>
      <c r="AC235" s="1" t="e" cm="1">
        <f t="array" aca="1" ref="AC235" ca="1">INDIRECT(ADDRESS(MATCH(LARGE(_xlfn._xlws.FILTER(AC7:AC233,AF7:AF233&gt;cr),2),AC7:AC233,0)+6,1))</f>
        <v>#NAME?</v>
      </c>
      <c r="AD235" s="1" t="e" cm="1">
        <f t="array" aca="1" ref="AD235" ca="1">INDIRECT(ADDRESS(MATCH(LARGE(_xlfn._xlws.FILTER(AD7:AD233,AF7:AF233&gt;cr),2),AD7:AD233,0)+6,1))</f>
        <v>#NAME?</v>
      </c>
      <c r="AE235" s="1" t="e" cm="1">
        <f t="array" aca="1" ref="AE235" ca="1">INDIRECT(ADDRESS(MATCH(LARGE(_xlfn._xlws.FILTER(AE7:AE233,AF7:AF233&gt;cr),2),AE7:AE233,0)+6,1))</f>
        <v>#NAME?</v>
      </c>
      <c r="AF235" s="1" t="e" cm="1">
        <f t="array" aca="1" ref="AF235" ca="1">INDIRECT(ADDRESS(MATCH(LARGE(_xlfn._xlws.FILTER(AF7:AF233,AF7:AF233&gt;cr),2),AF7:AF233,0)+6,1))</f>
        <v>#NAME?</v>
      </c>
      <c r="AG235" s="1" t="e" cm="1">
        <f t="array" aca="1" ref="AG235" ca="1">INDIRECT(ADDRESS(MATCH(SMALL(_xlfn._xlws.FILTER(AG7:AG233,AF7:AF233&gt;cr),2),AG7:AG233,0)+6,1))</f>
        <v>#NAME?</v>
      </c>
      <c r="AH235" s="6" t="e" cm="1">
        <f t="array" aca="1" ref="AH235" ca="1">INDIRECT(ADDRESS(MATCH(SMALL(_xlfn._xlws.FILTER(AH7:AH233,AN7:AN233&gt;cr),2),AH7:AH233,0)+6,1))</f>
        <v>#NAME?</v>
      </c>
      <c r="AI235" s="6" t="e" cm="1">
        <f t="array" aca="1" ref="AI235" ca="1">INDIRECT(ADDRESS(MATCH(SMALL(_xlfn._xlws.FILTER(AI7:AI233,AN7:AN233&gt;cr),2),AI7:AI233,0)+6,1))</f>
        <v>#NAME?</v>
      </c>
      <c r="AJ235" s="6" t="e" cm="1">
        <f t="array" aca="1" ref="AJ235" ca="1">INDIRECT(ADDRESS(MATCH(LARGE(_xlfn._xlws.FILTER(AJ7:AJ233,AN7:AN233&gt;cr),2),AJ7:AJ233,0)+6,1))</f>
        <v>#NAME?</v>
      </c>
      <c r="AK235" s="6" t="e" cm="1">
        <f t="array" aca="1" ref="AK235" ca="1">INDIRECT(ADDRESS(MATCH(LARGE(_xlfn._xlws.FILTER(AK7:AK233,AN7:AN233&gt;cr),2),AK7:AK233,0)+6,1))</f>
        <v>#NAME?</v>
      </c>
      <c r="AL235" s="6" t="e" cm="1">
        <f t="array" aca="1" ref="AL235" ca="1">INDIRECT(ADDRESS(MATCH(LARGE(_xlfn._xlws.FILTER(AL7:AL233,AN7:AN233&gt;cr),2),AL7:AL233,0)+6,1))</f>
        <v>#NAME?</v>
      </c>
      <c r="AM235" s="6" t="e" cm="1">
        <f t="array" aca="1" ref="AM235" ca="1">INDIRECT(ADDRESS(MATCH(LARGE(_xlfn._xlws.FILTER(AM7:AM233,AN7:AN233&gt;cr),2),AM7:AM233,0)+6,1))</f>
        <v>#NAME?</v>
      </c>
      <c r="AN235" s="6" t="e" cm="1">
        <f t="array" aca="1" ref="AN235" ca="1">INDIRECT(ADDRESS(MATCH(LARGE(_xlfn._xlws.FILTER(AN7:AN233,AN7:AN233&gt;cr),2),AN7:AN233,0)+6,1))</f>
        <v>#NAME?</v>
      </c>
      <c r="AO235" s="6" t="e" cm="1">
        <f t="array" aca="1" ref="AO235" ca="1">INDIRECT(ADDRESS(MATCH(SMALL(_xlfn._xlws.FILTER(AO7:AO233,AN7:AN233&gt;cr),2),AO7:AO233,0)+6,1))</f>
        <v>#NAME?</v>
      </c>
      <c r="AP235" s="1" t="e" cm="1">
        <f t="array" aca="1" ref="AP235" ca="1">INDIRECT(ADDRESS(MATCH(SMALL(_xlfn._xlws.FILTER(AP7:AP233,AV7:AV233&gt;cr),2),AP7:AP233,0)+6,1))</f>
        <v>#NAME?</v>
      </c>
      <c r="AQ235" s="1" t="e" cm="1">
        <f t="array" aca="1" ref="AQ235" ca="1">INDIRECT(ADDRESS(MATCH(SMALL(_xlfn._xlws.FILTER(AQ7:AQ233,AV7:AV233&gt;cr),2),AQ7:AQ233,0)+6,1))</f>
        <v>#NAME?</v>
      </c>
      <c r="AR235" s="1" t="e" cm="1">
        <f t="array" aca="1" ref="AR235" ca="1">INDIRECT(ADDRESS(MATCH(LARGE(_xlfn._xlws.FILTER(AR7:AR233,AV7:AV233&gt;cr),2),AR7:AR233,0)+6,1))</f>
        <v>#NAME?</v>
      </c>
      <c r="AS235" s="1" t="e" cm="1">
        <f t="array" aca="1" ref="AS235" ca="1">INDIRECT(ADDRESS(MATCH(LARGE(_xlfn._xlws.FILTER(AS7:AS233,AV7:AV233&gt;cr),2),AS7:AS233,0)+6,1))</f>
        <v>#NAME?</v>
      </c>
      <c r="AT235" s="1" t="e" cm="1">
        <f t="array" aca="1" ref="AT235" ca="1">INDIRECT(ADDRESS(MATCH(LARGE(_xlfn._xlws.FILTER(AT7:AT233,AV7:AV233&gt;cr),2),AT7:AT233,0)+6,1))</f>
        <v>#NAME?</v>
      </c>
      <c r="AU235" s="1" t="e" cm="1">
        <f t="array" aca="1" ref="AU235" ca="1">INDIRECT(ADDRESS(MATCH(LARGE(_xlfn._xlws.FILTER(AU7:AU233,AV7:AV233&gt;cr),2),AU7:AU233,0)+6,1))</f>
        <v>#NAME?</v>
      </c>
      <c r="AV235" s="1" t="e" cm="1">
        <f t="array" aca="1" ref="AV235" ca="1">INDIRECT(ADDRESS(MATCH(LARGE(_xlfn._xlws.FILTER(AV7:AV233,AV7:AV233&gt;cr),2),AV7:AV233,0)+6,1))</f>
        <v>#NAME?</v>
      </c>
      <c r="AW235" s="1" t="e" cm="1">
        <f t="array" aca="1" ref="AW235" ca="1">INDIRECT(ADDRESS(MATCH(SMALL(_xlfn._xlws.FILTER(AW7:AW233,AV7:AV233&gt;cr),2),AW7:AW233,0)+6,1))</f>
        <v>#NAME?</v>
      </c>
      <c r="AX235" s="6" t="e" cm="1">
        <f t="array" aca="1" ref="AX235" ca="1">INDIRECT(ADDRESS(MATCH(SMALL(_xlfn._xlws.FILTER(AX7:AX233,BD7:BD233&gt;cr),2),AX7:AX233,0)+6,1))</f>
        <v>#NAME?</v>
      </c>
      <c r="AY235" s="6" t="e" cm="1">
        <f t="array" aca="1" ref="AY235" ca="1">INDIRECT(ADDRESS(MATCH(SMALL(_xlfn._xlws.FILTER(AY7:AY233,BD7:BD233&gt;cr),2),AY7:AY233,0)+6,1))</f>
        <v>#NAME?</v>
      </c>
      <c r="AZ235" s="6" t="e" cm="1">
        <f t="array" aca="1" ref="AZ235" ca="1">INDIRECT(ADDRESS(MATCH(LARGE(_xlfn._xlws.FILTER(AZ7:AZ233,BD7:BD233&gt;cr),2),AZ7:AZ233,0)+6,1))</f>
        <v>#NAME?</v>
      </c>
      <c r="BA235" s="6" t="e" cm="1">
        <f t="array" aca="1" ref="BA235" ca="1">INDIRECT(ADDRESS(MATCH(LARGE(_xlfn._xlws.FILTER(BA7:BA233,BD7:BD233&gt;cr),2),BA7:BA233,0)+6,1))</f>
        <v>#NAME?</v>
      </c>
      <c r="BB235" s="6" t="e" cm="1">
        <f t="array" aca="1" ref="BB235" ca="1">INDIRECT(ADDRESS(MATCH(LARGE(_xlfn._xlws.FILTER(BB7:BB233,BD7:BD233&gt;cr),2),BB7:BB233,0)+6,1))</f>
        <v>#NAME?</v>
      </c>
      <c r="BC235" s="6" t="e" cm="1">
        <f t="array" aca="1" ref="BC235" ca="1">INDIRECT(ADDRESS(MATCH(LARGE(_xlfn._xlws.FILTER(BC7:BC233,BD7:BD233&gt;cr),2),BC7:BC233,0)+6,1))</f>
        <v>#NAME?</v>
      </c>
      <c r="BD235" s="6" t="e" cm="1">
        <f t="array" aca="1" ref="BD235" ca="1">INDIRECT(ADDRESS(MATCH(LARGE(_xlfn._xlws.FILTER(BD7:BD233,BD7:BD233&gt;cr),2),BD7:BD233,0)+6,1))</f>
        <v>#NAME?</v>
      </c>
      <c r="BE235" s="6" t="e" cm="1">
        <f t="array" aca="1" ref="BE235" ca="1">INDIRECT(ADDRESS(MATCH(SMALL(_xlfn._xlws.FILTER(BE7:BE233,BD7:BD233&gt;cr),2),BE7:BE233,0)+6,1))</f>
        <v>#NAME?</v>
      </c>
      <c r="BF235" s="1" t="e" cm="1">
        <f t="array" aca="1" ref="BF235" ca="1">INDIRECT(ADDRESS(MATCH(SMALL(_xlfn._xlws.FILTER(BF7:BF233,BL7:BL233&gt;cr),2),BF7:BF233,0)+6,1))</f>
        <v>#NAME?</v>
      </c>
      <c r="BG235" s="1" t="e" cm="1">
        <f t="array" aca="1" ref="BG235" ca="1">INDIRECT(ADDRESS(MATCH(SMALL(_xlfn._xlws.FILTER(BG7:BG233,BL7:BL233&gt;cr),2),BG7:BG233,0)+6,1))</f>
        <v>#NAME?</v>
      </c>
      <c r="BH235" s="1" t="e" cm="1">
        <f t="array" aca="1" ref="BH235" ca="1">INDIRECT(ADDRESS(MATCH(LARGE(_xlfn._xlws.FILTER(BH7:BH233,BL7:BL233&gt;cr),2),BH7:BH233,0)+6,1))</f>
        <v>#NAME?</v>
      </c>
      <c r="BI235" s="1" t="e" cm="1">
        <f t="array" aca="1" ref="BI235" ca="1">INDIRECT(ADDRESS(MATCH(LARGE(_xlfn._xlws.FILTER(BI7:BI233,BL7:BL233&gt;cr),2),BI7:BI233,0)+6,1))</f>
        <v>#NAME?</v>
      </c>
      <c r="BJ235" s="1" t="e" cm="1">
        <f t="array" aca="1" ref="BJ235" ca="1">INDIRECT(ADDRESS(MATCH(LARGE(_xlfn._xlws.FILTER(BJ7:BJ233,BL7:BL233&gt;cr),2),BJ7:BJ233,0)+6,1))</f>
        <v>#NAME?</v>
      </c>
      <c r="BK235" s="1" t="e" cm="1">
        <f t="array" aca="1" ref="BK235" ca="1">INDIRECT(ADDRESS(MATCH(LARGE(_xlfn._xlws.FILTER(BK7:BK233,BL7:BL233&gt;cr),2),BK7:BK233,0)+6,1))</f>
        <v>#NAME?</v>
      </c>
      <c r="BL235" s="1" t="e" cm="1">
        <f t="array" aca="1" ref="BL235" ca="1">INDIRECT(ADDRESS(MATCH(LARGE(_xlfn._xlws.FILTER(BL7:BL233,BL7:BL233&gt;cr),2),BL7:BL233,0)+6,1))</f>
        <v>#NAME?</v>
      </c>
      <c r="BM235" s="1" t="e" cm="1">
        <f t="array" aca="1" ref="BM235" ca="1">INDIRECT(ADDRESS(MATCH(SMALL(_xlfn._xlws.FILTER(BM7:BM233,BL7:BL233&gt;cr),2),BM7:BM233,0)+6,1))</f>
        <v>#NAME?</v>
      </c>
      <c r="BN235" s="6" t="e" cm="1">
        <f t="array" aca="1" ref="BN235" ca="1">INDIRECT(ADDRESS(MATCH(SMALL(_xlfn._xlws.FILTER(BN7:BN233,BT7:BT233&gt;cr),2),BN7:BN233,0)+6,1))</f>
        <v>#NAME?</v>
      </c>
      <c r="BO235" s="6" t="e" cm="1">
        <f t="array" aca="1" ref="BO235" ca="1">INDIRECT(ADDRESS(MATCH(SMALL(_xlfn._xlws.FILTER(BO7:BO233,BT7:BT233&gt;cr),2),BO7:BO233,0)+6,1))</f>
        <v>#NAME?</v>
      </c>
      <c r="BP235" s="6" t="e" cm="1">
        <f t="array" aca="1" ref="BP235" ca="1">INDIRECT(ADDRESS(MATCH(LARGE(_xlfn._xlws.FILTER(BP7:BP233,BT7:BT233&gt;cr),2),BP7:BP233,0)+6,1))</f>
        <v>#NAME?</v>
      </c>
      <c r="BQ235" s="6" t="e" cm="1">
        <f t="array" aca="1" ref="BQ235" ca="1">INDIRECT(ADDRESS(MATCH(LARGE(_xlfn._xlws.FILTER(BQ7:BQ233,BT7:BT233&gt;cr),2),BQ7:BQ233,0)+6,1))</f>
        <v>#NAME?</v>
      </c>
      <c r="BR235" s="6" t="e" cm="1">
        <f t="array" aca="1" ref="BR235" ca="1">INDIRECT(ADDRESS(MATCH(LARGE(_xlfn._xlws.FILTER(BR7:BR233,BT7:BT233&gt;cr),2),BR7:BR233,0)+6,1))</f>
        <v>#NAME?</v>
      </c>
      <c r="BS235" s="6" t="e" cm="1">
        <f t="array" aca="1" ref="BS235" ca="1">INDIRECT(ADDRESS(MATCH(LARGE(_xlfn._xlws.FILTER(BS7:BS233,BT7:BT233&gt;cr),2),BS7:BS233,0)+6,1))</f>
        <v>#NAME?</v>
      </c>
      <c r="BT235" s="6" t="e" cm="1">
        <f t="array" aca="1" ref="BT235" ca="1">INDIRECT(ADDRESS(MATCH(LARGE(_xlfn._xlws.FILTER(BT7:BT233,BT7:BT233&gt;cr),2),BT7:BT233,0)+6,1))</f>
        <v>#NAME?</v>
      </c>
      <c r="BU235" s="6" t="e" cm="1">
        <f t="array" aca="1" ref="BU235" ca="1">INDIRECT(ADDRESS(MATCH(SMALL(_xlfn._xlws.FILTER(BU7:BU233,BT7:BT233&gt;cr),2),BU7:BU233,0)+6,1))</f>
        <v>#NAME?</v>
      </c>
      <c r="BV235" s="1" t="e" cm="1">
        <f t="array" aca="1" ref="BV235" ca="1">INDIRECT(ADDRESS(MATCH(SMALL(_xlfn._xlws.FILTER(BV7:BV233,CB7:CB233&gt;cr),2),BV7:BV233,0)+6,1))</f>
        <v>#NAME?</v>
      </c>
      <c r="BW235" s="1" t="e" cm="1">
        <f t="array" aca="1" ref="BW235" ca="1">INDIRECT(ADDRESS(MATCH(SMALL(_xlfn._xlws.FILTER(BW7:BW233,CB7:CB233&gt;cr),2),BW7:BW233,0)+6,1))</f>
        <v>#NAME?</v>
      </c>
      <c r="BX235" s="1" t="e" cm="1">
        <f t="array" aca="1" ref="BX235" ca="1">INDIRECT(ADDRESS(MATCH(LARGE(_xlfn._xlws.FILTER(BX7:BX233,CB7:CB233&gt;cr),2),BX7:BX233,0)+6,1))</f>
        <v>#NAME?</v>
      </c>
      <c r="BY235" s="1" t="e" cm="1">
        <f t="array" aca="1" ref="BY235" ca="1">INDIRECT(ADDRESS(MATCH(LARGE(_xlfn._xlws.FILTER(BY7:BY233,CB7:CB233&gt;cr),2),BY7:BY233,0)+6,1))</f>
        <v>#NAME?</v>
      </c>
      <c r="BZ235" s="1" t="e" cm="1">
        <f t="array" aca="1" ref="BZ235" ca="1">INDIRECT(ADDRESS(MATCH(LARGE(_xlfn._xlws.FILTER(BZ7:BZ233,CB7:CB233&gt;cr),2),BZ7:BZ233,0)+6,1))</f>
        <v>#NAME?</v>
      </c>
      <c r="CA235" s="1" t="e" cm="1">
        <f t="array" aca="1" ref="CA235" ca="1">INDIRECT(ADDRESS(MATCH(LARGE(_xlfn._xlws.FILTER(CA7:CA233,CB7:CB233&gt;cr),2),CA7:CA233,0)+6,1))</f>
        <v>#NAME?</v>
      </c>
      <c r="CB235" s="1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INDIRECT(ADDRESS(MATCH(SMALL(_xlfn._xlws.FILTER(CD7:CD233,CJ7:CJ233&gt;cr),2),CD7:CD233,0)+6,1))</f>
        <v>#NAME?</v>
      </c>
      <c r="CE235" s="6" t="e" cm="1">
        <f t="array" aca="1" ref="CE235" ca="1">INDIRECT(ADDRESS(MATCH(SMALL(_xlfn._xlws.FILTER(CE7:CE233,CJ7:CJ233&gt;cr),2),CE7:CE233,0)+6,1))</f>
        <v>#NAME?</v>
      </c>
      <c r="CF235" s="6" t="e" cm="1">
        <f t="array" aca="1" ref="CF235" ca="1">INDIRECT(ADDRESS(MATCH(LARGE(_xlfn._xlws.FILTER(CF7:CF233,CJ7:CJ233&gt;cr),2),CF7:CF233,0)+6,1))</f>
        <v>#NAME?</v>
      </c>
      <c r="CG235" s="6" t="e" cm="1">
        <f t="array" aca="1" ref="CG235" ca="1">INDIRECT(ADDRESS(MATCH(LARGE(_xlfn._xlws.FILTER(CG7:CG233,CJ7:CJ233&gt;cr),2),CG7:CG233,0)+6,1))</f>
        <v>#NAME?</v>
      </c>
      <c r="CH235" s="6" t="e" cm="1">
        <f t="array" aca="1" ref="CH235" ca="1">INDIRECT(ADDRESS(MATCH(LARGE(_xlfn._xlws.FILTER(CH7:CH233,CJ7:CJ233&gt;cr),2),CH7:CH233,0)+6,1))</f>
        <v>#NAME?</v>
      </c>
      <c r="CI235" s="6" t="e" cm="1">
        <f t="array" aca="1" ref="CI235" ca="1">INDIRECT(ADDRESS(MATCH(LARGE(_xlfn._xlws.FILTER(CI7:CI233,CJ7:CJ233&gt;cr),2),CI7:CI233,0)+6,1))</f>
        <v>#NAME?</v>
      </c>
      <c r="CJ235" s="6" t="e" cm="1">
        <f t="array" aca="1" ref="CJ235" ca="1">INDIRECT(ADDRESS(MATCH(LARGE(_xlfn._xlws.FILTER(CJ7:CJ233,CJ7:CJ233&gt;cr),2),CJ7:CJ233,0)+6,1))</f>
        <v>#NAME?</v>
      </c>
      <c r="CK235" s="6" t="e" cm="1">
        <f t="array" aca="1" ref="CK235" ca="1">INDIRECT(ADDRESS(MATCH(SMALL(_xlfn._xlws.FILTER(CK7:CK233,CJ7:CJ233&gt;cr),2),CK7:CK233,0)+6,1))</f>
        <v>#NAME?</v>
      </c>
      <c r="CL235" s="1" t="e" cm="1">
        <f t="array" aca="1" ref="CL235" ca="1">INDIRECT(ADDRESS(MATCH(SMALL(_xlfn._xlws.FILTER(CL7:CL233,CR7:CR233&gt;cr),2),CL7:CL233,0)+6,1))</f>
        <v>#NAME?</v>
      </c>
      <c r="CM235" s="1" t="e" cm="1">
        <f t="array" aca="1" ref="CM235" ca="1">INDIRECT(ADDRESS(MATCH(SMALL(_xlfn._xlws.FILTER(CM7:CM233,CR7:CR233&gt;cr),2),CM7:CM233,0)+6,1))</f>
        <v>#NAME?</v>
      </c>
      <c r="CN235" s="1" t="e" cm="1">
        <f t="array" aca="1" ref="CN235" ca="1">INDIRECT(ADDRESS(MATCH(LARGE(_xlfn._xlws.FILTER(CN7:CN233,CR7:CR233&gt;cr),2),CN7:CN233,0)+6,1))</f>
        <v>#NAME?</v>
      </c>
      <c r="CO235" s="1" t="e" cm="1">
        <f t="array" aca="1" ref="CO235" ca="1">INDIRECT(ADDRESS(MATCH(LARGE(_xlfn._xlws.FILTER(CO7:CO233,CR7:CR233&gt;cr),2),CO7:CO233,0)+6,1))</f>
        <v>#NAME?</v>
      </c>
      <c r="CP235" s="1" t="e" cm="1">
        <f t="array" aca="1" ref="CP235" ca="1">INDIRECT(ADDRESS(MATCH(LARGE(_xlfn._xlws.FILTER(CP7:CP233,CR7:CR233&gt;cr),2),CP7:CP233,0)+6,1))</f>
        <v>#NAME?</v>
      </c>
      <c r="CQ235" s="1" t="e" cm="1">
        <f t="array" aca="1" ref="CQ235" ca="1">INDIRECT(ADDRESS(MATCH(LARGE(_xlfn._xlws.FILTER(CQ7:CQ233,CR7:CR233&gt;cr),2),CQ7:CQ233,0)+6,1))</f>
        <v>#NAME?</v>
      </c>
      <c r="CR235" s="1" t="e" cm="1">
        <f t="array" aca="1" ref="CR235" ca="1">INDIRECT(ADDRESS(MATCH(LARGE(_xlfn._xlws.FILTER(CR7:CR233,CR7:CR233&gt;cr),2),CR7:CR233,0)+6,1))</f>
        <v>#NAME?</v>
      </c>
      <c r="CS235" s="1" t="e" cm="1">
        <f t="array" aca="1" ref="CS235" ca="1">INDIRECT(ADDRESS(MATCH(SMALL(_xlfn._xlws.FILTER(CS7:CS233,CR7:CR233&gt;cr),2),CS7:CS233,0)+6,1))</f>
        <v>#NAME?</v>
      </c>
      <c r="CT235" s="6" t="e" cm="1">
        <f t="array" aca="1" ref="CT235" ca="1">INDIRECT(ADDRESS(MATCH(SMALL(_xlfn._xlws.FILTER(CT7:CT233,CZ7:CZ233&gt;cr),2),CT7:CT233,0)+6,1))</f>
        <v>#NAME?</v>
      </c>
      <c r="CU235" s="6" t="e" cm="1">
        <f t="array" aca="1" ref="CU235" ca="1">INDIRECT(ADDRESS(MATCH(SMALL(_xlfn._xlws.FILTER(CU7:CU233,CZ7:CZ233&gt;cr),2),CU7:CU233,0)+6,1))</f>
        <v>#NAME?</v>
      </c>
      <c r="CV235" s="6" t="e" cm="1">
        <f t="array" aca="1" ref="CV235" ca="1">INDIRECT(ADDRESS(MATCH(LARGE(_xlfn._xlws.FILTER(CV7:CV233,CZ7:CZ233&gt;cr),2),CV7:CV233,0)+6,1))</f>
        <v>#NAME?</v>
      </c>
      <c r="CW235" s="6" t="e" cm="1">
        <f t="array" aca="1" ref="CW235" ca="1">INDIRECT(ADDRESS(MATCH(LARGE(_xlfn._xlws.FILTER(CW7:CW233,CZ7:CZ233&gt;cr),2),CW7:CW233,0)+6,1))</f>
        <v>#NAME?</v>
      </c>
      <c r="CX235" s="6" t="e" cm="1">
        <f t="array" aca="1" ref="CX235" ca="1">INDIRECT(ADDRESS(MATCH(LARGE(_xlfn._xlws.FILTER(CX7:CX233,CZ7:CZ233&gt;cr),2),CX7:CX233,0)+6,1))</f>
        <v>#NAME?</v>
      </c>
      <c r="CY235" s="6" t="e" cm="1">
        <f t="array" aca="1" ref="CY235" ca="1">INDIRECT(ADDRESS(MATCH(LARGE(_xlfn._xlws.FILTER(CY7:CY233,CZ7:CZ233&gt;cr),2),CY7:CY233,0)+6,1))</f>
        <v>#NAME?</v>
      </c>
      <c r="CZ235" s="6" t="e" cm="1">
        <f t="array" aca="1" ref="CZ235" ca="1">INDIRECT(ADDRESS(MATCH(LARGE(_xlfn._xlws.FILTER(CZ7:CZ233,CZ7:CZ233&gt;cr),2),CZ7:CZ233,0)+6,1))</f>
        <v>#NAME?</v>
      </c>
      <c r="DA235" s="6" t="e" cm="1">
        <f t="array" aca="1" ref="DA235" ca="1">INDIRECT(ADDRESS(MATCH(SMALL(_xlfn._xlws.FILTER(DA7:DA233,CZ7:CZ233&gt;cr),2),DA7:DA233,0)+6,1))</f>
        <v>#NAME?</v>
      </c>
      <c r="DB235" s="1" t="e" cm="1">
        <f t="array" aca="1" ref="DB235" ca="1">INDIRECT(ADDRESS(MATCH(SMALL(_xlfn._xlws.FILTER(DB7:DB233,DH7:DH233&gt;cr),2),DB7:DB233,0)+6,1))</f>
        <v>#NAME?</v>
      </c>
      <c r="DC235" s="1" t="e" cm="1">
        <f t="array" aca="1" ref="DC235" ca="1">INDIRECT(ADDRESS(MATCH(SMALL(_xlfn._xlws.FILTER(DC7:DC233,DH7:DH233&gt;cr),2),DC7:DC233,0)+6,1))</f>
        <v>#NAME?</v>
      </c>
      <c r="DD235" s="1" t="e" cm="1">
        <f t="array" aca="1" ref="DD235" ca="1">INDIRECT(ADDRESS(MATCH(LARGE(_xlfn._xlws.FILTER(DD7:DD233,DH7:DH233&gt;cr),2),DD7:DD233,0)+6,1))</f>
        <v>#NAME?</v>
      </c>
      <c r="DE235" s="1" t="e" cm="1">
        <f t="array" aca="1" ref="DE235" ca="1">INDIRECT(ADDRESS(MATCH(LARGE(_xlfn._xlws.FILTER(DE7:DE233,DH7:DH233&gt;cr),2),DE7:DE233,0)+6,1))</f>
        <v>#NAME?</v>
      </c>
      <c r="DF235" s="1" t="e" cm="1">
        <f t="array" aca="1" ref="DF235" ca="1">INDIRECT(ADDRESS(MATCH(LARGE(_xlfn._xlws.FILTER(DF7:DF233,DH7:DH233&gt;cr),2),DF7:DF233,0)+6,1))</f>
        <v>#NAME?</v>
      </c>
      <c r="DG235" s="1" t="e" cm="1">
        <f t="array" aca="1" ref="DG235" ca="1">INDIRECT(ADDRESS(MATCH(LARGE(_xlfn._xlws.FILTER(DG7:DG233,DH7:DH233&gt;cr),2),DG7:DG233,0)+6,1))</f>
        <v>#NAME?</v>
      </c>
      <c r="DH235" s="1" t="e" cm="1">
        <f t="array" aca="1" ref="DH235" ca="1">INDIRECT(ADDRESS(MATCH(LARGE(_xlfn._xlws.FILTER(DH7:DH233,DH7:DH233&gt;cr),2),DH7:DH233,0)+6,1))</f>
        <v>#NAME?</v>
      </c>
      <c r="DI235" s="1" t="e" cm="1">
        <f t="array" aca="1" ref="DI235" ca="1">INDIRECT(ADDRESS(MATCH(SMALL(_xlfn._xlws.FILTER(DI7:DI233,DH7:DH233&gt;cr),2),DI7:DI233,0)+6,1))</f>
        <v>#NAME?</v>
      </c>
      <c r="DJ235" s="6" t="e" cm="1">
        <f t="array" aca="1" ref="DJ235" ca="1">INDIRECT(ADDRESS(MATCH(SMALL(_xlfn._xlws.FILTER(DJ7:DJ233,DP7:DP233&gt;cr),2),DJ7:DJ233,0)+6,1))</f>
        <v>#NAME?</v>
      </c>
      <c r="DK235" s="6" t="e" cm="1">
        <f t="array" aca="1" ref="DK235" ca="1">INDIRECT(ADDRESS(MATCH(SMALL(_xlfn._xlws.FILTER(DK7:DK233,DP7:DP233&gt;cr),2),DK7:DK233,0)+6,1))</f>
        <v>#NAME?</v>
      </c>
      <c r="DL235" s="6" t="e" cm="1">
        <f t="array" aca="1" ref="DL235" ca="1">INDIRECT(ADDRESS(MATCH(LARGE(_xlfn._xlws.FILTER(DL7:DL233,DP7:DP233&gt;cr),2),DL7:DL233,0)+6,1))</f>
        <v>#NAME?</v>
      </c>
      <c r="DM235" s="6" t="e" cm="1">
        <f t="array" aca="1" ref="DM235" ca="1">INDIRECT(ADDRESS(MATCH(LARGE(_xlfn._xlws.FILTER(DM7:DM233,DP7:DP233&gt;cr),2),DM7:DM233,0)+6,1))</f>
        <v>#NAME?</v>
      </c>
      <c r="DN235" s="6" t="e" cm="1">
        <f t="array" aca="1" ref="DN235" ca="1">INDIRECT(ADDRESS(MATCH(LARGE(_xlfn._xlws.FILTER(DN7:DN233,DP7:DP233&gt;cr),2),DN7:DN233,0)+6,1))</f>
        <v>#NAME?</v>
      </c>
      <c r="DO235" s="6" t="e" cm="1">
        <f t="array" aca="1" ref="DO235" ca="1">INDIRECT(ADDRESS(MATCH(LARGE(_xlfn._xlws.FILTER(DO7:DO233,DP7:DP233&gt;cr),2),DO7:DO233,0)+6,1))</f>
        <v>#NAME?</v>
      </c>
      <c r="DP235" s="6" t="e" cm="1">
        <f t="array" aca="1" ref="DP235" ca="1">INDIRECT(ADDRESS(MATCH(LARGE(_xlfn._xlws.FILTER(DP7:DP233,DP7:DP233&gt;cr),2),DP7:DP233,0)+6,1))</f>
        <v>#NAME?</v>
      </c>
      <c r="DQ235" s="6" t="e" cm="1">
        <f t="array" aca="1" ref="DQ235" ca="1">INDIRECT(ADDRESS(MATCH(SMALL(_xlfn._xlws.FILTER(DQ7:DQ233,DP7:DP233&gt;cr),2),DQ7:DQ233,0)+6,1))</f>
        <v>#NAME?</v>
      </c>
      <c r="DR235" s="1" t="e" cm="1">
        <f t="array" aca="1" ref="DR235" ca="1">INDIRECT(ADDRESS(MATCH(SMALL(_xlfn._xlws.FILTER(DR7:DR233,DX7:DX233&gt;cr),2),DR7:DR233,0)+6,1))</f>
        <v>#NAME?</v>
      </c>
      <c r="DS235" s="1" t="e" cm="1">
        <f t="array" aca="1" ref="DS235" ca="1">INDIRECT(ADDRESS(MATCH(SMALL(_xlfn._xlws.FILTER(DS7:DS233,DX7:DX233&gt;cr),2),DS7:DS233,0)+6,1))</f>
        <v>#NAME?</v>
      </c>
      <c r="DT235" s="1" t="e" cm="1">
        <f t="array" aca="1" ref="DT235" ca="1">INDIRECT(ADDRESS(MATCH(LARGE(_xlfn._xlws.FILTER(DT7:DT233,DX7:DX233&gt;cr),2),DT7:DT233,0)+6,1))</f>
        <v>#NAME?</v>
      </c>
      <c r="DU235" s="1" t="e" cm="1">
        <f t="array" aca="1" ref="DU235" ca="1">INDIRECT(ADDRESS(MATCH(LARGE(_xlfn._xlws.FILTER(DU7:DU233,DX7:DX233&gt;cr),2),DU7:DU233,0)+6,1))</f>
        <v>#NAME?</v>
      </c>
      <c r="DV235" s="1" t="e" cm="1">
        <f t="array" aca="1" ref="DV235" ca="1">INDIRECT(ADDRESS(MATCH(LARGE(_xlfn._xlws.FILTER(DV7:DV233,DX7:DX233&gt;cr),2),DV7:DV233,0)+6,1))</f>
        <v>#NAME?</v>
      </c>
      <c r="DW235" s="1" t="e" cm="1">
        <f t="array" aca="1" ref="DW235" ca="1">INDIRECT(ADDRESS(MATCH(LARGE(_xlfn._xlws.FILTER(DW7:DW233,DX7:DX233&gt;cr),2),DW7:DW233,0)+6,1))</f>
        <v>#NAME?</v>
      </c>
      <c r="DX235" s="1" t="e" cm="1">
        <f t="array" aca="1" ref="DX235" ca="1">INDIRECT(ADDRESS(MATCH(LARGE(_xlfn._xlws.FILTER(DX7:DX233,DX7:DX233&gt;cr),2),DX7:DX233,0)+6,1))</f>
        <v>#NAME?</v>
      </c>
      <c r="DY235" s="1" t="e" cm="1">
        <f t="array" aca="1" ref="DY235" ca="1">INDIRECT(ADDRESS(MATCH(SMALL(_xlfn._xlws.FILTER(DY7:DY233,DX7:DX233&gt;cr),2),DY7:DY233,0)+6,1))</f>
        <v>#NAME?</v>
      </c>
      <c r="DZ235" s="6" t="e" cm="1">
        <f t="array" aca="1" ref="DZ235" ca="1">INDIRECT(ADDRESS(MATCH(SMALL(_xlfn._xlws.FILTER(DZ7:DZ233,EF7:EF233&gt;cr),2),DZ7:DZ233,0)+6,1))</f>
        <v>#NAME?</v>
      </c>
      <c r="EA235" s="6" t="e" cm="1">
        <f t="array" aca="1" ref="EA235" ca="1">INDIRECT(ADDRESS(MATCH(SMALL(_xlfn._xlws.FILTER(EA7:EA233,EF7:EF233&gt;cr),2),EA7:EA233,0)+6,1))</f>
        <v>#NAME?</v>
      </c>
      <c r="EB235" s="6" t="e" cm="1">
        <f t="array" aca="1" ref="EB235" ca="1">INDIRECT(ADDRESS(MATCH(LARGE(_xlfn._xlws.FILTER(EB7:EB233,EF7:EF233&gt;cr),2),EB7:EB233,0)+6,1))</f>
        <v>#NAME?</v>
      </c>
      <c r="EC235" s="6" t="e" cm="1">
        <f t="array" aca="1" ref="EC235" ca="1">INDIRECT(ADDRESS(MATCH(LARGE(_xlfn._xlws.FILTER(EC7:EC233,EF7:EF233&gt;cr),2),EC7:EC233,0)+6,1))</f>
        <v>#NAME?</v>
      </c>
      <c r="ED235" s="6" t="e" cm="1">
        <f t="array" aca="1" ref="ED235" ca="1">INDIRECT(ADDRESS(MATCH(LARGE(_xlfn._xlws.FILTER(ED7:ED233,EF7:EF233&gt;cr),2),ED7:ED233,0)+6,1))</f>
        <v>#NAME?</v>
      </c>
      <c r="EE235" s="6" t="e" cm="1">
        <f t="array" aca="1" ref="EE235" ca="1">INDIRECT(ADDRESS(MATCH(LARGE(_xlfn._xlws.FILTER(EE7:EE233,EF7:EF233&gt;cr),2),EE7:EE233,0)+6,1))</f>
        <v>#NAME?</v>
      </c>
      <c r="EF235" s="6" t="e" cm="1">
        <f t="array" aca="1" ref="EF235" ca="1">INDIRECT(ADDRESS(MATCH(LARGE(_xlfn._xlws.FILTER(EF7:EF233,EF7:EF233&gt;cr),2),EF7:EF233,0)+6,1))</f>
        <v>#NAME?</v>
      </c>
      <c r="EG235" s="6" t="e" cm="1">
        <f t="array" aca="1" ref="EG235" ca="1">INDIRECT(ADDRESS(MATCH(SMALL(_xlfn._xlws.FILTER(EG7:EG233,EF7:EF233&gt;cr),2),EG7:EG233,0)+6,1))</f>
        <v>#NAME?</v>
      </c>
      <c r="EH235" s="1" t="e" cm="1">
        <f t="array" aca="1" ref="EH235" ca="1">INDIRECT(ADDRESS(MATCH(SMALL(_xlfn._xlws.FILTER(EH7:EH233,EN7:EN233&gt;cr),2),EH7:EH233,0)+6,1))</f>
        <v>#NAME?</v>
      </c>
      <c r="EI235" s="1" t="e" cm="1">
        <f t="array" aca="1" ref="EI235" ca="1">INDIRECT(ADDRESS(MATCH(SMALL(_xlfn._xlws.FILTER(EI7:EI233,EN7:EN233&gt;cr),2),EI7:EI233,0)+6,1))</f>
        <v>#NAME?</v>
      </c>
      <c r="EJ235" s="1" t="e" cm="1">
        <f t="array" aca="1" ref="EJ235" ca="1">INDIRECT(ADDRESS(MATCH(LARGE(_xlfn._xlws.FILTER(EJ7:EJ233,EN7:EN233&gt;cr),2),EJ7:EJ233,0)+6,1))</f>
        <v>#NAME?</v>
      </c>
      <c r="EK235" s="1" t="e" cm="1">
        <f t="array" aca="1" ref="EK235" ca="1">INDIRECT(ADDRESS(MATCH(LARGE(_xlfn._xlws.FILTER(EK7:EK233,EN7:EN233&gt;cr),2),EK7:EK233,0)+6,1))</f>
        <v>#NAME?</v>
      </c>
      <c r="EL235" s="1" t="e" cm="1">
        <f t="array" aca="1" ref="EL235" ca="1">INDIRECT(ADDRESS(MATCH(LARGE(_xlfn._xlws.FILTER(EL7:EL233,EN7:EN233&gt;cr),2),EL7:EL233,0)+6,1))</f>
        <v>#NAME?</v>
      </c>
      <c r="EM235" s="1" t="e" cm="1">
        <f t="array" aca="1" ref="EM235" ca="1">INDIRECT(ADDRESS(MATCH(LARGE(_xlfn._xlws.FILTER(EM7:EM233,EN7:EN233&gt;cr),2),EM7:EM233,0)+6,1))</f>
        <v>#NAME?</v>
      </c>
      <c r="EN235" s="1" t="e" cm="1">
        <f t="array" aca="1" ref="EN235" ca="1">INDIRECT(ADDRESS(MATCH(LARGE(_xlfn._xlws.FILTER(EN7:EN233,EN7:EN233&gt;cr),2),EN7:EN233,0)+6,1))</f>
        <v>#NAME?</v>
      </c>
      <c r="EO235" s="1" t="e" cm="1">
        <f t="array" aca="1" ref="EO235" ca="1">INDIRECT(ADDRESS(MATCH(SMALL(_xlfn._xlws.FILTER(EO7:EO233,EN7:EN233&gt;cr),2),EO7:EO233,0)+6,1))</f>
        <v>#NAME?</v>
      </c>
      <c r="EP235" s="6" t="e" cm="1">
        <f t="array" aca="1" ref="EP235" ca="1">INDIRECT(ADDRESS(MATCH(SMALL(_xlfn._xlws.FILTER(EP7:EP233,EV7:EV233&gt;cr),2),EP7:EP233,0)+6,1))</f>
        <v>#NAME?</v>
      </c>
      <c r="EQ235" s="6" t="e" cm="1">
        <f t="array" aca="1" ref="EQ235" ca="1">INDIRECT(ADDRESS(MATCH(SMALL(_xlfn._xlws.FILTER(EQ7:EQ233,EV7:EV233&gt;cr),2),EQ7:EQ233,0)+6,1))</f>
        <v>#NAME?</v>
      </c>
      <c r="ER235" s="6" t="e" cm="1">
        <f t="array" aca="1" ref="ER235" ca="1">INDIRECT(ADDRESS(MATCH(LARGE(_xlfn._xlws.FILTER(ER7:ER233,EV7:EV233&gt;cr),2),ER7:ER233,0)+6,1))</f>
        <v>#NAME?</v>
      </c>
      <c r="ES235" s="6" t="e" cm="1">
        <f t="array" aca="1" ref="ES235" ca="1">INDIRECT(ADDRESS(MATCH(LARGE(_xlfn._xlws.FILTER(ES7:ES233,EV7:EV233&gt;cr),2),ES7:ES233,0)+6,1))</f>
        <v>#NAME?</v>
      </c>
      <c r="ET235" s="6" t="e" cm="1">
        <f t="array" aca="1" ref="ET235" ca="1">INDIRECT(ADDRESS(MATCH(LARGE(_xlfn._xlws.FILTER(ET7:ET233,EV7:EV233&gt;cr),2),ET7:ET233,0)+6,1))</f>
        <v>#NAME?</v>
      </c>
      <c r="EU235" s="6" t="e" cm="1">
        <f t="array" aca="1" ref="EU235" ca="1">INDIRECT(ADDRESS(MATCH(LARGE(_xlfn._xlws.FILTER(EU7:EU233,EV7:EV233&gt;cr),2),EU7:EU233,0)+6,1))</f>
        <v>#NAME?</v>
      </c>
      <c r="EV235" s="6" t="e" cm="1">
        <f t="array" aca="1" ref="EV235" ca="1">INDIRECT(ADDRESS(MATCH(LARGE(_xlfn._xlws.FILTER(EV7:EV233,EV7:EV233&gt;cr),2),EV7:EV233,0)+6,1))</f>
        <v>#NAME?</v>
      </c>
      <c r="EW235" s="6" t="e" cm="1">
        <f t="array" aca="1" ref="EW235" ca="1">INDIRECT(ADDRESS(MATCH(SMALL(_xlfn._xlws.FILTER(EW7:EW233,EV7:EV233&gt;cr),2),EW7:EW233,0)+6,1))</f>
        <v>#NAME?</v>
      </c>
      <c r="EX235" s="1" t="e" cm="1">
        <f t="array" aca="1" ref="EX235" ca="1">INDIRECT(ADDRESS(MATCH(SMALL(_xlfn._xlws.FILTER(EX7:EX233,FD7:FD233&gt;cr),2),EX7:EX233,0)+6,1))</f>
        <v>#NAME?</v>
      </c>
      <c r="EY235" s="1" t="e" cm="1">
        <f t="array" aca="1" ref="EY235" ca="1">INDIRECT(ADDRESS(MATCH(SMALL(_xlfn._xlws.FILTER(EY7:EY233,FD7:FD233&gt;cr),2),EY7:EY233,0)+6,1))</f>
        <v>#NAME?</v>
      </c>
      <c r="EZ235" s="1" t="e" cm="1">
        <f t="array" aca="1" ref="EZ235" ca="1">INDIRECT(ADDRESS(MATCH(LARGE(_xlfn._xlws.FILTER(EZ7:EZ233,FD7:FD233&gt;cr),2),EZ7:EZ233,0)+6,1))</f>
        <v>#NAME?</v>
      </c>
      <c r="FA235" s="1" t="e" cm="1">
        <f t="array" aca="1" ref="FA235" ca="1">INDIRECT(ADDRESS(MATCH(LARGE(_xlfn._xlws.FILTER(FA7:FA233,FD7:FD233&gt;cr),2),FA7:FA233,0)+6,1))</f>
        <v>#NAME?</v>
      </c>
      <c r="FB235" s="1" t="e" cm="1">
        <f t="array" aca="1" ref="FB235" ca="1">INDIRECT(ADDRESS(MATCH(LARGE(_xlfn._xlws.FILTER(FB7:FB233,FD7:FD233&gt;cr),2),FB7:FB233,0)+6,1))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INDIRECT(ADDRESS(MATCH(SMALL(_xlfn._xlws.FILTER(FF7:FF233,FL7:FL233&gt;cr),2),FF7:FF233,0)+6,1))</f>
        <v>#NAME?</v>
      </c>
      <c r="FG235" s="6" t="e" cm="1">
        <f t="array" aca="1" ref="FG235" ca="1">INDIRECT(ADDRESS(MATCH(SMALL(_xlfn._xlws.FILTER(FG7:FG233,FL7:FL233&gt;cr),2),FG7:FG233,0)+6,1))</f>
        <v>#NAME?</v>
      </c>
      <c r="FH235" s="6" t="e" cm="1">
        <f t="array" aca="1" ref="FH235" ca="1">INDIRECT(ADDRESS(MATCH(LARGE(_xlfn._xlws.FILTER(FH7:FH233,FL7:FL233&gt;cr),2),FH7:FH233,0)+6,1))</f>
        <v>#NAME?</v>
      </c>
      <c r="FI235" s="6" t="e" cm="1">
        <f t="array" aca="1" ref="FI235" ca="1">INDIRECT(ADDRESS(MATCH(LARGE(_xlfn._xlws.FILTER(FI7:FI233,FL7:FL233&gt;cr),2),FI7:FI233,0)+6,1))</f>
        <v>#NAME?</v>
      </c>
      <c r="FJ235" s="6" t="e" cm="1">
        <f t="array" aca="1" ref="FJ235" ca="1">INDIRECT(ADDRESS(MATCH(LARGE(_xlfn._xlws.FILTER(FJ7:FJ233,FL7:FL233&gt;cr),2),FJ7:FJ233,0)+6,1))</f>
        <v>#NAME?</v>
      </c>
      <c r="FK235" s="6" t="e" cm="1">
        <f t="array" aca="1" ref="FK235" ca="1">INDIRECT(ADDRESS(MATCH(LARGE(_xlfn._xlws.FILTER(FK7:FK233,FL7:FL233&gt;cr),2),FK7:FK233,0)+6,1))</f>
        <v>#NAME?</v>
      </c>
      <c r="FL235" s="6" t="e" cm="1">
        <f t="array" aca="1" ref="FL235" ca="1">INDIRECT(ADDRESS(MATCH(LARGE(_xlfn._xlws.FILTER(FL7:FL233,FL7:FL233&gt;cr),2),FL7:FL233,0)+6,1))</f>
        <v>#NAME?</v>
      </c>
      <c r="FM235" s="6" t="e" cm="1">
        <f t="array" aca="1" ref="FM235" ca="1">INDIRECT(ADDRESS(MATCH(SMALL(_xlfn._xlws.FILTER(FM7:FM233,FL7:FL233&gt;cr),2),FM7:FM233,0)+6,1))</f>
        <v>#NAME?</v>
      </c>
      <c r="FN235" s="1" t="e" cm="1">
        <f t="array" aca="1" ref="FN235" ca="1">INDIRECT(ADDRESS(MATCH(SMALL(_xlfn._xlws.FILTER(FN7:FN233,FT7:FT233&gt;cr),2),FN7:FN233,0)+6,1))</f>
        <v>#NAME?</v>
      </c>
      <c r="FO235" s="1" t="e" cm="1">
        <f t="array" aca="1" ref="FO235" ca="1">INDIRECT(ADDRESS(MATCH(SMALL(_xlfn._xlws.FILTER(FO7:FO233,FT7:FT233&gt;cr),2),FO7:FO233,0)+6,1))</f>
        <v>#NAME?</v>
      </c>
      <c r="FP235" s="1" t="e" cm="1">
        <f t="array" aca="1" ref="FP235" ca="1">INDIRECT(ADDRESS(MATCH(LARGE(_xlfn._xlws.FILTER(FP7:FP233,FT7:FT233&gt;cr),2),FP7:FP233,0)+6,1))</f>
        <v>#NAME?</v>
      </c>
      <c r="FQ235" s="1" t="e" cm="1">
        <f t="array" aca="1" ref="FQ235" ca="1">INDIRECT(ADDRESS(MATCH(LARGE(_xlfn._xlws.FILTER(FQ7:FQ233,FT7:FT233&gt;cr),2),FQ7:FQ233,0)+6,1))</f>
        <v>#NAME?</v>
      </c>
      <c r="FR235" s="1" t="e" cm="1">
        <f t="array" aca="1" ref="FR235" ca="1">INDIRECT(ADDRESS(MATCH(LARGE(_xlfn._xlws.FILTER(FR7:FR233,FT7:FT233&gt;cr),2),FR7:FR233,0)+6,1))</f>
        <v>#NAME?</v>
      </c>
      <c r="FS235" s="1" t="e" cm="1">
        <f t="array" aca="1" ref="FS235" ca="1">INDIRECT(ADDRESS(MATCH(LARGE(_xlfn._xlws.FILTER(FS7:FS233,FT7:FT233&gt;cr),2),FS7:FS233,0)+6,1))</f>
        <v>#NAME?</v>
      </c>
      <c r="FT235" s="1" t="e" cm="1">
        <f t="array" aca="1" ref="FT235" ca="1">INDIRECT(ADDRESS(MATCH(LARGE(_xlfn._xlws.FILTER(FT7:FT233,FT7:FT233&gt;cr),2),FT7:FT233,0)+6,1))</f>
        <v>#NAME?</v>
      </c>
      <c r="FU235" s="1" t="e" cm="1">
        <f t="array" aca="1" ref="FU235" ca="1">INDIRECT(ADDRESS(MATCH(SMALL(_xlfn._xlws.FILTER(FU7:FU233,FT7:FT233&gt;cr),2),FU7:FU233,0)+6,1))</f>
        <v>#NAME?</v>
      </c>
      <c r="FV235" s="6" t="e" cm="1">
        <f t="array" aca="1" ref="FV235" ca="1">INDIRECT(ADDRESS(MATCH(SMALL(_xlfn._xlws.FILTER(FV7:FV233,GB7:GB233&gt;cr),2),FV7:FV233,0)+6,1))</f>
        <v>#NAME?</v>
      </c>
      <c r="FW235" s="6" t="e" cm="1">
        <f t="array" aca="1" ref="FW235" ca="1">INDIRECT(ADDRESS(MATCH(SMALL(_xlfn._xlws.FILTER(FW7:FW233,GB7:GB233&gt;cr),2),FW7:FW233,0)+6,1))</f>
        <v>#NAME?</v>
      </c>
      <c r="FX235" s="6" t="e" cm="1">
        <f t="array" aca="1" ref="FX235" ca="1">INDIRECT(ADDRESS(MATCH(LARGE(_xlfn._xlws.FILTER(FX7:FX233,GB7:GB233&gt;cr),2),FX7:FX233,0)+6,1))</f>
        <v>#NAME?</v>
      </c>
      <c r="FY235" s="6" t="e" cm="1">
        <f t="array" aca="1" ref="FY235" ca="1">INDIRECT(ADDRESS(MATCH(LARGE(_xlfn._xlws.FILTER(FY7:FY233,GB7:GB233&gt;cr),2),FY7:FY233,0)+6,1))</f>
        <v>#NAME?</v>
      </c>
      <c r="FZ235" s="6" t="e" cm="1">
        <f t="array" aca="1" ref="FZ235" ca="1">INDIRECT(ADDRESS(MATCH(LARGE(_xlfn._xlws.FILTER(FZ7:FZ233,GB7:GB233&gt;cr),2),FZ7:FZ233,0)+6,1))</f>
        <v>#NAME?</v>
      </c>
      <c r="GA235" s="6" t="e" cm="1">
        <f t="array" aca="1" ref="GA235" ca="1">INDIRECT(ADDRESS(MATCH(LARGE(_xlfn._xlws.FILTER(GA7:GA233,GB7:GB233&gt;cr),2),GA7:GA233,0)+6,1))</f>
        <v>#NAME?</v>
      </c>
      <c r="GB235" s="6" t="e" cm="1">
        <f t="array" aca="1" ref="GB235" ca="1">INDIRECT(ADDRESS(MATCH(LARGE(_xlfn._xlws.FILTER(GB7:GB233,GB7:GB233&gt;cr),2),GB7:GB233,0)+6,1))</f>
        <v>#NAME?</v>
      </c>
      <c r="GC235" s="6" t="e" cm="1">
        <f t="array" aca="1" ref="GC235" ca="1">INDIRECT(ADDRESS(MATCH(SMALL(_xlfn._xlws.FILTER(GC7:GC233,GB7:GB233&gt;cr),2),GC7:GC233,0)+6,1))</f>
        <v>#NAME?</v>
      </c>
      <c r="GD235" s="1" t="e" cm="1">
        <f t="array" aca="1" ref="GD235" ca="1">INDIRECT(ADDRESS(MATCH(SMALL(_xlfn._xlws.FILTER(GD7:GD233,GJ7:GJ233&gt;cr),2),GD7:GD233,0)+6,1))</f>
        <v>#NAME?</v>
      </c>
      <c r="GE235" s="1" t="e" cm="1">
        <f t="array" aca="1" ref="GE235" ca="1">INDIRECT(ADDRESS(MATCH(SMALL(_xlfn._xlws.FILTER(GE7:GE233,GJ7:GJ233&gt;cr),2),GE7:GE233,0)+6,1))</f>
        <v>#NAME?</v>
      </c>
      <c r="GF235" s="1" t="e" cm="1">
        <f t="array" aca="1" ref="GF235" ca="1">INDIRECT(ADDRESS(MATCH(LARGE(_xlfn._xlws.FILTER(GF7:GF233,GJ7:GJ233&gt;cr),2),GF7:GF233,0)+6,1))</f>
        <v>#NAME?</v>
      </c>
      <c r="GG235" s="1" t="e" cm="1">
        <f t="array" aca="1" ref="GG235" ca="1">INDIRECT(ADDRESS(MATCH(LARGE(_xlfn._xlws.FILTER(GG7:GG233,GJ7:GJ233&gt;cr),2),GG7:GG233,0)+6,1))</f>
        <v>#NAME?</v>
      </c>
      <c r="GH235" s="1" t="e" cm="1">
        <f t="array" aca="1" ref="GH235" ca="1">INDIRECT(ADDRESS(MATCH(LARGE(_xlfn._xlws.FILTER(GH7:GH233,GJ7:GJ233&gt;cr),2),GH7:GH233,0)+6,1))</f>
        <v>#NAME?</v>
      </c>
      <c r="GI235" s="1" t="e" cm="1">
        <f t="array" aca="1" ref="GI235" ca="1">INDIRECT(ADDRESS(MATCH(LARGE(_xlfn._xlws.FILTER(GI7:GI233,GJ7:GJ233&gt;cr),2),GI7:GI233,0)+6,1))</f>
        <v>#NAME?</v>
      </c>
      <c r="GJ235" s="1" t="e" cm="1">
        <f t="array" aca="1" ref="GJ235" ca="1">INDIRECT(ADDRESS(MATCH(LARGE(_xlfn._xlws.FILTER(GJ7:GJ233,GJ7:GJ233&gt;cr),2),GJ7:GJ233,0)+6,1))</f>
        <v>#NAME?</v>
      </c>
      <c r="GK235" s="1" t="e" cm="1">
        <f t="array" aca="1" ref="GK235" ca="1">INDIRECT(ADDRESS(MATCH(SMALL(_xlfn._xlws.FILTER(GK7:GK233,GJ7:GJ233&gt;cr),2),GK7:GK233,0)+6,1))</f>
        <v>#NAME?</v>
      </c>
      <c r="GL235" s="6" t="e" cm="1">
        <f t="array" aca="1" ref="GL235" ca="1">INDIRECT(ADDRESS(MATCH(SMALL(_xlfn._xlws.FILTER(GL7:GL233,GR7:GR233&gt;cr),2),GL7:GL233,0)+6,1))</f>
        <v>#NAME?</v>
      </c>
      <c r="GM235" s="6" t="e" cm="1">
        <f t="array" aca="1" ref="GM235" ca="1">INDIRECT(ADDRESS(MATCH(SMALL(_xlfn._xlws.FILTER(GM7:GM233,GR7:GR233&gt;cr),2),GM7:GM233,0)+6,1))</f>
        <v>#NAME?</v>
      </c>
      <c r="GN235" s="6" t="e" cm="1">
        <f t="array" aca="1" ref="GN235" ca="1">INDIRECT(ADDRESS(MATCH(LARGE(_xlfn._xlws.FILTER(GN7:GN233,GR7:GR233&gt;cr),2),GN7:GN233,0)+6,1))</f>
        <v>#NAME?</v>
      </c>
      <c r="GO235" s="6" t="e" cm="1">
        <f t="array" aca="1" ref="GO235" ca="1">INDIRECT(ADDRESS(MATCH(LARGE(_xlfn._xlws.FILTER(GO7:GO233,GR7:GR233&gt;cr),2),GO7:GO233,0)+6,1))</f>
        <v>#NAME?</v>
      </c>
      <c r="GP235" s="6" t="e" cm="1">
        <f t="array" aca="1" ref="GP235" ca="1">INDIRECT(ADDRESS(MATCH(LARGE(_xlfn._xlws.FILTER(GP7:GP233,GR7:GR233&gt;cr),2),GP7:GP233,0)+6,1))</f>
        <v>#NAME?</v>
      </c>
      <c r="GQ235" s="6" t="e" cm="1">
        <f t="array" aca="1" ref="GQ235" ca="1">INDIRECT(ADDRESS(MATCH(LARGE(_xlfn._xlws.FILTER(GQ7:GQ233,GR7:GR233&gt;cr),2),GQ7:GQ233,0)+6,1))</f>
        <v>#NAME?</v>
      </c>
      <c r="GR235" s="6" t="e" cm="1">
        <f t="array" aca="1" ref="GR235" ca="1">INDIRECT(ADDRESS(MATCH(LARGE(_xlfn._xlws.FILTER(GR7:GR233,GR7:GR233&gt;cr),2),GR7:GR233,0)+6,1))</f>
        <v>#NAME?</v>
      </c>
      <c r="GS235" s="6" t="e" cm="1">
        <f t="array" aca="1" ref="GS235" ca="1">INDIRECT(ADDRESS(MATCH(SMALL(_xlfn._xlws.FILTER(GS7:GS233,GR7:GR233&gt;cr),2),GS7:GS233,0)+6,1))</f>
        <v>#NAME?</v>
      </c>
      <c r="GT235" s="1" t="e" cm="1">
        <f t="array" aca="1" ref="GT235" ca="1">INDIRECT(ADDRESS(MATCH(SMALL(_xlfn._xlws.FILTER(GT7:GT233,GZ7:GZ233&gt;cr),2),GT7:GT233,0)+6,1))</f>
        <v>#NAME?</v>
      </c>
      <c r="GU235" s="1" t="e" cm="1">
        <f t="array" aca="1" ref="GU235" ca="1">INDIRECT(ADDRESS(MATCH(SMALL(_xlfn._xlws.FILTER(GU7:GU233,GZ7:GZ233&gt;cr),2),GU7:GU233,0)+6,1))</f>
        <v>#NAME?</v>
      </c>
      <c r="GV235" s="1" t="e" cm="1">
        <f t="array" aca="1" ref="GV235" ca="1">INDIRECT(ADDRESS(MATCH(LARGE(_xlfn._xlws.FILTER(GV7:GV233,GZ7:GZ233&gt;cr),2),GV7:GV233,0)+6,1))</f>
        <v>#NAME?</v>
      </c>
      <c r="GW235" s="1" t="e" cm="1">
        <f t="array" aca="1" ref="GW235" ca="1">INDIRECT(ADDRESS(MATCH(LARGE(_xlfn._xlws.FILTER(GW7:GW233,GZ7:GZ233&gt;cr),2),GW7:GW233,0)+6,1))</f>
        <v>#NAME?</v>
      </c>
      <c r="GX235" s="1" t="e" cm="1">
        <f t="array" aca="1" ref="GX235" ca="1">INDIRECT(ADDRESS(MATCH(LARGE(_xlfn._xlws.FILTER(GX7:GX233,GZ7:GZ233&gt;cr),2),GX7:GX233,0)+6,1))</f>
        <v>#NAME?</v>
      </c>
      <c r="GY235" s="1" t="e" cm="1">
        <f t="array" aca="1" ref="GY235" ca="1">INDIRECT(ADDRESS(MATCH(LARGE(_xlfn._xlws.FILTER(GY7:GY233,GZ7:GZ233&gt;cr),2),GY7:GY233,0)+6,1))</f>
        <v>#NAME?</v>
      </c>
      <c r="GZ235" s="1" t="e" cm="1">
        <f t="array" aca="1" ref="GZ235" ca="1">INDIRECT(ADDRESS(MATCH(LARGE(_xlfn._xlws.FILTER(GZ7:GZ233,GZ7:GZ233&gt;cr),2),GZ7:GZ233,0)+6,1))</f>
        <v>#NAME?</v>
      </c>
      <c r="HA235" s="1" t="e" cm="1">
        <f t="array" aca="1" ref="HA235" ca="1">INDIRECT(ADDRESS(MATCH(SMALL(_xlfn._xlws.FILTER(HA7:HA233,GZ7:GZ233&gt;cr),2),HA7:HA233,0)+6,1))</f>
        <v>#NAME?</v>
      </c>
      <c r="HB235" s="6" t="e" cm="1">
        <f t="array" aca="1" ref="HB235" ca="1">INDIRECT(ADDRESS(MATCH(SMALL(_xlfn._xlws.FILTER(HB7:HB233,HH7:HH233&gt;cr),2),HB7:HB233,0)+6,1))</f>
        <v>#NAME?</v>
      </c>
      <c r="HC235" s="6" t="e" cm="1">
        <f t="array" aca="1" ref="HC235" ca="1">INDIRECT(ADDRESS(MATCH(SMALL(_xlfn._xlws.FILTER(HC7:HC233,HH7:HH233&gt;cr),2),HC7:HC233,0)+6,1))</f>
        <v>#NAME?</v>
      </c>
      <c r="HD235" s="6" t="e" cm="1">
        <f t="array" aca="1" ref="HD235" ca="1">INDIRECT(ADDRESS(MATCH(LARGE(_xlfn._xlws.FILTER(HD7:HD233,HH7:HH233&gt;cr),2),HD7:HD233,0)+6,1))</f>
        <v>#NAME?</v>
      </c>
      <c r="HE235" s="6" t="e" cm="1">
        <f t="array" aca="1" ref="HE235" ca="1">INDIRECT(ADDRESS(MATCH(LARGE(_xlfn._xlws.FILTER(HE7:HE233,HH7:HH233&gt;cr),2),HE7:HE233,0)+6,1))</f>
        <v>#NAME?</v>
      </c>
      <c r="HF235" s="6" t="e" cm="1">
        <f t="array" aca="1" ref="HF235" ca="1">INDIRECT(ADDRESS(MATCH(LARGE(_xlfn._xlws.FILTER(HF7:HF233,HH7:HH233&gt;cr),2),HF7:HF233,0)+6,1))</f>
        <v>#NAME?</v>
      </c>
      <c r="HG235" s="6" t="e" cm="1">
        <f t="array" aca="1" ref="HG235" ca="1">INDIRECT(ADDRESS(MATCH(LARGE(_xlfn._xlws.FILTER(HG7:HG233,HH7:HH233&gt;cr),2),HG7:HG233,0)+6,1))</f>
        <v>#NAME?</v>
      </c>
      <c r="HH235" s="6" t="e" cm="1">
        <f t="array" aca="1" ref="HH235" ca="1">INDIRECT(ADDRESS(MATCH(LARGE(_xlfn._xlws.FILTER(HH7:HH233,HH7:HH233&gt;cr),2),HH7:HH233,0)+6,1))</f>
        <v>#NAME?</v>
      </c>
      <c r="HI235" s="6" t="e" cm="1">
        <f t="array" aca="1" ref="HI235" ca="1">INDIRECT(ADDRESS(MATCH(SMALL(_xlfn._xlws.FILTER(HI7:HI233,HH7:HH233&gt;cr),2),HI7:HI233,0)+6,1))</f>
        <v>#NAME?</v>
      </c>
      <c r="HJ235" s="1" t="e" cm="1">
        <f t="array" aca="1" ref="HJ235" ca="1">INDIRECT(ADDRESS(MATCH(SMALL(_xlfn._xlws.FILTER(HJ7:HJ233,HP7:HP233&gt;cr),2),HJ7:HJ233,0)+6,1))</f>
        <v>#NAME?</v>
      </c>
      <c r="HK235" s="1" t="e" cm="1">
        <f t="array" aca="1" ref="HK235" ca="1">INDIRECT(ADDRESS(MATCH(SMALL(_xlfn._xlws.FILTER(HK7:HK233,HP7:HP233&gt;cr),2),HK7:HK233,0)+6,1))</f>
        <v>#NAME?</v>
      </c>
      <c r="HL235" s="1" t="e" cm="1">
        <f t="array" aca="1" ref="HL235" ca="1">INDIRECT(ADDRESS(MATCH(LARGE(_xlfn._xlws.FILTER(HL7:HL233,HP7:HP233&gt;cr),2),HL7:HL233,0)+6,1))</f>
        <v>#NAME?</v>
      </c>
      <c r="HM235" s="1" t="e" cm="1">
        <f t="array" aca="1" ref="HM235" ca="1">INDIRECT(ADDRESS(MATCH(LARGE(_xlfn._xlws.FILTER(HM7:HM233,HP7:HP233&gt;cr),2),HM7:HM233,0)+6,1))</f>
        <v>#NAME?</v>
      </c>
      <c r="HN235" s="1" t="e" cm="1">
        <f t="array" aca="1" ref="HN235" ca="1">INDIRECT(ADDRESS(MATCH(LARGE(_xlfn._xlws.FILTER(HN7:HN233,HP7:HP233&gt;cr),2),HN7:HN233,0)+6,1))</f>
        <v>#NAME?</v>
      </c>
      <c r="HO235" s="1" t="e" cm="1">
        <f t="array" aca="1" ref="HO235" ca="1">INDIRECT(ADDRESS(MATCH(LARGE(_xlfn._xlws.FILTER(HO7:HO233,HP7:HP233&gt;cr),2),HO7:HO233,0)+6,1))</f>
        <v>#NAME?</v>
      </c>
      <c r="HP235" s="1" t="e" cm="1">
        <f t="array" aca="1" ref="HP235" ca="1">INDIRECT(ADDRESS(MATCH(LARGE(_xlfn._xlws.FILTER(HP7:HP233,HP7:HP233&gt;cr),2),HP7:HP233,0)+6,1))</f>
        <v>#NAME?</v>
      </c>
      <c r="HQ235" s="1" t="e" cm="1">
        <f t="array" aca="1" ref="HQ235" ca="1">INDIRECT(ADDRESS(MATCH(SMALL(_xlfn._xlws.FILTER(HQ7:HQ233,HP7:HP233&gt;cr),2),HQ7:HQ233,0)+6,1))</f>
        <v>#NAME?</v>
      </c>
      <c r="HR235" s="6" t="e" cm="1">
        <f t="array" aca="1" ref="HR235" ca="1">INDIRECT(ADDRESS(MATCH(SMALL(_xlfn._xlws.FILTER(HR7:HR233,HX7:HX233&gt;cr),2),HR7:HR233,0)+6,1))</f>
        <v>#NAME?</v>
      </c>
      <c r="HS235" s="6" t="e" cm="1">
        <f t="array" aca="1" ref="HS235" ca="1">INDIRECT(ADDRESS(MATCH(SMALL(_xlfn._xlws.FILTER(HS7:HS233,HX7:HX233&gt;cr),2),HS7:HS233,0)+6,1))</f>
        <v>#NAME?</v>
      </c>
      <c r="HT235" s="6" t="e" cm="1">
        <f t="array" aca="1" ref="HT235" ca="1">INDIRECT(ADDRESS(MATCH(LARGE(_xlfn._xlws.FILTER(HT7:HT233,HX7:HX233&gt;cr),2),HT7:HT233,0)+6,1))</f>
        <v>#NAME?</v>
      </c>
      <c r="HU235" s="6" t="e" cm="1">
        <f t="array" aca="1" ref="HU235" ca="1">INDIRECT(ADDRESS(MATCH(LARGE(_xlfn._xlws.FILTER(HU7:HU233,HX7:HX233&gt;cr),2),HU7:HU233,0)+6,1))</f>
        <v>#NAME?</v>
      </c>
      <c r="HV235" s="6" t="e" cm="1">
        <f t="array" aca="1" ref="HV235" ca="1">INDIRECT(ADDRESS(MATCH(LARGE(_xlfn._xlws.FILTER(HV7:HV233,HX7:HX233&gt;cr),2),HV7:HV233,0)+6,1))</f>
        <v>#NAME?</v>
      </c>
      <c r="HW235" s="6" t="e" cm="1">
        <f t="array" aca="1" ref="HW235" ca="1">INDIRECT(ADDRESS(MATCH(LARGE(_xlfn._xlws.FILTER(HW7:HW233,HX7:HX233&gt;cr),2),HW7:HW233,0)+6,1))</f>
        <v>#NAME?</v>
      </c>
      <c r="HX235" s="6" t="e" cm="1">
        <f t="array" aca="1" ref="HX235" ca="1">INDIRECT(ADDRESS(MATCH(LARGE(_xlfn._xlws.FILTER(HX7:HX233,HX7:HX233&gt;cr),2),HX7:HX233,0)+6,1))</f>
        <v>#NAME?</v>
      </c>
      <c r="HY235" s="6" t="e" cm="1">
        <f t="array" aca="1" ref="HY235" ca="1">INDIRECT(ADDRESS(MATCH(SMALL(_xlfn._xlws.FILTER(HY7:HY233,HX7:HX233&gt;cr),2),HY7:HY233,0)+6,1))</f>
        <v>#NAME?</v>
      </c>
      <c r="HZ235" s="1" t="e" cm="1">
        <f t="array" aca="1" ref="HZ235" ca="1">INDIRECT(ADDRESS(MATCH(SMALL(_xlfn._xlws.FILTER(HZ7:HZ233,IF7:IF233&gt;cr),2),HZ7:HZ233,0)+6,1))</f>
        <v>#NAME?</v>
      </c>
      <c r="IA235" s="1" t="e" cm="1">
        <f t="array" aca="1" ref="IA235" ca="1">INDIRECT(ADDRESS(MATCH(SMALL(_xlfn._xlws.FILTER(IA7:IA233,IF7:IF233&gt;cr),2),IA7:IA233,0)+6,1))</f>
        <v>#NAME?</v>
      </c>
      <c r="IB235" s="1" t="e" cm="1">
        <f t="array" aca="1" ref="IB235" ca="1">INDIRECT(ADDRESS(MATCH(LARGE(_xlfn._xlws.FILTER(IB7:IB233,IF7:IF233&gt;cr),2),IB7:IB233,0)+6,1))</f>
        <v>#NAME?</v>
      </c>
      <c r="IC235" s="1" t="e" cm="1">
        <f t="array" aca="1" ref="IC235" ca="1">INDIRECT(ADDRESS(MATCH(LARGE(_xlfn._xlws.FILTER(IC7:IC233,IF7:IF233&gt;cr),2),IC7:IC233,0)+6,1))</f>
        <v>#NAME?</v>
      </c>
      <c r="ID235" s="1" t="e" cm="1">
        <f t="array" aca="1" ref="ID235" ca="1">INDIRECT(ADDRESS(MATCH(LARGE(_xlfn._xlws.FILTER(ID7:ID233,IF7:IF233&gt;cr),2),ID7:ID233,0)+6,1))</f>
        <v>#NAME?</v>
      </c>
      <c r="IE235" s="1" t="e" cm="1">
        <f t="array" aca="1" ref="IE235" ca="1">INDIRECT(ADDRESS(MATCH(LARGE(_xlfn._xlws.FILTER(IE7:IE233,IF7:IF233&gt;cr),2),IE7:IE233,0)+6,1))</f>
        <v>#NAME?</v>
      </c>
      <c r="IF235" s="1" t="e" cm="1">
        <f t="array" aca="1" ref="IF235" ca="1">INDIRECT(ADDRESS(MATCH(LARGE(_xlfn._xlws.FILTER(IF7:IF233,IF7:IF233&gt;cr),2),IF7:IF233,0)+6,1))</f>
        <v>#NAME?</v>
      </c>
      <c r="IG235" s="1" t="e" cm="1">
        <f t="array" aca="1" ref="IG235" ca="1">INDIRECT(ADDRESS(MATCH(SMALL(_xlfn._xlws.FILTER(IG7:IG233,IF7:IF233&gt;cr),2),IG7:IG233,0)+6,1))</f>
        <v>#NAME?</v>
      </c>
      <c r="IH235" s="6" t="e" cm="1">
        <f t="array" aca="1" ref="IH235" ca="1">INDIRECT(ADDRESS(MATCH(SMALL(_xlfn._xlws.FILTER(IH7:IH233,IN7:IN233&gt;cr),2),IH7:IH233,0)+6,1))</f>
        <v>#NAME?</v>
      </c>
      <c r="II235" s="6" t="e" cm="1">
        <f t="array" aca="1" ref="II235" ca="1">INDIRECT(ADDRESS(MATCH(SMALL(_xlfn._xlws.FILTER(II7:II233,IN7:IN233&gt;cr),2),II7:II233,0)+6,1))</f>
        <v>#NAME?</v>
      </c>
      <c r="IJ235" s="6" t="e" cm="1">
        <f t="array" aca="1" ref="IJ235" ca="1">INDIRECT(ADDRESS(MATCH(LARGE(_xlfn._xlws.FILTER(IJ7:IJ233,IN7:IN233&gt;cr),2),IJ7:IJ233,0)+6,1))</f>
        <v>#NAME?</v>
      </c>
      <c r="IK235" s="6" t="e" cm="1">
        <f t="array" aca="1" ref="IK235" ca="1">INDIRECT(ADDRESS(MATCH(LARGE(_xlfn._xlws.FILTER(IK7:IK233,IN7:IN233&gt;cr),2),IK7:IK233,0)+6,1))</f>
        <v>#NAME?</v>
      </c>
      <c r="IL235" s="6" t="e" cm="1">
        <f t="array" aca="1" ref="IL235" ca="1">INDIRECT(ADDRESS(MATCH(LARGE(_xlfn._xlws.FILTER(IL7:IL233,IN7:IN233&gt;cr),2),IL7:IL233,0)+6,1))</f>
        <v>#NAME?</v>
      </c>
      <c r="IM235" s="6" t="e" cm="1">
        <f t="array" aca="1" ref="IM235" ca="1">INDIRECT(ADDRESS(MATCH(LARGE(_xlfn._xlws.FILTER(IM7:IM233,IN7:IN233&gt;cr),2),IM7:IM233,0)+6,1))</f>
        <v>#NAME?</v>
      </c>
      <c r="IN235" s="6" t="e" cm="1">
        <f t="array" aca="1" ref="IN235" ca="1">INDIRECT(ADDRESS(MATCH(LARGE(_xlfn._xlws.FILTER(IN7:IN233,IN7:IN233&gt;cr),2),IN7:IN233,0)+6,1))</f>
        <v>#NAME?</v>
      </c>
      <c r="IO235" s="6" t="e" cm="1">
        <f t="array" aca="1" ref="IO235" ca="1">INDIRECT(ADDRESS(MATCH(SMALL(_xlfn._xlws.FILTER(IO7:IO233,IN7:IN233&gt;cr),2),IO7:IO233,0)+6,1))</f>
        <v>#NAME?</v>
      </c>
      <c r="IP235" s="1" t="e" cm="1">
        <f t="array" aca="1" ref="IP235" ca="1">INDIRECT(ADDRESS(MATCH(SMALL(_xlfn._xlws.FILTER(IP7:IP233,IV7:IV233&gt;cr),2),IP7:IP233,0)+6,1))</f>
        <v>#NAME?</v>
      </c>
      <c r="IQ235" s="1" t="e" cm="1">
        <f t="array" aca="1" ref="IQ235" ca="1">INDIRECT(ADDRESS(MATCH(SMALL(_xlfn._xlws.FILTER(IQ7:IQ233,IV7:IV233&gt;cr),2),IQ7:IQ233,0)+6,1))</f>
        <v>#NAME?</v>
      </c>
      <c r="IR235" s="1" t="e" cm="1">
        <f t="array" aca="1" ref="IR235" ca="1">INDIRECT(ADDRESS(MATCH(LARGE(_xlfn._xlws.FILTER(IR7:IR233,IV7:IV233&gt;cr),2),IR7:IR233,0)+6,1))</f>
        <v>#NAME?</v>
      </c>
      <c r="IS235" s="1" t="e" cm="1">
        <f t="array" aca="1" ref="IS235" ca="1">INDIRECT(ADDRESS(MATCH(LARGE(_xlfn._xlws.FILTER(IS7:IS233,IV7:IV233&gt;cr),2),IS7:IS233,0)+6,1))</f>
        <v>#NAME?</v>
      </c>
      <c r="IT235" s="1" t="e" cm="1">
        <f t="array" aca="1" ref="IT235" ca="1">INDIRECT(ADDRESS(MATCH(LARGE(_xlfn._xlws.FILTER(IT7:IT233,IV7:IV233&gt;cr),2),IT7:IT233,0)+6,1))</f>
        <v>#NAME?</v>
      </c>
      <c r="IU235" s="1" t="e" cm="1">
        <f t="array" aca="1" ref="IU235" ca="1">INDIRECT(ADDRESS(MATCH(LARGE(_xlfn._xlws.FILTER(IU7:IU233,IV7:IV233&gt;cr),2),IU7:IU233,0)+6,1))</f>
        <v>#NAME?</v>
      </c>
      <c r="IV235" s="1" t="e" cm="1">
        <f t="array" aca="1" ref="IV235" ca="1">INDIRECT(ADDRESS(MATCH(LARGE(_xlfn._xlws.FILTER(IV7:IV233,IV7:IV233&gt;cr),2),IV7:IV233,0)+6,1))</f>
        <v>#NAME?</v>
      </c>
      <c r="IW235" s="1" t="e" cm="1">
        <f t="array" aca="1" ref="IW235" ca="1">INDIRECT(ADDRESS(MATCH(SMALL(_xlfn._xlws.FILTER(IW7:IW233,IV7:IV233&gt;cr),2),IW7:IW233,0)+6,1))</f>
        <v>#NAME?</v>
      </c>
      <c r="IX235" s="6" t="e" cm="1">
        <f t="array" aca="1" ref="IX235" ca="1">INDIRECT(ADDRESS(MATCH(SMALL(_xlfn._xlws.FILTER(IX7:IX233,JD7:JD233&gt;cr),2),IX7:IX233,0)+6,1))</f>
        <v>#NAME?</v>
      </c>
      <c r="IY235" s="6" t="e" cm="1">
        <f t="array" aca="1" ref="IY235" ca="1">INDIRECT(ADDRESS(MATCH(SMALL(_xlfn._xlws.FILTER(IY7:IY233,JD7:JD233&gt;cr),2),IY7:IY233,0)+6,1))</f>
        <v>#NAME?</v>
      </c>
      <c r="IZ235" s="6" t="e" cm="1">
        <f t="array" aca="1" ref="IZ235" ca="1">INDIRECT(ADDRESS(MATCH(LARGE(_xlfn._xlws.FILTER(IZ7:IZ233,JD7:JD233&gt;cr),2),IZ7:IZ233,0)+6,1))</f>
        <v>#NAME?</v>
      </c>
      <c r="JA235" s="6" t="e" cm="1">
        <f t="array" aca="1" ref="JA235" ca="1">INDIRECT(ADDRESS(MATCH(LARGE(_xlfn._xlws.FILTER(JA7:JA233,JD7:JD233&gt;cr),2),JA7:JA233,0)+6,1))</f>
        <v>#NAME?</v>
      </c>
      <c r="JB235" s="6" t="e" cm="1">
        <f t="array" aca="1" ref="JB235" ca="1">INDIRECT(ADDRESS(MATCH(LARGE(_xlfn._xlws.FILTER(JB7:JB233,JD7:JD233&gt;cr),2),JB7:JB233,0)+6,1))</f>
        <v>#NAME?</v>
      </c>
      <c r="JC235" s="6" t="e" cm="1">
        <f t="array" aca="1" ref="JC235" ca="1">INDIRECT(ADDRESS(MATCH(LARGE(_xlfn._xlws.FILTER(JC7:JC233,JD7:JD233&gt;cr),2),JC7:JC233,0)+6,1))</f>
        <v>#NAME?</v>
      </c>
      <c r="JD235" s="6" t="e" cm="1">
        <f t="array" aca="1" ref="JD235" ca="1">INDIRECT(ADDRESS(MATCH(LARGE(_xlfn._xlws.FILTER(JD7:JD233,JD7:JD233&gt;cr),2),JD7:JD233,0)+6,1))</f>
        <v>#NAME?</v>
      </c>
      <c r="JE235" s="6" t="e" cm="1">
        <f t="array" aca="1" ref="JE235" ca="1">INDIRECT(ADDRESS(MATCH(SMALL(_xlfn._xlws.FILTER(JE7:JE233,JD7:JD233&gt;cr),2),JE7:JE233,0)+6,1))</f>
        <v>#NAME?</v>
      </c>
      <c r="JF235" s="1" t="e" cm="1">
        <f t="array" aca="1" ref="JF235" ca="1">INDIRECT(ADDRESS(MATCH(SMALL(_xlfn._xlws.FILTER(JF7:JF233,JL7:JL233&gt;cr),2),JF7:JF233,0)+6,1))</f>
        <v>#NAME?</v>
      </c>
      <c r="JG235" s="1" t="e" cm="1">
        <f t="array" aca="1" ref="JG235" ca="1">INDIRECT(ADDRESS(MATCH(SMALL(_xlfn._xlws.FILTER(JG7:JG233,JL7:JL233&gt;cr),2),JG7:JG233,0)+6,1))</f>
        <v>#NAME?</v>
      </c>
      <c r="JH235" s="1" t="e" cm="1">
        <f t="array" aca="1" ref="JH235" ca="1">INDIRECT(ADDRESS(MATCH(LARGE(_xlfn._xlws.FILTER(JH7:JH233,JL7:JL233&gt;cr),2),JH7:JH233,0)+6,1))</f>
        <v>#NAME?</v>
      </c>
      <c r="JI235" s="1" t="e" cm="1">
        <f t="array" aca="1" ref="JI235" ca="1">INDIRECT(ADDRESS(MATCH(LARGE(_xlfn._xlws.FILTER(JI7:JI233,JL7:JL233&gt;cr),2),JI7:JI233,0)+6,1))</f>
        <v>#NAME?</v>
      </c>
      <c r="JJ235" s="1" t="e" cm="1">
        <f t="array" aca="1" ref="JJ235" ca="1">INDIRECT(ADDRESS(MATCH(LARGE(_xlfn._xlws.FILTER(JJ7:JJ233,JL7:JL233&gt;cr),2),JJ7:JJ233,0)+6,1))</f>
        <v>#NAME?</v>
      </c>
      <c r="JK235" s="1" t="e" cm="1">
        <f t="array" aca="1" ref="JK235" ca="1">INDIRECT(ADDRESS(MATCH(LARGE(_xlfn._xlws.FILTER(JK7:JK233,JL7:JL233&gt;cr),2),JK7:JK233,0)+6,1))</f>
        <v>#NAME?</v>
      </c>
      <c r="JL235" s="1" t="e" cm="1">
        <f t="array" aca="1" ref="JL235" ca="1">INDIRECT(ADDRESS(MATCH(LARGE(_xlfn._xlws.FILTER(JL7:JL233,JL7:JL233&gt;cr),2),JL7:JL233,0)+6,1))</f>
        <v>#NAME?</v>
      </c>
      <c r="JM235" s="1" t="e" cm="1">
        <f t="array" aca="1" ref="JM235" ca="1">INDIRECT(ADDRESS(MATCH(SMALL(_xlfn._xlws.FILTER(JM7:JM233,JL7:JL233&gt;cr),2),JM7:JM233,0)+6,1))</f>
        <v>#NAME?</v>
      </c>
      <c r="JN235" s="9" t="e" cm="1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 cm="1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 cm="1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 cm="1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 cm="1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 cm="1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 cm="1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 cm="1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 cm="1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 cm="1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 cm="1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 cm="1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 cm="1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 cm="1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 cm="1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 cm="1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 cm="1">
        <f t="array" aca="1" ref="B236" ca="1">INDIRECT(ADDRESS(MATCH(SMALL(_xlfn._xlws.FILTER(B7:B233,H7:H233&gt;0.5),3),B7:B233,0)+6,1))</f>
        <v>#NAME?</v>
      </c>
      <c r="C236" s="6" t="e" cm="1">
        <f t="array" aca="1" ref="C236" ca="1">INDIRECT(ADDRESS(MATCH(SMALL(_xlfn._xlws.FILTER(C7:C233,H7:H233&gt;0.5),3),C7:C233,0)+6,1))</f>
        <v>#NAME?</v>
      </c>
      <c r="D236" s="6" t="e" cm="1">
        <f t="array" aca="1" ref="D236" ca="1">INDIRECT(ADDRESS(MATCH(LARGE(_xlfn._xlws.FILTER(D7:D233,H7:H233&gt;0.5),3),D7:D233,0)+6,1))</f>
        <v>#NAME?</v>
      </c>
      <c r="E236" s="6" t="e" cm="1">
        <f t="array" aca="1" ref="E236" ca="1">INDIRECT(ADDRESS(MATCH(LARGE(_xlfn._xlws.FILTER(E7:E233,H7:H233&gt;0.5),3),E7:E233,0)+6,1))</f>
        <v>#NAME?</v>
      </c>
      <c r="F236" s="6" t="e" cm="1">
        <f t="array" aca="1" ref="F236" ca="1">INDIRECT(ADDRESS(MATCH(LARGE(_xlfn._xlws.FILTER(F7:F233,H7:H233&gt;0.5),3),F7:F233,0)+6,1))</f>
        <v>#NAME?</v>
      </c>
      <c r="G236" s="6" t="e" cm="1">
        <f t="array" aca="1" ref="G236" ca="1">INDIRECT(ADDRESS(MATCH(LARGE(_xlfn._xlws.FILTER(G7:G233,H7:H233&gt;0.5),3),G7:G233,0)+6,1))</f>
        <v>#NAME?</v>
      </c>
      <c r="H236" s="6" t="e" cm="1">
        <f t="array" aca="1" ref="H236" ca="1">INDIRECT(ADDRESS(MATCH(LARGE(_xlfn._xlws.FILTER(H7:H233,H7:H233&gt;0.5),3),H7:H233,0)+6,1))</f>
        <v>#NAME?</v>
      </c>
      <c r="I236" s="6" t="e" cm="1">
        <f t="array" aca="1" ref="I236" ca="1">INDIRECT(ADDRESS(MATCH(SMALL(_xlfn._xlws.FILTER(I7:I233,H7:H233&gt;0.5),3),I7:I233,0)+6,1))</f>
        <v>#NAME?</v>
      </c>
      <c r="J236" s="1" t="e" cm="1">
        <f t="array" aca="1" ref="J236" ca="1">INDIRECT(ADDRESS(MATCH(SMALL(_xlfn._xlws.FILTER(J7:J233,P7:P233&gt;cr),3),J7:J233,0)+6,1))</f>
        <v>#NAME?</v>
      </c>
      <c r="K236" s="1" t="e" cm="1">
        <f t="array" aca="1" ref="K236" ca="1">INDIRECT(ADDRESS(MATCH(SMALL(_xlfn._xlws.FILTER(K7:K233,P7:P233&gt;cr),3),K7:K233,0)+6,1))</f>
        <v>#NAME?</v>
      </c>
      <c r="L236" s="1" t="e" cm="1">
        <f t="array" aca="1" ref="L236" ca="1">INDIRECT(ADDRESS(MATCH(LARGE(_xlfn._xlws.FILTER(L7:L233,P7:P233&gt;cr),3),L7:L233,0)+6,1))</f>
        <v>#NAME?</v>
      </c>
      <c r="M236" s="1" t="e" cm="1">
        <f t="array" aca="1" ref="M236" ca="1">INDIRECT(ADDRESS(MATCH(LARGE(_xlfn._xlws.FILTER(M7:M233,P7:P233&gt;cr),3),M7:M233,0)+6,1))</f>
        <v>#NAME?</v>
      </c>
      <c r="N236" s="1" t="e" cm="1">
        <f t="array" aca="1" ref="N236" ca="1">INDIRECT(ADDRESS(MATCH(LARGE(_xlfn._xlws.FILTER(N7:N233,P7:P233&gt;cr),3),N7:N233,0)+6,1))</f>
        <v>#NAME?</v>
      </c>
      <c r="O236" s="1" t="e" cm="1">
        <f t="array" aca="1" ref="O236" ca="1">INDIRECT(ADDRESS(MATCH(LARGE(_xlfn._xlws.FILTER(O7:O233,P7:P233&gt;cr),3),O7:O233,0)+6,1))</f>
        <v>#NAME?</v>
      </c>
      <c r="P236" s="1" t="e" cm="1">
        <f t="array" aca="1" ref="P236" ca="1">INDIRECT(ADDRESS(MATCH(LARGE(_xlfn._xlws.FILTER(P7:P233,P7:P233&gt;cr),3),P7:P233,0)+6,1))</f>
        <v>#NAME?</v>
      </c>
      <c r="Q236" s="1" t="e" cm="1">
        <f t="array" aca="1" ref="Q236" ca="1">INDIRECT(ADDRESS(MATCH(SMALL(_xlfn._xlws.FILTER(Q7:Q233,P7:P233&gt;cr),3),Q7:Q233,0)+6,1))</f>
        <v>#NAME?</v>
      </c>
      <c r="R236" s="6" t="e" cm="1">
        <f t="array" aca="1" ref="R236" ca="1">INDIRECT(ADDRESS(MATCH(SMALL(_xlfn._xlws.FILTER(R7:R233,X7:X233&gt;cr),3),R7:R233,0)+6,1))</f>
        <v>#NAME?</v>
      </c>
      <c r="S236" s="6" t="e" cm="1">
        <f t="array" aca="1" ref="S236" ca="1">INDIRECT(ADDRESS(MATCH(SMALL(_xlfn._xlws.FILTER(S7:S233,X7:X233&gt;cr),3),S7:S233,0)+6,1))</f>
        <v>#NAME?</v>
      </c>
      <c r="T236" s="6" t="e" cm="1">
        <f t="array" aca="1" ref="T236" ca="1">INDIRECT(ADDRESS(MATCH(LARGE(_xlfn._xlws.FILTER(T7:T233,X7:X233&gt;cr),3),T7:T233,0)+6,1))</f>
        <v>#NAME?</v>
      </c>
      <c r="U236" s="6" t="e" cm="1">
        <f t="array" aca="1" ref="U236" ca="1">INDIRECT(ADDRESS(MATCH(LARGE(_xlfn._xlws.FILTER(U7:U233,X7:X233&gt;cr),3),U7:U233,0)+6,1))</f>
        <v>#NAME?</v>
      </c>
      <c r="V236" s="6" t="e" cm="1">
        <f t="array" aca="1" ref="V236" ca="1">INDIRECT(ADDRESS(MATCH(LARGE(_xlfn._xlws.FILTER(V7:V233,X7:X233&gt;cr),3),V7:V233,0)+6,1))</f>
        <v>#NAME?</v>
      </c>
      <c r="W236" s="6" t="e" cm="1">
        <f t="array" aca="1" ref="W236" ca="1">INDIRECT(ADDRESS(MATCH(LARGE(_xlfn._xlws.FILTER(W7:W233,X7:X233&gt;cr),3),W7:W233,0)+6,1))</f>
        <v>#NAME?</v>
      </c>
      <c r="X236" s="6" t="e" cm="1">
        <f t="array" aca="1" ref="X236" ca="1">INDIRECT(ADDRESS(MATCH(LARGE(_xlfn._xlws.FILTER(X7:X233,X7:X233&gt;cr),3),X7:X233,0)+6,1))</f>
        <v>#NAME?</v>
      </c>
      <c r="Y236" s="6" t="e" cm="1">
        <f t="array" aca="1" ref="Y236" ca="1">INDIRECT(ADDRESS(MATCH(SMALL(_xlfn._xlws.FILTER(Y7:Y233,X7:X233&gt;cr),3),Y7:Y233,0)+6,1))</f>
        <v>#NAME?</v>
      </c>
      <c r="Z236" s="1" t="e" cm="1">
        <f t="array" aca="1" ref="Z236" ca="1">INDIRECT(ADDRESS(MATCH(SMALL(_xlfn._xlws.FILTER(Z7:Z233,AF7:AF233&gt;cr),3),Z7:Z233,0)+6,1))</f>
        <v>#NAME?</v>
      </c>
      <c r="AA236" s="1" t="e" cm="1">
        <f t="array" aca="1" ref="AA236" ca="1">INDIRECT(ADDRESS(MATCH(SMALL(_xlfn._xlws.FILTER(AA7:AA233,AF7:AF233&gt;cr),3),AA7:AA233,0)+6,1))</f>
        <v>#NAME?</v>
      </c>
      <c r="AB236" s="1" t="e" cm="1">
        <f t="array" aca="1" ref="AB236" ca="1">INDIRECT(ADDRESS(MATCH(LARGE(_xlfn._xlws.FILTER(AB7:AB233,AF7:AF233&gt;cr),3),AB7:AB233,0)+6,1))</f>
        <v>#NAME?</v>
      </c>
      <c r="AC236" s="1" t="e" cm="1">
        <f t="array" aca="1" ref="AC236" ca="1">INDIRECT(ADDRESS(MATCH(LARGE(_xlfn._xlws.FILTER(AC7:AC233,AF7:AF233&gt;cr),3),AC7:AC233,0)+6,1))</f>
        <v>#NAME?</v>
      </c>
      <c r="AD236" s="1" t="e" cm="1">
        <f t="array" aca="1" ref="AD236" ca="1">INDIRECT(ADDRESS(MATCH(LARGE(_xlfn._xlws.FILTER(AD7:AD233,AF7:AF233&gt;cr),3),AD7:AD233,0)+6,1))</f>
        <v>#NAME?</v>
      </c>
      <c r="AE236" s="1" t="e" cm="1">
        <f t="array" aca="1" ref="AE236" ca="1">INDIRECT(ADDRESS(MATCH(LARGE(_xlfn._xlws.FILTER(AE7:AE233,AF7:AF233&gt;cr),3),AE7:AE233,0)+6,1))</f>
        <v>#NAME?</v>
      </c>
      <c r="AF236" s="1" t="e" cm="1">
        <f t="array" aca="1" ref="AF236" ca="1">INDIRECT(ADDRESS(MATCH(LARGE(_xlfn._xlws.FILTER(AF7:AF233,AF7:AF233&gt;cr),3),AF7:AF233,0)+6,1))</f>
        <v>#NAME?</v>
      </c>
      <c r="AG236" s="1" t="e" cm="1">
        <f t="array" aca="1" ref="AG236" ca="1">INDIRECT(ADDRESS(MATCH(SMALL(_xlfn._xlws.FILTER(AG7:AG233,AF7:AF233&gt;cr),3),AG7:AG233,0)+6,1))</f>
        <v>#NAME?</v>
      </c>
      <c r="AH236" s="6" t="e" cm="1">
        <f t="array" aca="1" ref="AH236" ca="1">INDIRECT(ADDRESS(MATCH(SMALL(_xlfn._xlws.FILTER(AH7:AH233,AN7:AN233&gt;cr),3),AH7:AH233,0)+6,1))</f>
        <v>#NAME?</v>
      </c>
      <c r="AI236" s="6" t="e" cm="1">
        <f t="array" aca="1" ref="AI236" ca="1">INDIRECT(ADDRESS(MATCH(SMALL(_xlfn._xlws.FILTER(AI7:AI233,AN7:AN233&gt;cr),3),AI7:AI233,0)+6,1))</f>
        <v>#NAME?</v>
      </c>
      <c r="AJ236" s="6" t="e" cm="1">
        <f t="array" aca="1" ref="AJ236" ca="1">INDIRECT(ADDRESS(MATCH(LARGE(_xlfn._xlws.FILTER(AJ7:AJ233,AN7:AN233&gt;cr),3),AJ7:AJ233,0)+6,1))</f>
        <v>#NAME?</v>
      </c>
      <c r="AK236" s="6" t="e" cm="1">
        <f t="array" aca="1" ref="AK236" ca="1">INDIRECT(ADDRESS(MATCH(LARGE(_xlfn._xlws.FILTER(AK7:AK233,AN7:AN233&gt;cr),3),AK7:AK233,0)+6,1))</f>
        <v>#NAME?</v>
      </c>
      <c r="AL236" s="6" t="e" cm="1">
        <f t="array" aca="1" ref="AL236" ca="1">INDIRECT(ADDRESS(MATCH(LARGE(_xlfn._xlws.FILTER(AL7:AL233,AN7:AN233&gt;cr),3),AL7:AL233,0)+6,1))</f>
        <v>#NAME?</v>
      </c>
      <c r="AM236" s="6" t="e" cm="1">
        <f t="array" aca="1" ref="AM236" ca="1">INDIRECT(ADDRESS(MATCH(LARGE(_xlfn._xlws.FILTER(AM7:AM233,AN7:AN233&gt;cr),3),AM7:AM233,0)+6,1))</f>
        <v>#NAME?</v>
      </c>
      <c r="AN236" s="6" t="e" cm="1">
        <f t="array" aca="1" ref="AN236" ca="1">INDIRECT(ADDRESS(MATCH(LARGE(_xlfn._xlws.FILTER(AN7:AN233,AN7:AN233&gt;cr),3),AN7:AN233,0)+6,1))</f>
        <v>#NAME?</v>
      </c>
      <c r="AO236" s="6" t="e" cm="1">
        <f t="array" aca="1" ref="AO236" ca="1">INDIRECT(ADDRESS(MATCH(SMALL(_xlfn._xlws.FILTER(AO7:AO233,AN7:AN233&gt;cr),3),AO7:AO233,0)+6,1))</f>
        <v>#NAME?</v>
      </c>
      <c r="AP236" s="1" t="e" cm="1">
        <f t="array" aca="1" ref="AP236" ca="1">INDIRECT(ADDRESS(MATCH(SMALL(_xlfn._xlws.FILTER(AP7:AP233,AV7:AV233&gt;cr),3),AP7:AP233,0)+6,1))</f>
        <v>#NAME?</v>
      </c>
      <c r="AQ236" s="1" t="e" cm="1">
        <f t="array" aca="1" ref="AQ236" ca="1">INDIRECT(ADDRESS(MATCH(SMALL(_xlfn._xlws.FILTER(AQ7:AQ233,AV7:AV233&gt;cr),3),AQ7:AQ233,0)+6,1))</f>
        <v>#NAME?</v>
      </c>
      <c r="AR236" s="1" t="e" cm="1">
        <f t="array" aca="1" ref="AR236" ca="1">INDIRECT(ADDRESS(MATCH(LARGE(_xlfn._xlws.FILTER(AR7:AR233,AV7:AV233&gt;cr),3),AR7:AR233,0)+6,1))</f>
        <v>#NAME?</v>
      </c>
      <c r="AS236" s="1" t="e" cm="1">
        <f t="array" aca="1" ref="AS236" ca="1">INDIRECT(ADDRESS(MATCH(LARGE(_xlfn._xlws.FILTER(AS7:AS233,AV7:AV233&gt;cr),3),AS7:AS233,0)+6,1))</f>
        <v>#NAME?</v>
      </c>
      <c r="AT236" s="1" t="e" cm="1">
        <f t="array" aca="1" ref="AT236" ca="1">INDIRECT(ADDRESS(MATCH(LARGE(_xlfn._xlws.FILTER(AT7:AT233,AV7:AV233&gt;cr),3),AT7:AT233,0)+6,1))</f>
        <v>#NAME?</v>
      </c>
      <c r="AU236" s="1" t="e" cm="1">
        <f t="array" aca="1" ref="AU236" ca="1">INDIRECT(ADDRESS(MATCH(LARGE(_xlfn._xlws.FILTER(AU7:AU233,AV7:AV233&gt;cr),3),AU7:AU233,0)+6,1))</f>
        <v>#NAME?</v>
      </c>
      <c r="AV236" s="1" t="e" cm="1">
        <f t="array" aca="1" ref="AV236" ca="1">INDIRECT(ADDRESS(MATCH(LARGE(_xlfn._xlws.FILTER(AV7:AV233,AV7:AV233&gt;cr),3),AV7:AV233,0)+6,1))</f>
        <v>#NAME?</v>
      </c>
      <c r="AW236" s="1" t="e" cm="1">
        <f t="array" aca="1" ref="AW236" ca="1">INDIRECT(ADDRESS(MATCH(SMALL(_xlfn._xlws.FILTER(AW7:AW233,AV7:AV233&gt;cr),3),AW7:AW233,0)+6,1))</f>
        <v>#NAME?</v>
      </c>
      <c r="AX236" s="6" t="e" cm="1">
        <f t="array" aca="1" ref="AX236" ca="1">INDIRECT(ADDRESS(MATCH(SMALL(_xlfn._xlws.FILTER(AX7:AX233,BD7:BD233&gt;cr),3),AX7:AX233,0)+6,1))</f>
        <v>#NAME?</v>
      </c>
      <c r="AY236" s="6" t="e" cm="1">
        <f t="array" aca="1" ref="AY236" ca="1">INDIRECT(ADDRESS(MATCH(SMALL(_xlfn._xlws.FILTER(AY7:AY233,BD7:BD233&gt;cr),3),AY7:AY233,0)+6,1))</f>
        <v>#NAME?</v>
      </c>
      <c r="AZ236" s="6" t="e" cm="1">
        <f t="array" aca="1" ref="AZ236" ca="1">INDIRECT(ADDRESS(MATCH(LARGE(_xlfn._xlws.FILTER(AZ7:AZ233,BD7:BD233&gt;cr),3),AZ7:AZ233,0)+6,1))</f>
        <v>#NAME?</v>
      </c>
      <c r="BA236" s="6" t="e" cm="1">
        <f t="array" aca="1" ref="BA236" ca="1">INDIRECT(ADDRESS(MATCH(LARGE(_xlfn._xlws.FILTER(BA7:BA233,BD7:BD233&gt;cr),3),BA7:BA233,0)+6,1))</f>
        <v>#NAME?</v>
      </c>
      <c r="BB236" s="6" t="e" cm="1">
        <f t="array" aca="1" ref="BB236" ca="1">INDIRECT(ADDRESS(MATCH(LARGE(_xlfn._xlws.FILTER(BB7:BB233,BD7:BD233&gt;cr),3),BB7:BB233,0)+6,1))</f>
        <v>#NAME?</v>
      </c>
      <c r="BC236" s="6" t="e" cm="1">
        <f t="array" aca="1" ref="BC236" ca="1">INDIRECT(ADDRESS(MATCH(LARGE(_xlfn._xlws.FILTER(BC7:BC233,BD7:BD233&gt;cr),3),BC7:BC233,0)+6,1))</f>
        <v>#NAME?</v>
      </c>
      <c r="BD236" s="6" t="e" cm="1">
        <f t="array" aca="1" ref="BD236" ca="1">INDIRECT(ADDRESS(MATCH(LARGE(_xlfn._xlws.FILTER(BD7:BD233,BD7:BD233&gt;cr),3),BD7:BD233,0)+6,1))</f>
        <v>#NAME?</v>
      </c>
      <c r="BE236" s="6" t="e" cm="1">
        <f t="array" aca="1" ref="BE236" ca="1">INDIRECT(ADDRESS(MATCH(SMALL(_xlfn._xlws.FILTER(BE7:BE233,BD7:BD233&gt;cr),3),BE7:BE233,0)+6,1))</f>
        <v>#NAME?</v>
      </c>
      <c r="BF236" s="1" t="e" cm="1">
        <f t="array" aca="1" ref="BF236" ca="1">INDIRECT(ADDRESS(MATCH(SMALL(_xlfn._xlws.FILTER(BF7:BF233,BL7:BL233&gt;cr),3),BF7:BF233,0)+6,1))</f>
        <v>#NAME?</v>
      </c>
      <c r="BG236" s="1" t="e" cm="1">
        <f t="array" aca="1" ref="BG236" ca="1">INDIRECT(ADDRESS(MATCH(SMALL(_xlfn._xlws.FILTER(BG7:BG233,BL7:BL233&gt;cr),3),BG7:BG233,0)+6,1))</f>
        <v>#NAME?</v>
      </c>
      <c r="BH236" s="1" t="e" cm="1">
        <f t="array" aca="1" ref="BH236" ca="1">INDIRECT(ADDRESS(MATCH(LARGE(_xlfn._xlws.FILTER(BH7:BH233,BL7:BL233&gt;cr),3),BH7:BH233,0)+6,1))</f>
        <v>#NAME?</v>
      </c>
      <c r="BI236" s="1" t="e" cm="1">
        <f t="array" aca="1" ref="BI236" ca="1">INDIRECT(ADDRESS(MATCH(LARGE(_xlfn._xlws.FILTER(BI7:BI233,BL7:BL233&gt;cr),3),BI7:BI233,0)+6,1))</f>
        <v>#NAME?</v>
      </c>
      <c r="BJ236" s="1" t="e" cm="1">
        <f t="array" aca="1" ref="BJ236" ca="1">INDIRECT(ADDRESS(MATCH(LARGE(_xlfn._xlws.FILTER(BJ7:BJ233,BL7:BL233&gt;cr),3),BJ7:BJ233,0)+6,1))</f>
        <v>#NAME?</v>
      </c>
      <c r="BK236" s="1" t="e" cm="1">
        <f t="array" aca="1" ref="BK236" ca="1">INDIRECT(ADDRESS(MATCH(LARGE(_xlfn._xlws.FILTER(BK7:BK233,BL7:BL233&gt;cr),3),BK7:BK233,0)+6,1))</f>
        <v>#NAME?</v>
      </c>
      <c r="BL236" s="1" t="e" cm="1">
        <f t="array" aca="1" ref="BL236" ca="1">INDIRECT(ADDRESS(MATCH(LARGE(_xlfn._xlws.FILTER(BL7:BL233,BL7:BL233&gt;cr),3),BL7:BL233,0)+6,1))</f>
        <v>#NAME?</v>
      </c>
      <c r="BM236" s="1" t="e" cm="1">
        <f t="array" aca="1" ref="BM236" ca="1">INDIRECT(ADDRESS(MATCH(SMALL(_xlfn._xlws.FILTER(BM7:BM233,BL7:BL233&gt;cr),3),BM7:BM233,0)+6,1))</f>
        <v>#NAME?</v>
      </c>
      <c r="BN236" s="6" t="e" cm="1">
        <f t="array" aca="1" ref="BN236" ca="1">INDIRECT(ADDRESS(MATCH(SMALL(_xlfn._xlws.FILTER(BN7:BN233,BT7:BT233&gt;cr),3),BN7:BN233,0)+6,1))</f>
        <v>#NAME?</v>
      </c>
      <c r="BO236" s="6" t="e" cm="1">
        <f t="array" aca="1" ref="BO236" ca="1">INDIRECT(ADDRESS(MATCH(SMALL(_xlfn._xlws.FILTER(BO7:BO233,BT7:BT233&gt;cr),3),BO7:BO233,0)+6,1))</f>
        <v>#NAME?</v>
      </c>
      <c r="BP236" s="6" t="e" cm="1">
        <f t="array" aca="1" ref="BP236" ca="1">INDIRECT(ADDRESS(MATCH(LARGE(_xlfn._xlws.FILTER(BP7:BP233,BT7:BT233&gt;cr),3),BP7:BP233,0)+6,1))</f>
        <v>#NAME?</v>
      </c>
      <c r="BQ236" s="6" t="e" cm="1">
        <f t="array" aca="1" ref="BQ236" ca="1">INDIRECT(ADDRESS(MATCH(LARGE(_xlfn._xlws.FILTER(BQ7:BQ233,BT7:BT233&gt;cr),3),BQ7:BQ233,0)+6,1))</f>
        <v>#NAME?</v>
      </c>
      <c r="BR236" s="6" t="e" cm="1">
        <f t="array" aca="1" ref="BR236" ca="1">INDIRECT(ADDRESS(MATCH(LARGE(_xlfn._xlws.FILTER(BR7:BR233,BT7:BT233&gt;cr),3),BR7:BR233,0)+6,1))</f>
        <v>#NAME?</v>
      </c>
      <c r="BS236" s="6" t="e" cm="1">
        <f t="array" aca="1" ref="BS236" ca="1">INDIRECT(ADDRESS(MATCH(LARGE(_xlfn._xlws.FILTER(BS7:BS233,BT7:BT233&gt;cr),3),BS7:BS233,0)+6,1))</f>
        <v>#NAME?</v>
      </c>
      <c r="BT236" s="6" t="e" cm="1">
        <f t="array" aca="1" ref="BT236" ca="1">INDIRECT(ADDRESS(MATCH(LARGE(_xlfn._xlws.FILTER(BT7:BT233,BT7:BT233&gt;cr),3),BT7:BT233,0)+6,1))</f>
        <v>#NAME?</v>
      </c>
      <c r="BU236" s="6" t="e" cm="1">
        <f t="array" aca="1" ref="BU236" ca="1">INDIRECT(ADDRESS(MATCH(SMALL(_xlfn._xlws.FILTER(BU7:BU233,BT7:BT233&gt;cr),3),BU7:BU233,0)+6,1))</f>
        <v>#NAME?</v>
      </c>
      <c r="BV236" s="1" t="e" cm="1">
        <f t="array" aca="1" ref="BV236" ca="1">INDIRECT(ADDRESS(MATCH(SMALL(_xlfn._xlws.FILTER(BV7:BV233,CB7:CB233&gt;cr),3),BV7:BV233,0)+6,1))</f>
        <v>#NAME?</v>
      </c>
      <c r="BW236" s="1" t="e" cm="1">
        <f t="array" aca="1" ref="BW236" ca="1">INDIRECT(ADDRESS(MATCH(SMALL(_xlfn._xlws.FILTER(BW7:BW233,CB7:CB233&gt;cr),3),BW7:BW233,0)+6,1))</f>
        <v>#NAME?</v>
      </c>
      <c r="BX236" s="1" t="e" cm="1">
        <f t="array" aca="1" ref="BX236" ca="1">INDIRECT(ADDRESS(MATCH(LARGE(_xlfn._xlws.FILTER(BX7:BX233,CB7:CB233&gt;cr),3),BX7:BX233,0)+6,1))</f>
        <v>#NAME?</v>
      </c>
      <c r="BY236" s="1" t="e" cm="1">
        <f t="array" aca="1" ref="BY236" ca="1">INDIRECT(ADDRESS(MATCH(LARGE(_xlfn._xlws.FILTER(BY7:BY233,CB7:CB233&gt;cr),3),BY7:BY233,0)+6,1))</f>
        <v>#NAME?</v>
      </c>
      <c r="BZ236" s="1" t="e" cm="1">
        <f t="array" aca="1" ref="BZ236" ca="1">INDIRECT(ADDRESS(MATCH(LARGE(_xlfn._xlws.FILTER(BZ7:BZ233,CB7:CB233&gt;cr),3),BZ7:BZ233,0)+6,1))</f>
        <v>#NAME?</v>
      </c>
      <c r="CA236" s="1" t="e" cm="1">
        <f t="array" aca="1" ref="CA236" ca="1">INDIRECT(ADDRESS(MATCH(LARGE(_xlfn._xlws.FILTER(CA7:CA233,CB7:CB233&gt;cr),3),CA7:CA233,0)+6,1))</f>
        <v>#NAME?</v>
      </c>
      <c r="CB236" s="1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INDIRECT(ADDRESS(MATCH(SMALL(_xlfn._xlws.FILTER(CD7:CD233,CJ7:CJ233&gt;cr),3),CD7:CD233,0)+6,1))</f>
        <v>#NAME?</v>
      </c>
      <c r="CE236" s="6" t="e" cm="1">
        <f t="array" aca="1" ref="CE236" ca="1">INDIRECT(ADDRESS(MATCH(SMALL(_xlfn._xlws.FILTER(CE7:CE233,CJ7:CJ233&gt;cr),3),CE7:CE233,0)+6,1))</f>
        <v>#NAME?</v>
      </c>
      <c r="CF236" s="6" t="e" cm="1">
        <f t="array" aca="1" ref="CF236" ca="1">INDIRECT(ADDRESS(MATCH(LARGE(_xlfn._xlws.FILTER(CF7:CF233,CJ7:CJ233&gt;cr),3),CF7:CF233,0)+6,1))</f>
        <v>#NAME?</v>
      </c>
      <c r="CG236" s="6" t="e" cm="1">
        <f t="array" aca="1" ref="CG236" ca="1">INDIRECT(ADDRESS(MATCH(LARGE(_xlfn._xlws.FILTER(CG7:CG233,CJ7:CJ233&gt;cr),3),CG7:CG233,0)+6,1))</f>
        <v>#NAME?</v>
      </c>
      <c r="CH236" s="6" t="e" cm="1">
        <f t="array" aca="1" ref="CH236" ca="1">INDIRECT(ADDRESS(MATCH(LARGE(_xlfn._xlws.FILTER(CH7:CH233,CJ7:CJ233&gt;cr),3),CH7:CH233,0)+6,1))</f>
        <v>#NAME?</v>
      </c>
      <c r="CI236" s="6" t="e" cm="1">
        <f t="array" aca="1" ref="CI236" ca="1">INDIRECT(ADDRESS(MATCH(LARGE(_xlfn._xlws.FILTER(CI7:CI233,CJ7:CJ233&gt;cr),3),CI7:CI233,0)+6,1))</f>
        <v>#NAME?</v>
      </c>
      <c r="CJ236" s="6" t="e" cm="1">
        <f t="array" aca="1" ref="CJ236" ca="1">INDIRECT(ADDRESS(MATCH(LARGE(_xlfn._xlws.FILTER(CJ7:CJ233,CJ7:CJ233&gt;cr),3),CJ7:CJ233,0)+6,1))</f>
        <v>#NAME?</v>
      </c>
      <c r="CK236" s="6" t="e" cm="1">
        <f t="array" aca="1" ref="CK236" ca="1">INDIRECT(ADDRESS(MATCH(SMALL(_xlfn._xlws.FILTER(CK7:CK233,CJ7:CJ233&gt;cr),3),CK7:CK233,0)+6,1))</f>
        <v>#NAME?</v>
      </c>
      <c r="CL236" s="1" t="e" cm="1">
        <f t="array" aca="1" ref="CL236" ca="1">INDIRECT(ADDRESS(MATCH(SMALL(_xlfn._xlws.FILTER(CL7:CL233,CR7:CR233&gt;cr),3),CL7:CL233,0)+6,1))</f>
        <v>#NAME?</v>
      </c>
      <c r="CM236" s="1" t="e" cm="1">
        <f t="array" aca="1" ref="CM236" ca="1">INDIRECT(ADDRESS(MATCH(SMALL(_xlfn._xlws.FILTER(CM7:CM233,CR7:CR233&gt;cr),3),CM7:CM233,0)+6,1))</f>
        <v>#NAME?</v>
      </c>
      <c r="CN236" s="1" t="e" cm="1">
        <f t="array" aca="1" ref="CN236" ca="1">INDIRECT(ADDRESS(MATCH(LARGE(_xlfn._xlws.FILTER(CN7:CN233,CR7:CR233&gt;cr),3),CN7:CN233,0)+6,1))</f>
        <v>#NAME?</v>
      </c>
      <c r="CO236" s="1" t="e" cm="1">
        <f t="array" aca="1" ref="CO236" ca="1">INDIRECT(ADDRESS(MATCH(LARGE(_xlfn._xlws.FILTER(CO7:CO233,CR7:CR233&gt;cr),3),CO7:CO233,0)+6,1))</f>
        <v>#NAME?</v>
      </c>
      <c r="CP236" s="1" t="e" cm="1">
        <f t="array" aca="1" ref="CP236" ca="1">INDIRECT(ADDRESS(MATCH(LARGE(_xlfn._xlws.FILTER(CP7:CP233,CR7:CR233&gt;cr),3),CP7:CP233,0)+6,1))</f>
        <v>#NAME?</v>
      </c>
      <c r="CQ236" s="1" t="e" cm="1">
        <f t="array" aca="1" ref="CQ236" ca="1">INDIRECT(ADDRESS(MATCH(LARGE(_xlfn._xlws.FILTER(CQ7:CQ233,CR7:CR233&gt;cr),3),CQ7:CQ233,0)+6,1))</f>
        <v>#NAME?</v>
      </c>
      <c r="CR236" s="1" t="e" cm="1">
        <f t="array" aca="1" ref="CR236" ca="1">INDIRECT(ADDRESS(MATCH(LARGE(_xlfn._xlws.FILTER(CR7:CR233,CR7:CR233&gt;cr),3),CR7:CR233,0)+6,1))</f>
        <v>#NAME?</v>
      </c>
      <c r="CS236" s="1" t="e" cm="1">
        <f t="array" aca="1" ref="CS236" ca="1">INDIRECT(ADDRESS(MATCH(SMALL(_xlfn._xlws.FILTER(CS7:CS233,CR7:CR233&gt;cr),3),CS7:CS233,0)+6,1))</f>
        <v>#NAME?</v>
      </c>
      <c r="CT236" s="6" t="e" cm="1">
        <f t="array" aca="1" ref="CT236" ca="1">INDIRECT(ADDRESS(MATCH(SMALL(_xlfn._xlws.FILTER(CT7:CT233,CZ7:CZ233&gt;cr),3),CT7:CT233,0)+6,1))</f>
        <v>#NAME?</v>
      </c>
      <c r="CU236" s="6" t="e" cm="1">
        <f t="array" aca="1" ref="CU236" ca="1">INDIRECT(ADDRESS(MATCH(SMALL(_xlfn._xlws.FILTER(CU7:CU233,CZ7:CZ233&gt;cr),3),CU7:CU233,0)+6,1))</f>
        <v>#NAME?</v>
      </c>
      <c r="CV236" s="6" t="e" cm="1">
        <f t="array" aca="1" ref="CV236" ca="1">INDIRECT(ADDRESS(MATCH(LARGE(_xlfn._xlws.FILTER(CV7:CV233,CZ7:CZ233&gt;cr),3),CV7:CV233,0)+6,1))</f>
        <v>#NAME?</v>
      </c>
      <c r="CW236" s="6" t="e" cm="1">
        <f t="array" aca="1" ref="CW236" ca="1">INDIRECT(ADDRESS(MATCH(LARGE(_xlfn._xlws.FILTER(CW7:CW233,CZ7:CZ233&gt;cr),3),CW7:CW233,0)+6,1))</f>
        <v>#NAME?</v>
      </c>
      <c r="CX236" s="6" t="e" cm="1">
        <f t="array" aca="1" ref="CX236" ca="1">INDIRECT(ADDRESS(MATCH(LARGE(_xlfn._xlws.FILTER(CX7:CX233,CZ7:CZ233&gt;cr),3),CX7:CX233,0)+6,1))</f>
        <v>#NAME?</v>
      </c>
      <c r="CY236" s="6" t="e" cm="1">
        <f t="array" aca="1" ref="CY236" ca="1">INDIRECT(ADDRESS(MATCH(LARGE(_xlfn._xlws.FILTER(CY7:CY233,CZ7:CZ233&gt;cr),3),CY7:CY233,0)+6,1))</f>
        <v>#NAME?</v>
      </c>
      <c r="CZ236" s="6" t="e" cm="1">
        <f t="array" aca="1" ref="CZ236" ca="1">INDIRECT(ADDRESS(MATCH(LARGE(_xlfn._xlws.FILTER(CZ7:CZ233,CZ7:CZ233&gt;cr),3),CZ7:CZ233,0)+6,1))</f>
        <v>#NAME?</v>
      </c>
      <c r="DA236" s="6" t="e" cm="1">
        <f t="array" aca="1" ref="DA236" ca="1">INDIRECT(ADDRESS(MATCH(SMALL(_xlfn._xlws.FILTER(DA7:DA233,CZ7:CZ233&gt;cr),3),DA7:DA233,0)+6,1))</f>
        <v>#NAME?</v>
      </c>
      <c r="DB236" s="1" t="e" cm="1">
        <f t="array" aca="1" ref="DB236" ca="1">INDIRECT(ADDRESS(MATCH(SMALL(_xlfn._xlws.FILTER(DB7:DB233,DH7:DH233&gt;cr),3),DB7:DB233,0)+6,1))</f>
        <v>#NAME?</v>
      </c>
      <c r="DC236" s="1" t="e" cm="1">
        <f t="array" aca="1" ref="DC236" ca="1">INDIRECT(ADDRESS(MATCH(SMALL(_xlfn._xlws.FILTER(DC7:DC233,DH7:DH233&gt;cr),3),DC7:DC233,0)+6,1))</f>
        <v>#NAME?</v>
      </c>
      <c r="DD236" s="1" t="e" cm="1">
        <f t="array" aca="1" ref="DD236" ca="1">INDIRECT(ADDRESS(MATCH(LARGE(_xlfn._xlws.FILTER(DD7:DD233,DH7:DH233&gt;cr),3),DD7:DD233,0)+6,1))</f>
        <v>#NAME?</v>
      </c>
      <c r="DE236" s="1" t="e" cm="1">
        <f t="array" aca="1" ref="DE236" ca="1">INDIRECT(ADDRESS(MATCH(LARGE(_xlfn._xlws.FILTER(DE7:DE233,DH7:DH233&gt;cr),3),DE7:DE233,0)+6,1))</f>
        <v>#NAME?</v>
      </c>
      <c r="DF236" s="1" t="e" cm="1">
        <f t="array" aca="1" ref="DF236" ca="1">INDIRECT(ADDRESS(MATCH(LARGE(_xlfn._xlws.FILTER(DF7:DF233,DH7:DH233&gt;cr),3),DF7:DF233,0)+6,1))</f>
        <v>#NAME?</v>
      </c>
      <c r="DG236" s="1" t="e" cm="1">
        <f t="array" aca="1" ref="DG236" ca="1">INDIRECT(ADDRESS(MATCH(LARGE(_xlfn._xlws.FILTER(DG7:DG233,DH7:DH233&gt;cr),3),DG7:DG233,0)+6,1))</f>
        <v>#NAME?</v>
      </c>
      <c r="DH236" s="1" t="e" cm="1">
        <f t="array" aca="1" ref="DH236" ca="1">INDIRECT(ADDRESS(MATCH(LARGE(_xlfn._xlws.FILTER(DH7:DH233,DH7:DH233&gt;cr),3),DH7:DH233,0)+6,1))</f>
        <v>#NAME?</v>
      </c>
      <c r="DI236" s="1" t="e" cm="1">
        <f t="array" aca="1" ref="DI236" ca="1">INDIRECT(ADDRESS(MATCH(SMALL(_xlfn._xlws.FILTER(DI7:DI233,DH7:DH233&gt;cr),3),DI7:DI233,0)+6,1))</f>
        <v>#NAME?</v>
      </c>
      <c r="DJ236" s="6" t="e" cm="1">
        <f t="array" aca="1" ref="DJ236" ca="1">INDIRECT(ADDRESS(MATCH(SMALL(_xlfn._xlws.FILTER(DJ7:DJ233,DP7:DP233&gt;cr),3),DJ7:DJ233,0)+6,1))</f>
        <v>#NAME?</v>
      </c>
      <c r="DK236" s="6" t="e" cm="1">
        <f t="array" aca="1" ref="DK236" ca="1">INDIRECT(ADDRESS(MATCH(SMALL(_xlfn._xlws.FILTER(DK7:DK233,DP7:DP233&gt;cr),3),DK7:DK233,0)+6,1))</f>
        <v>#NAME?</v>
      </c>
      <c r="DL236" s="6" t="e" cm="1">
        <f t="array" aca="1" ref="DL236" ca="1">INDIRECT(ADDRESS(MATCH(LARGE(_xlfn._xlws.FILTER(DL7:DL233,DP7:DP233&gt;cr),3),DL7:DL233,0)+6,1))</f>
        <v>#NAME?</v>
      </c>
      <c r="DM236" s="6" t="e" cm="1">
        <f t="array" aca="1" ref="DM236" ca="1">INDIRECT(ADDRESS(MATCH(LARGE(_xlfn._xlws.FILTER(DM7:DM233,DP7:DP233&gt;cr),3),DM7:DM233,0)+6,1))</f>
        <v>#NAME?</v>
      </c>
      <c r="DN236" s="6" t="e" cm="1">
        <f t="array" aca="1" ref="DN236" ca="1">INDIRECT(ADDRESS(MATCH(LARGE(_xlfn._xlws.FILTER(DN7:DN233,DP7:DP233&gt;cr),3),DN7:DN233,0)+6,1))</f>
        <v>#NAME?</v>
      </c>
      <c r="DO236" s="6" t="e" cm="1">
        <f t="array" aca="1" ref="DO236" ca="1">INDIRECT(ADDRESS(MATCH(LARGE(_xlfn._xlws.FILTER(DO7:DO233,DP7:DP233&gt;cr),3),DO7:DO233,0)+6,1))</f>
        <v>#NAME?</v>
      </c>
      <c r="DP236" s="6" t="e" cm="1">
        <f t="array" aca="1" ref="DP236" ca="1">INDIRECT(ADDRESS(MATCH(LARGE(_xlfn._xlws.FILTER(DP7:DP233,DP7:DP233&gt;cr),3),DP7:DP233,0)+6,1))</f>
        <v>#NAME?</v>
      </c>
      <c r="DQ236" s="6" t="e" cm="1">
        <f t="array" aca="1" ref="DQ236" ca="1">INDIRECT(ADDRESS(MATCH(SMALL(_xlfn._xlws.FILTER(DQ7:DQ233,DP7:DP233&gt;cr),3),DQ7:DQ233,0)+6,1))</f>
        <v>#NAME?</v>
      </c>
      <c r="DR236" s="1" t="e" cm="1">
        <f t="array" aca="1" ref="DR236" ca="1">INDIRECT(ADDRESS(MATCH(SMALL(_xlfn._xlws.FILTER(DR7:DR233,DX7:DX233&gt;cr),3),DR7:DR233,0)+6,1))</f>
        <v>#NAME?</v>
      </c>
      <c r="DS236" s="1" t="e" cm="1">
        <f t="array" aca="1" ref="DS236" ca="1">INDIRECT(ADDRESS(MATCH(SMALL(_xlfn._xlws.FILTER(DS7:DS233,DX7:DX233&gt;cr),3),DS7:DS233,0)+6,1))</f>
        <v>#NAME?</v>
      </c>
      <c r="DT236" s="1" t="e" cm="1">
        <f t="array" aca="1" ref="DT236" ca="1">INDIRECT(ADDRESS(MATCH(LARGE(_xlfn._xlws.FILTER(DT7:DT233,DX7:DX233&gt;cr),3),DT7:DT233,0)+6,1))</f>
        <v>#NAME?</v>
      </c>
      <c r="DU236" s="1" t="e" cm="1">
        <f t="array" aca="1" ref="DU236" ca="1">INDIRECT(ADDRESS(MATCH(LARGE(_xlfn._xlws.FILTER(DU7:DU233,DX7:DX233&gt;cr),3),DU7:DU233,0)+6,1))</f>
        <v>#NAME?</v>
      </c>
      <c r="DV236" s="1" t="e" cm="1">
        <f t="array" aca="1" ref="DV236" ca="1">INDIRECT(ADDRESS(MATCH(LARGE(_xlfn._xlws.FILTER(DV7:DV233,DX7:DX233&gt;cr),3),DV7:DV233,0)+6,1))</f>
        <v>#NAME?</v>
      </c>
      <c r="DW236" s="1" t="e" cm="1">
        <f t="array" aca="1" ref="DW236" ca="1">INDIRECT(ADDRESS(MATCH(LARGE(_xlfn._xlws.FILTER(DW7:DW233,DX7:DX233&gt;cr),3),DW7:DW233,0)+6,1))</f>
        <v>#NAME?</v>
      </c>
      <c r="DX236" s="1" t="e" cm="1">
        <f t="array" aca="1" ref="DX236" ca="1">INDIRECT(ADDRESS(MATCH(LARGE(_xlfn._xlws.FILTER(DX7:DX233,DX7:DX233&gt;cr),3),DX7:DX233,0)+6,1))</f>
        <v>#NAME?</v>
      </c>
      <c r="DY236" s="1" t="e" cm="1">
        <f t="array" aca="1" ref="DY236" ca="1">INDIRECT(ADDRESS(MATCH(SMALL(_xlfn._xlws.FILTER(DY7:DY233,DX7:DX233&gt;cr),3),DY7:DY233,0)+6,1))</f>
        <v>#NAME?</v>
      </c>
      <c r="DZ236" s="6" t="e" cm="1">
        <f t="array" aca="1" ref="DZ236" ca="1">INDIRECT(ADDRESS(MATCH(SMALL(_xlfn._xlws.FILTER(DZ7:DZ233,EF7:EF233&gt;cr),3),DZ7:DZ233,0)+6,1))</f>
        <v>#NAME?</v>
      </c>
      <c r="EA236" s="6" t="e" cm="1">
        <f t="array" aca="1" ref="EA236" ca="1">INDIRECT(ADDRESS(MATCH(SMALL(_xlfn._xlws.FILTER(EA7:EA233,EF7:EF233&gt;cr),3),EA7:EA233,0)+6,1))</f>
        <v>#NAME?</v>
      </c>
      <c r="EB236" s="6" t="e" cm="1">
        <f t="array" aca="1" ref="EB236" ca="1">INDIRECT(ADDRESS(MATCH(LARGE(_xlfn._xlws.FILTER(EB7:EB233,EF7:EF233&gt;cr),3),EB7:EB233,0)+6,1))</f>
        <v>#NAME?</v>
      </c>
      <c r="EC236" s="6" t="e" cm="1">
        <f t="array" aca="1" ref="EC236" ca="1">INDIRECT(ADDRESS(MATCH(LARGE(_xlfn._xlws.FILTER(EC7:EC233,EF7:EF233&gt;cr),3),EC7:EC233,0)+6,1))</f>
        <v>#NAME?</v>
      </c>
      <c r="ED236" s="6" t="e" cm="1">
        <f t="array" aca="1" ref="ED236" ca="1">INDIRECT(ADDRESS(MATCH(LARGE(_xlfn._xlws.FILTER(ED7:ED233,EF7:EF233&gt;cr),3),ED7:ED233,0)+6,1))</f>
        <v>#NAME?</v>
      </c>
      <c r="EE236" s="6" t="e" cm="1">
        <f t="array" aca="1" ref="EE236" ca="1">INDIRECT(ADDRESS(MATCH(LARGE(_xlfn._xlws.FILTER(EE7:EE233,EF7:EF233&gt;cr),3),EE7:EE233,0)+6,1))</f>
        <v>#NAME?</v>
      </c>
      <c r="EF236" s="6" t="e" cm="1">
        <f t="array" aca="1" ref="EF236" ca="1">INDIRECT(ADDRESS(MATCH(LARGE(_xlfn._xlws.FILTER(EF7:EF233,EF7:EF233&gt;cr),3),EF7:EF233,0)+6,1))</f>
        <v>#NAME?</v>
      </c>
      <c r="EG236" s="6" t="e" cm="1">
        <f t="array" aca="1" ref="EG236" ca="1">INDIRECT(ADDRESS(MATCH(SMALL(_xlfn._xlws.FILTER(EG7:EG233,EF7:EF233&gt;cr),3),EG7:EG233,0)+6,1))</f>
        <v>#NAME?</v>
      </c>
      <c r="EH236" s="1" t="e" cm="1">
        <f t="array" aca="1" ref="EH236" ca="1">INDIRECT(ADDRESS(MATCH(SMALL(_xlfn._xlws.FILTER(EH7:EH233,EN7:EN233&gt;cr),3),EH7:EH233,0)+6,1))</f>
        <v>#NAME?</v>
      </c>
      <c r="EI236" s="1" t="e" cm="1">
        <f t="array" aca="1" ref="EI236" ca="1">INDIRECT(ADDRESS(MATCH(SMALL(_xlfn._xlws.FILTER(EI7:EI233,EN7:EN233&gt;cr),3),EI7:EI233,0)+6,1))</f>
        <v>#NAME?</v>
      </c>
      <c r="EJ236" s="1" t="e" cm="1">
        <f t="array" aca="1" ref="EJ236" ca="1">INDIRECT(ADDRESS(MATCH(LARGE(_xlfn._xlws.FILTER(EJ7:EJ233,EN7:EN233&gt;cr),3),EJ7:EJ233,0)+6,1))</f>
        <v>#NAME?</v>
      </c>
      <c r="EK236" s="1" t="e" cm="1">
        <f t="array" aca="1" ref="EK236" ca="1">INDIRECT(ADDRESS(MATCH(LARGE(_xlfn._xlws.FILTER(EK7:EK233,EN7:EN233&gt;cr),3),EK7:EK233,0)+6,1))</f>
        <v>#NAME?</v>
      </c>
      <c r="EL236" s="1" t="e" cm="1">
        <f t="array" aca="1" ref="EL236" ca="1">INDIRECT(ADDRESS(MATCH(LARGE(_xlfn._xlws.FILTER(EL7:EL233,EN7:EN233&gt;cr),3),EL7:EL233,0)+6,1))</f>
        <v>#NAME?</v>
      </c>
      <c r="EM236" s="1" t="e" cm="1">
        <f t="array" aca="1" ref="EM236" ca="1">INDIRECT(ADDRESS(MATCH(LARGE(_xlfn._xlws.FILTER(EM7:EM233,EN7:EN233&gt;cr),3),EM7:EM233,0)+6,1))</f>
        <v>#NAME?</v>
      </c>
      <c r="EN236" s="1" t="e" cm="1">
        <f t="array" aca="1" ref="EN236" ca="1">INDIRECT(ADDRESS(MATCH(LARGE(_xlfn._xlws.FILTER(EN7:EN233,EN7:EN233&gt;cr),3),EN7:EN233,0)+6,1))</f>
        <v>#NAME?</v>
      </c>
      <c r="EO236" s="1" t="e" cm="1">
        <f t="array" aca="1" ref="EO236" ca="1">INDIRECT(ADDRESS(MATCH(SMALL(_xlfn._xlws.FILTER(EO7:EO233,EN7:EN233&gt;cr),3),EO7:EO233,0)+6,1))</f>
        <v>#NAME?</v>
      </c>
      <c r="EP236" s="6" t="e" cm="1">
        <f t="array" aca="1" ref="EP236" ca="1">INDIRECT(ADDRESS(MATCH(SMALL(_xlfn._xlws.FILTER(EP7:EP233,EV7:EV233&gt;cr),3),EP7:EP233,0)+6,1))</f>
        <v>#NAME?</v>
      </c>
      <c r="EQ236" s="6" t="e" cm="1">
        <f t="array" aca="1" ref="EQ236" ca="1">INDIRECT(ADDRESS(MATCH(SMALL(_xlfn._xlws.FILTER(EQ7:EQ233,EV7:EV233&gt;cr),3),EQ7:EQ233,0)+6,1))</f>
        <v>#NAME?</v>
      </c>
      <c r="ER236" s="6" t="e" cm="1">
        <f t="array" aca="1" ref="ER236" ca="1">INDIRECT(ADDRESS(MATCH(LARGE(_xlfn._xlws.FILTER(ER7:ER233,EV7:EV233&gt;cr),3),ER7:ER233,0)+6,1))</f>
        <v>#NAME?</v>
      </c>
      <c r="ES236" s="6" t="e" cm="1">
        <f t="array" aca="1" ref="ES236" ca="1">INDIRECT(ADDRESS(MATCH(LARGE(_xlfn._xlws.FILTER(ES7:ES233,EV7:EV233&gt;cr),3),ES7:ES233,0)+6,1))</f>
        <v>#NAME?</v>
      </c>
      <c r="ET236" s="6" t="e" cm="1">
        <f t="array" aca="1" ref="ET236" ca="1">INDIRECT(ADDRESS(MATCH(LARGE(_xlfn._xlws.FILTER(ET7:ET233,EV7:EV233&gt;cr),3),ET7:ET233,0)+6,1))</f>
        <v>#NAME?</v>
      </c>
      <c r="EU236" s="6" t="e" cm="1">
        <f t="array" aca="1" ref="EU236" ca="1">INDIRECT(ADDRESS(MATCH(LARGE(_xlfn._xlws.FILTER(EU7:EU233,EV7:EV233&gt;cr),3),EU7:EU233,0)+6,1))</f>
        <v>#NAME?</v>
      </c>
      <c r="EV236" s="6" t="e" cm="1">
        <f t="array" aca="1" ref="EV236" ca="1">INDIRECT(ADDRESS(MATCH(LARGE(_xlfn._xlws.FILTER(EV7:EV233,EV7:EV233&gt;cr),3),EV7:EV233,0)+6,1))</f>
        <v>#NAME?</v>
      </c>
      <c r="EW236" s="6" t="e" cm="1">
        <f t="array" aca="1" ref="EW236" ca="1">INDIRECT(ADDRESS(MATCH(SMALL(_xlfn._xlws.FILTER(EW7:EW233,EV7:EV233&gt;cr),3),EW7:EW233,0)+6,1))</f>
        <v>#NAME?</v>
      </c>
      <c r="EX236" s="1" t="e" cm="1">
        <f t="array" aca="1" ref="EX236" ca="1">INDIRECT(ADDRESS(MATCH(SMALL(_xlfn._xlws.FILTER(EX7:EX233,FD7:FD233&gt;cr),3),EX7:EX233,0)+6,1))</f>
        <v>#NAME?</v>
      </c>
      <c r="EY236" s="1" t="e" cm="1">
        <f t="array" aca="1" ref="EY236" ca="1">INDIRECT(ADDRESS(MATCH(SMALL(_xlfn._xlws.FILTER(EY7:EY233,FD7:FD233&gt;cr),3),EY7:EY233,0)+6,1))</f>
        <v>#NAME?</v>
      </c>
      <c r="EZ236" s="1" t="e" cm="1">
        <f t="array" aca="1" ref="EZ236" ca="1">INDIRECT(ADDRESS(MATCH(LARGE(_xlfn._xlws.FILTER(EZ7:EZ233,FD7:FD233&gt;cr),3),EZ7:EZ233,0)+6,1))</f>
        <v>#NAME?</v>
      </c>
      <c r="FA236" s="1" t="e" cm="1">
        <f t="array" aca="1" ref="FA236" ca="1">INDIRECT(ADDRESS(MATCH(LARGE(_xlfn._xlws.FILTER(FA7:FA233,FD7:FD233&gt;cr),3),FA7:FA233,0)+6,1))</f>
        <v>#NAME?</v>
      </c>
      <c r="FB236" s="1" t="e" cm="1">
        <f t="array" aca="1" ref="FB236" ca="1">INDIRECT(ADDRESS(MATCH(LARGE(_xlfn._xlws.FILTER(FB7:FB233,FD7:FD233&gt;cr),3),FB7:FB233,0)+6,1))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INDIRECT(ADDRESS(MATCH(SMALL(_xlfn._xlws.FILTER(FF7:FF233,FL7:FL233&gt;cr),3),FF7:FF233,0)+6,1))</f>
        <v>#NAME?</v>
      </c>
      <c r="FG236" s="6" t="e" cm="1">
        <f t="array" aca="1" ref="FG236" ca="1">INDIRECT(ADDRESS(MATCH(SMALL(_xlfn._xlws.FILTER(FG7:FG233,FL7:FL233&gt;cr),3),FG7:FG233,0)+6,1))</f>
        <v>#NAME?</v>
      </c>
      <c r="FH236" s="6" t="e" cm="1">
        <f t="array" aca="1" ref="FH236" ca="1">INDIRECT(ADDRESS(MATCH(LARGE(_xlfn._xlws.FILTER(FH7:FH233,FL7:FL233&gt;cr),3),FH7:FH233,0)+6,1))</f>
        <v>#NAME?</v>
      </c>
      <c r="FI236" s="6" t="e" cm="1">
        <f t="array" aca="1" ref="FI236" ca="1">INDIRECT(ADDRESS(MATCH(LARGE(_xlfn._xlws.FILTER(FI7:FI233,FL7:FL233&gt;cr),3),FI7:FI233,0)+6,1))</f>
        <v>#NAME?</v>
      </c>
      <c r="FJ236" s="6" t="e" cm="1">
        <f t="array" aca="1" ref="FJ236" ca="1">INDIRECT(ADDRESS(MATCH(LARGE(_xlfn._xlws.FILTER(FJ7:FJ233,FL7:FL233&gt;cr),3),FJ7:FJ233,0)+6,1))</f>
        <v>#NAME?</v>
      </c>
      <c r="FK236" s="6" t="e" cm="1">
        <f t="array" aca="1" ref="FK236" ca="1">INDIRECT(ADDRESS(MATCH(LARGE(_xlfn._xlws.FILTER(FK7:FK233,FL7:FL233&gt;cr),3),FK7:FK233,0)+6,1))</f>
        <v>#NAME?</v>
      </c>
      <c r="FL236" s="6" t="e" cm="1">
        <f t="array" aca="1" ref="FL236" ca="1">INDIRECT(ADDRESS(MATCH(LARGE(_xlfn._xlws.FILTER(FL7:FL233,FL7:FL233&gt;cr),3),FL7:FL233,0)+6,1))</f>
        <v>#NAME?</v>
      </c>
      <c r="FM236" s="6" t="e" cm="1">
        <f t="array" aca="1" ref="FM236" ca="1">INDIRECT(ADDRESS(MATCH(SMALL(_xlfn._xlws.FILTER(FM7:FM233,FL7:FL233&gt;cr),3),FM7:FM233,0)+6,1))</f>
        <v>#NAME?</v>
      </c>
      <c r="FN236" s="1" t="e" cm="1">
        <f t="array" aca="1" ref="FN236" ca="1">INDIRECT(ADDRESS(MATCH(SMALL(_xlfn._xlws.FILTER(FN7:FN233,FT7:FT233&gt;cr),3),FN7:FN233,0)+6,1))</f>
        <v>#NAME?</v>
      </c>
      <c r="FO236" s="1" t="e" cm="1">
        <f t="array" aca="1" ref="FO236" ca="1">INDIRECT(ADDRESS(MATCH(SMALL(_xlfn._xlws.FILTER(FO7:FO233,FT7:FT233&gt;cr),3),FO7:FO233,0)+6,1))</f>
        <v>#NAME?</v>
      </c>
      <c r="FP236" s="1" t="e" cm="1">
        <f t="array" aca="1" ref="FP236" ca="1">INDIRECT(ADDRESS(MATCH(LARGE(_xlfn._xlws.FILTER(FP7:FP233,FT7:FT233&gt;cr),3),FP7:FP233,0)+6,1))</f>
        <v>#NAME?</v>
      </c>
      <c r="FQ236" s="1" t="e" cm="1">
        <f t="array" aca="1" ref="FQ236" ca="1">INDIRECT(ADDRESS(MATCH(LARGE(_xlfn._xlws.FILTER(FQ7:FQ233,FT7:FT233&gt;cr),3),FQ7:FQ233,0)+6,1))</f>
        <v>#NAME?</v>
      </c>
      <c r="FR236" s="1" t="e" cm="1">
        <f t="array" aca="1" ref="FR236" ca="1">INDIRECT(ADDRESS(MATCH(LARGE(_xlfn._xlws.FILTER(FR7:FR233,FT7:FT233&gt;cr),3),FR7:FR233,0)+6,1))</f>
        <v>#NAME?</v>
      </c>
      <c r="FS236" s="1" t="e" cm="1">
        <f t="array" aca="1" ref="FS236" ca="1">INDIRECT(ADDRESS(MATCH(LARGE(_xlfn._xlws.FILTER(FS7:FS233,FT7:FT233&gt;cr),3),FS7:FS233,0)+6,1))</f>
        <v>#NAME?</v>
      </c>
      <c r="FT236" s="1" t="e" cm="1">
        <f t="array" aca="1" ref="FT236" ca="1">INDIRECT(ADDRESS(MATCH(LARGE(_xlfn._xlws.FILTER(FT7:FT233,FT7:FT233&gt;cr),3),FT7:FT233,0)+6,1))</f>
        <v>#NAME?</v>
      </c>
      <c r="FU236" s="1" t="e" cm="1">
        <f t="array" aca="1" ref="FU236" ca="1">INDIRECT(ADDRESS(MATCH(SMALL(_xlfn._xlws.FILTER(FU7:FU233,FT7:FT233&gt;cr),3),FU7:FU233,0)+6,1))</f>
        <v>#NAME?</v>
      </c>
      <c r="FV236" s="6" t="e" cm="1">
        <f t="array" aca="1" ref="FV236" ca="1">INDIRECT(ADDRESS(MATCH(SMALL(_xlfn._xlws.FILTER(FV7:FV233,GB7:GB233&gt;cr),3),FV7:FV233,0)+6,1))</f>
        <v>#NAME?</v>
      </c>
      <c r="FW236" s="6" t="e" cm="1">
        <f t="array" aca="1" ref="FW236" ca="1">INDIRECT(ADDRESS(MATCH(SMALL(_xlfn._xlws.FILTER(FW7:FW233,GB7:GB233&gt;cr),3),FW7:FW233,0)+6,1))</f>
        <v>#NAME?</v>
      </c>
      <c r="FX236" s="6" t="e" cm="1">
        <f t="array" aca="1" ref="FX236" ca="1">INDIRECT(ADDRESS(MATCH(LARGE(_xlfn._xlws.FILTER(FX7:FX233,GB7:GB233&gt;cr),3),FX7:FX233,0)+6,1))</f>
        <v>#NAME?</v>
      </c>
      <c r="FY236" s="6" t="e" cm="1">
        <f t="array" aca="1" ref="FY236" ca="1">INDIRECT(ADDRESS(MATCH(LARGE(_xlfn._xlws.FILTER(FY7:FY233,GB7:GB233&gt;cr),3),FY7:FY233,0)+6,1))</f>
        <v>#NAME?</v>
      </c>
      <c r="FZ236" s="6" t="e" cm="1">
        <f t="array" aca="1" ref="FZ236" ca="1">INDIRECT(ADDRESS(MATCH(LARGE(_xlfn._xlws.FILTER(FZ7:FZ233,GB7:GB233&gt;cr),3),FZ7:FZ233,0)+6,1))</f>
        <v>#NAME?</v>
      </c>
      <c r="GA236" s="6" t="e" cm="1">
        <f t="array" aca="1" ref="GA236" ca="1">INDIRECT(ADDRESS(MATCH(LARGE(_xlfn._xlws.FILTER(GA7:GA233,GB7:GB233&gt;cr),3),GA7:GA233,0)+6,1))</f>
        <v>#NAME?</v>
      </c>
      <c r="GB236" s="6" t="e" cm="1">
        <f t="array" aca="1" ref="GB236" ca="1">INDIRECT(ADDRESS(MATCH(LARGE(_xlfn._xlws.FILTER(GB7:GB233,GB7:GB233&gt;cr),3),GB7:GB233,0)+6,1))</f>
        <v>#NAME?</v>
      </c>
      <c r="GC236" s="6" t="e" cm="1">
        <f t="array" aca="1" ref="GC236" ca="1">INDIRECT(ADDRESS(MATCH(SMALL(_xlfn._xlws.FILTER(GC7:GC233,GB7:GB233&gt;cr),3),GC7:GC233,0)+6,1))</f>
        <v>#NAME?</v>
      </c>
      <c r="GD236" s="1" t="e" cm="1">
        <f t="array" aca="1" ref="GD236" ca="1">INDIRECT(ADDRESS(MATCH(SMALL(_xlfn._xlws.FILTER(GD7:GD233,GJ7:GJ233&gt;cr),3),GD7:GD233,0)+6,1))</f>
        <v>#NAME?</v>
      </c>
      <c r="GE236" s="1" t="e" cm="1">
        <f t="array" aca="1" ref="GE236" ca="1">INDIRECT(ADDRESS(MATCH(SMALL(_xlfn._xlws.FILTER(GE7:GE233,GJ7:GJ233&gt;cr),3),GE7:GE233,0)+6,1))</f>
        <v>#NAME?</v>
      </c>
      <c r="GF236" s="1" t="e" cm="1">
        <f t="array" aca="1" ref="GF236" ca="1">INDIRECT(ADDRESS(MATCH(LARGE(_xlfn._xlws.FILTER(GF7:GF233,GJ7:GJ233&gt;cr),3),GF7:GF233,0)+6,1))</f>
        <v>#NAME?</v>
      </c>
      <c r="GG236" s="1" t="e" cm="1">
        <f t="array" aca="1" ref="GG236" ca="1">INDIRECT(ADDRESS(MATCH(LARGE(_xlfn._xlws.FILTER(GG7:GG233,GJ7:GJ233&gt;cr),3),GG7:GG233,0)+6,1))</f>
        <v>#NAME?</v>
      </c>
      <c r="GH236" s="1" t="e" cm="1">
        <f t="array" aca="1" ref="GH236" ca="1">INDIRECT(ADDRESS(MATCH(LARGE(_xlfn._xlws.FILTER(GH7:GH233,GJ7:GJ233&gt;cr),3),GH7:GH233,0)+6,1))</f>
        <v>#NAME?</v>
      </c>
      <c r="GI236" s="1" t="e" cm="1">
        <f t="array" aca="1" ref="GI236" ca="1">INDIRECT(ADDRESS(MATCH(LARGE(_xlfn._xlws.FILTER(GI7:GI233,GJ7:GJ233&gt;cr),3),GI7:GI233,0)+6,1))</f>
        <v>#NAME?</v>
      </c>
      <c r="GJ236" s="1" t="e" cm="1">
        <f t="array" aca="1" ref="GJ236" ca="1">INDIRECT(ADDRESS(MATCH(LARGE(_xlfn._xlws.FILTER(GJ7:GJ233,GJ7:GJ233&gt;cr),3),GJ7:GJ233,0)+6,1))</f>
        <v>#NAME?</v>
      </c>
      <c r="GK236" s="1" t="e" cm="1">
        <f t="array" aca="1" ref="GK236" ca="1">INDIRECT(ADDRESS(MATCH(SMALL(_xlfn._xlws.FILTER(GK7:GK233,GJ7:GJ233&gt;cr),3),GK7:GK233,0)+6,1))</f>
        <v>#NAME?</v>
      </c>
      <c r="GL236" s="6" t="e" cm="1">
        <f t="array" aca="1" ref="GL236" ca="1">INDIRECT(ADDRESS(MATCH(SMALL(_xlfn._xlws.FILTER(GL7:GL233,GR7:GR233&gt;cr),3),GL7:GL233,0)+6,1))</f>
        <v>#NAME?</v>
      </c>
      <c r="GM236" s="6" t="e" cm="1">
        <f t="array" aca="1" ref="GM236" ca="1">INDIRECT(ADDRESS(MATCH(SMALL(_xlfn._xlws.FILTER(GM7:GM233,GR7:GR233&gt;cr),3),GM7:GM233,0)+6,1))</f>
        <v>#NAME?</v>
      </c>
      <c r="GN236" s="6" t="e" cm="1">
        <f t="array" aca="1" ref="GN236" ca="1">INDIRECT(ADDRESS(MATCH(LARGE(_xlfn._xlws.FILTER(GN7:GN233,GR7:GR233&gt;cr),3),GN7:GN233,0)+6,1))</f>
        <v>#NAME?</v>
      </c>
      <c r="GO236" s="6" t="e" cm="1">
        <f t="array" aca="1" ref="GO236" ca="1">INDIRECT(ADDRESS(MATCH(LARGE(_xlfn._xlws.FILTER(GO7:GO233,GR7:GR233&gt;cr),3),GO7:GO233,0)+6,1))</f>
        <v>#NAME?</v>
      </c>
      <c r="GP236" s="6" t="e" cm="1">
        <f t="array" aca="1" ref="GP236" ca="1">INDIRECT(ADDRESS(MATCH(LARGE(_xlfn._xlws.FILTER(GP7:GP233,GR7:GR233&gt;cr),3),GP7:GP233,0)+6,1))</f>
        <v>#NAME?</v>
      </c>
      <c r="GQ236" s="6" t="e" cm="1">
        <f t="array" aca="1" ref="GQ236" ca="1">INDIRECT(ADDRESS(MATCH(LARGE(_xlfn._xlws.FILTER(GQ7:GQ233,GR7:GR233&gt;cr),3),GQ7:GQ233,0)+6,1))</f>
        <v>#NAME?</v>
      </c>
      <c r="GR236" s="6" t="e" cm="1">
        <f t="array" aca="1" ref="GR236" ca="1">INDIRECT(ADDRESS(MATCH(LARGE(_xlfn._xlws.FILTER(GR7:GR233,GR7:GR233&gt;cr),3),GR7:GR233,0)+6,1))</f>
        <v>#NAME?</v>
      </c>
      <c r="GS236" s="6" t="e" cm="1">
        <f t="array" aca="1" ref="GS236" ca="1">INDIRECT(ADDRESS(MATCH(SMALL(_xlfn._xlws.FILTER(GS7:GS233,GR7:GR233&gt;cr),3),GS7:GS233,0)+6,1))</f>
        <v>#NAME?</v>
      </c>
      <c r="GT236" s="1" t="e" cm="1">
        <f t="array" aca="1" ref="GT236" ca="1">INDIRECT(ADDRESS(MATCH(SMALL(_xlfn._xlws.FILTER(GT7:GT233,GZ7:GZ233&gt;cr),3),GT7:GT233,0)+6,1))</f>
        <v>#NAME?</v>
      </c>
      <c r="GU236" s="1" t="e" cm="1">
        <f t="array" aca="1" ref="GU236" ca="1">INDIRECT(ADDRESS(MATCH(SMALL(_xlfn._xlws.FILTER(GU7:GU233,GZ7:GZ233&gt;cr),3),GU7:GU233,0)+6,1))</f>
        <v>#NAME?</v>
      </c>
      <c r="GV236" s="1" t="e" cm="1">
        <f t="array" aca="1" ref="GV236" ca="1">INDIRECT(ADDRESS(MATCH(LARGE(_xlfn._xlws.FILTER(GV7:GV233,GZ7:GZ233&gt;cr),3),GV7:GV233,0)+6,1))</f>
        <v>#NAME?</v>
      </c>
      <c r="GW236" s="1" t="e" cm="1">
        <f t="array" aca="1" ref="GW236" ca="1">INDIRECT(ADDRESS(MATCH(LARGE(_xlfn._xlws.FILTER(GW7:GW233,GZ7:GZ233&gt;cr),3),GW7:GW233,0)+6,1))</f>
        <v>#NAME?</v>
      </c>
      <c r="GX236" s="1" t="e" cm="1">
        <f t="array" aca="1" ref="GX236" ca="1">INDIRECT(ADDRESS(MATCH(LARGE(_xlfn._xlws.FILTER(GX7:GX233,GZ7:GZ233&gt;cr),3),GX7:GX233,0)+6,1))</f>
        <v>#NAME?</v>
      </c>
      <c r="GY236" s="1" t="e" cm="1">
        <f t="array" aca="1" ref="GY236" ca="1">INDIRECT(ADDRESS(MATCH(LARGE(_xlfn._xlws.FILTER(GY7:GY233,GZ7:GZ233&gt;cr),3),GY7:GY233,0)+6,1))</f>
        <v>#NAME?</v>
      </c>
      <c r="GZ236" s="1" t="e" cm="1">
        <f t="array" aca="1" ref="GZ236" ca="1">INDIRECT(ADDRESS(MATCH(LARGE(_xlfn._xlws.FILTER(GZ7:GZ233,GZ7:GZ233&gt;cr),3),GZ7:GZ233,0)+6,1))</f>
        <v>#NAME?</v>
      </c>
      <c r="HA236" s="1" t="e" cm="1">
        <f t="array" aca="1" ref="HA236" ca="1">INDIRECT(ADDRESS(MATCH(SMALL(_xlfn._xlws.FILTER(HA7:HA233,GZ7:GZ233&gt;cr),3),HA7:HA233,0)+6,1))</f>
        <v>#NAME?</v>
      </c>
      <c r="HB236" s="6" t="e" cm="1">
        <f t="array" aca="1" ref="HB236" ca="1">INDIRECT(ADDRESS(MATCH(SMALL(_xlfn._xlws.FILTER(HB7:HB233,HH7:HH233&gt;cr),3),HB7:HB233,0)+6,1))</f>
        <v>#NAME?</v>
      </c>
      <c r="HC236" s="6" t="e" cm="1">
        <f t="array" aca="1" ref="HC236" ca="1">INDIRECT(ADDRESS(MATCH(SMALL(_xlfn._xlws.FILTER(HC7:HC233,HH7:HH233&gt;cr),3),HC7:HC233,0)+6,1))</f>
        <v>#NAME?</v>
      </c>
      <c r="HD236" s="6" t="e" cm="1">
        <f t="array" aca="1" ref="HD236" ca="1">INDIRECT(ADDRESS(MATCH(LARGE(_xlfn._xlws.FILTER(HD7:HD233,HH7:HH233&gt;cr),3),HD7:HD233,0)+6,1))</f>
        <v>#NAME?</v>
      </c>
      <c r="HE236" s="6" t="e" cm="1">
        <f t="array" aca="1" ref="HE236" ca="1">INDIRECT(ADDRESS(MATCH(LARGE(_xlfn._xlws.FILTER(HE7:HE233,HH7:HH233&gt;cr),3),HE7:HE233,0)+6,1))</f>
        <v>#NAME?</v>
      </c>
      <c r="HF236" s="6" t="e" cm="1">
        <f t="array" aca="1" ref="HF236" ca="1">INDIRECT(ADDRESS(MATCH(LARGE(_xlfn._xlws.FILTER(HF7:HF233,HH7:HH233&gt;cr),3),HF7:HF233,0)+6,1))</f>
        <v>#NAME?</v>
      </c>
      <c r="HG236" s="6" t="e" cm="1">
        <f t="array" aca="1" ref="HG236" ca="1">INDIRECT(ADDRESS(MATCH(LARGE(_xlfn._xlws.FILTER(HG7:HG233,HH7:HH233&gt;cr),3),HG7:HG233,0)+6,1))</f>
        <v>#NAME?</v>
      </c>
      <c r="HH236" s="6" t="e" cm="1">
        <f t="array" aca="1" ref="HH236" ca="1">INDIRECT(ADDRESS(MATCH(LARGE(_xlfn._xlws.FILTER(HH7:HH233,HH7:HH233&gt;cr),3),HH7:HH233,0)+6,1))</f>
        <v>#NAME?</v>
      </c>
      <c r="HI236" s="6" t="e" cm="1">
        <f t="array" aca="1" ref="HI236" ca="1">INDIRECT(ADDRESS(MATCH(SMALL(_xlfn._xlws.FILTER(HI7:HI233,HH7:HH233&gt;cr),3),HI7:HI233,0)+6,1))</f>
        <v>#NAME?</v>
      </c>
      <c r="HJ236" s="1" t="e" cm="1">
        <f t="array" aca="1" ref="HJ236" ca="1">INDIRECT(ADDRESS(MATCH(SMALL(_xlfn._xlws.FILTER(HJ7:HJ233,HP7:HP233&gt;cr),3),HJ7:HJ233,0)+6,1))</f>
        <v>#NAME?</v>
      </c>
      <c r="HK236" s="1" t="e" cm="1">
        <f t="array" aca="1" ref="HK236" ca="1">INDIRECT(ADDRESS(MATCH(SMALL(_xlfn._xlws.FILTER(HK7:HK233,HP7:HP233&gt;cr),3),HK7:HK233,0)+6,1))</f>
        <v>#NAME?</v>
      </c>
      <c r="HL236" s="1" t="e" cm="1">
        <f t="array" aca="1" ref="HL236" ca="1">INDIRECT(ADDRESS(MATCH(LARGE(_xlfn._xlws.FILTER(HL7:HL233,HP7:HP233&gt;cr),3),HL7:HL233,0)+6,1))</f>
        <v>#NAME?</v>
      </c>
      <c r="HM236" s="1" t="e" cm="1">
        <f t="array" aca="1" ref="HM236" ca="1">INDIRECT(ADDRESS(MATCH(LARGE(_xlfn._xlws.FILTER(HM7:HM233,HP7:HP233&gt;cr),3),HM7:HM233,0)+6,1))</f>
        <v>#NAME?</v>
      </c>
      <c r="HN236" s="1" t="e" cm="1">
        <f t="array" aca="1" ref="HN236" ca="1">INDIRECT(ADDRESS(MATCH(LARGE(_xlfn._xlws.FILTER(HN7:HN233,HP7:HP233&gt;cr),3),HN7:HN233,0)+6,1))</f>
        <v>#NAME?</v>
      </c>
      <c r="HO236" s="1" t="e" cm="1">
        <f t="array" aca="1" ref="HO236" ca="1">INDIRECT(ADDRESS(MATCH(LARGE(_xlfn._xlws.FILTER(HO7:HO233,HP7:HP233&gt;cr),3),HO7:HO233,0)+6,1))</f>
        <v>#NAME?</v>
      </c>
      <c r="HP236" s="1" t="e" cm="1">
        <f t="array" aca="1" ref="HP236" ca="1">INDIRECT(ADDRESS(MATCH(LARGE(_xlfn._xlws.FILTER(HP7:HP233,HP7:HP233&gt;cr),3),HP7:HP233,0)+6,1))</f>
        <v>#NAME?</v>
      </c>
      <c r="HQ236" s="1" t="e" cm="1">
        <f t="array" aca="1" ref="HQ236" ca="1">INDIRECT(ADDRESS(MATCH(SMALL(_xlfn._xlws.FILTER(HQ7:HQ233,HP7:HP233&gt;cr),3),HQ7:HQ233,0)+6,1))</f>
        <v>#NAME?</v>
      </c>
      <c r="HR236" s="6" t="e" cm="1">
        <f t="array" aca="1" ref="HR236" ca="1">INDIRECT(ADDRESS(MATCH(SMALL(_xlfn._xlws.FILTER(HR7:HR233,HX7:HX233&gt;cr),3),HR7:HR233,0)+6,1))</f>
        <v>#NAME?</v>
      </c>
      <c r="HS236" s="6" t="e" cm="1">
        <f t="array" aca="1" ref="HS236" ca="1">INDIRECT(ADDRESS(MATCH(SMALL(_xlfn._xlws.FILTER(HS7:HS233,HX7:HX233&gt;cr),3),HS7:HS233,0)+6,1))</f>
        <v>#NAME?</v>
      </c>
      <c r="HT236" s="6" t="e" cm="1">
        <f t="array" aca="1" ref="HT236" ca="1">INDIRECT(ADDRESS(MATCH(LARGE(_xlfn._xlws.FILTER(HT7:HT233,HX7:HX233&gt;cr),3),HT7:HT233,0)+6,1))</f>
        <v>#NAME?</v>
      </c>
      <c r="HU236" s="6" t="e" cm="1">
        <f t="array" aca="1" ref="HU236" ca="1">INDIRECT(ADDRESS(MATCH(LARGE(_xlfn._xlws.FILTER(HU7:HU233,HX7:HX233&gt;cr),3),HU7:HU233,0)+6,1))</f>
        <v>#NAME?</v>
      </c>
      <c r="HV236" s="6" t="e" cm="1">
        <f t="array" aca="1" ref="HV236" ca="1">INDIRECT(ADDRESS(MATCH(LARGE(_xlfn._xlws.FILTER(HV7:HV233,HX7:HX233&gt;cr),3),HV7:HV233,0)+6,1))</f>
        <v>#NAME?</v>
      </c>
      <c r="HW236" s="6" t="e" cm="1">
        <f t="array" aca="1" ref="HW236" ca="1">INDIRECT(ADDRESS(MATCH(LARGE(_xlfn._xlws.FILTER(HW7:HW233,HX7:HX233&gt;cr),3),HW7:HW233,0)+6,1))</f>
        <v>#NAME?</v>
      </c>
      <c r="HX236" s="6" t="e" cm="1">
        <f t="array" aca="1" ref="HX236" ca="1">INDIRECT(ADDRESS(MATCH(LARGE(_xlfn._xlws.FILTER(HX7:HX233,HX7:HX233&gt;cr),3),HX7:HX233,0)+6,1))</f>
        <v>#NAME?</v>
      </c>
      <c r="HY236" s="6" t="e" cm="1">
        <f t="array" aca="1" ref="HY236" ca="1">INDIRECT(ADDRESS(MATCH(SMALL(_xlfn._xlws.FILTER(HY7:HY233,HX7:HX233&gt;cr),3),HY7:HY233,0)+6,1))</f>
        <v>#NAME?</v>
      </c>
      <c r="HZ236" s="1" t="e" cm="1">
        <f t="array" aca="1" ref="HZ236" ca="1">INDIRECT(ADDRESS(MATCH(SMALL(_xlfn._xlws.FILTER(HZ7:HZ233,IF7:IF233&gt;cr),3),HZ7:HZ233,0)+6,1))</f>
        <v>#NAME?</v>
      </c>
      <c r="IA236" s="1" t="e" cm="1">
        <f t="array" aca="1" ref="IA236" ca="1">INDIRECT(ADDRESS(MATCH(SMALL(_xlfn._xlws.FILTER(IA7:IA233,IF7:IF233&gt;cr),3),IA7:IA233,0)+6,1))</f>
        <v>#NAME?</v>
      </c>
      <c r="IB236" s="1" t="e" cm="1">
        <f t="array" aca="1" ref="IB236" ca="1">INDIRECT(ADDRESS(MATCH(LARGE(_xlfn._xlws.FILTER(IB7:IB233,IF7:IF233&gt;cr),3),IB7:IB233,0)+6,1))</f>
        <v>#NAME?</v>
      </c>
      <c r="IC236" s="1" t="e" cm="1">
        <f t="array" aca="1" ref="IC236" ca="1">INDIRECT(ADDRESS(MATCH(LARGE(_xlfn._xlws.FILTER(IC7:IC233,IF7:IF233&gt;cr),3),IC7:IC233,0)+6,1))</f>
        <v>#NAME?</v>
      </c>
      <c r="ID236" s="1" t="e" cm="1">
        <f t="array" aca="1" ref="ID236" ca="1">INDIRECT(ADDRESS(MATCH(LARGE(_xlfn._xlws.FILTER(ID7:ID233,IF7:IF233&gt;cr),3),ID7:ID233,0)+6,1))</f>
        <v>#NAME?</v>
      </c>
      <c r="IE236" s="1" t="e" cm="1">
        <f t="array" aca="1" ref="IE236" ca="1">INDIRECT(ADDRESS(MATCH(LARGE(_xlfn._xlws.FILTER(IE7:IE233,IF7:IF233&gt;cr),3),IE7:IE233,0)+6,1))</f>
        <v>#NAME?</v>
      </c>
      <c r="IF236" s="1" t="e" cm="1">
        <f t="array" aca="1" ref="IF236" ca="1">INDIRECT(ADDRESS(MATCH(LARGE(_xlfn._xlws.FILTER(IF7:IF233,IF7:IF233&gt;cr),3),IF7:IF233,0)+6,1))</f>
        <v>#NAME?</v>
      </c>
      <c r="IG236" s="1" t="e" cm="1">
        <f t="array" aca="1" ref="IG236" ca="1">INDIRECT(ADDRESS(MATCH(SMALL(_xlfn._xlws.FILTER(IG7:IG233,IF7:IF233&gt;cr),3),IG7:IG233,0)+6,1))</f>
        <v>#NAME?</v>
      </c>
      <c r="IH236" s="6" t="e" cm="1">
        <f t="array" aca="1" ref="IH236" ca="1">INDIRECT(ADDRESS(MATCH(SMALL(_xlfn._xlws.FILTER(IH7:IH233,IN7:IN233&gt;cr),3),IH7:IH233,0)+6,1))</f>
        <v>#NAME?</v>
      </c>
      <c r="II236" s="6" t="e" cm="1">
        <f t="array" aca="1" ref="II236" ca="1">INDIRECT(ADDRESS(MATCH(SMALL(_xlfn._xlws.FILTER(II7:II233,IN7:IN233&gt;cr),3),II7:II233,0)+6,1))</f>
        <v>#NAME?</v>
      </c>
      <c r="IJ236" s="6" t="e" cm="1">
        <f t="array" aca="1" ref="IJ236" ca="1">INDIRECT(ADDRESS(MATCH(LARGE(_xlfn._xlws.FILTER(IJ7:IJ233,IN7:IN233&gt;cr),3),IJ7:IJ233,0)+6,1))</f>
        <v>#NAME?</v>
      </c>
      <c r="IK236" s="6" t="e" cm="1">
        <f t="array" aca="1" ref="IK236" ca="1">INDIRECT(ADDRESS(MATCH(LARGE(_xlfn._xlws.FILTER(IK7:IK233,IN7:IN233&gt;cr),3),IK7:IK233,0)+6,1))</f>
        <v>#NAME?</v>
      </c>
      <c r="IL236" s="6" t="e" cm="1">
        <f t="array" aca="1" ref="IL236" ca="1">INDIRECT(ADDRESS(MATCH(LARGE(_xlfn._xlws.FILTER(IL7:IL233,IN7:IN233&gt;cr),3),IL7:IL233,0)+6,1))</f>
        <v>#NAME?</v>
      </c>
      <c r="IM236" s="6" t="e" cm="1">
        <f t="array" aca="1" ref="IM236" ca="1">INDIRECT(ADDRESS(MATCH(LARGE(_xlfn._xlws.FILTER(IM7:IM233,IN7:IN233&gt;cr),3),IM7:IM233,0)+6,1))</f>
        <v>#NAME?</v>
      </c>
      <c r="IN236" s="6" t="e" cm="1">
        <f t="array" aca="1" ref="IN236" ca="1">INDIRECT(ADDRESS(MATCH(LARGE(_xlfn._xlws.FILTER(IN7:IN233,IN7:IN233&gt;cr),3),IN7:IN233,0)+6,1))</f>
        <v>#NAME?</v>
      </c>
      <c r="IO236" s="6" t="e" cm="1">
        <f t="array" aca="1" ref="IO236" ca="1">INDIRECT(ADDRESS(MATCH(SMALL(_xlfn._xlws.FILTER(IO7:IO233,IN7:IN233&gt;cr),3),IO7:IO233,0)+6,1))</f>
        <v>#NAME?</v>
      </c>
      <c r="IP236" s="1" t="e" cm="1">
        <f t="array" aca="1" ref="IP236" ca="1">INDIRECT(ADDRESS(MATCH(SMALL(_xlfn._xlws.FILTER(IP7:IP233,IV7:IV233&gt;cr),3),IP7:IP233,0)+6,1))</f>
        <v>#NAME?</v>
      </c>
      <c r="IQ236" s="1" t="e" cm="1">
        <f t="array" aca="1" ref="IQ236" ca="1">INDIRECT(ADDRESS(MATCH(SMALL(_xlfn._xlws.FILTER(IQ7:IQ233,IV7:IV233&gt;cr),3),IQ7:IQ233,0)+6,1))</f>
        <v>#NAME?</v>
      </c>
      <c r="IR236" s="1" t="e" cm="1">
        <f t="array" aca="1" ref="IR236" ca="1">INDIRECT(ADDRESS(MATCH(LARGE(_xlfn._xlws.FILTER(IR7:IR233,IV7:IV233&gt;cr),3),IR7:IR233,0)+6,1))</f>
        <v>#NAME?</v>
      </c>
      <c r="IS236" s="1" t="e" cm="1">
        <f t="array" aca="1" ref="IS236" ca="1">INDIRECT(ADDRESS(MATCH(LARGE(_xlfn._xlws.FILTER(IS7:IS233,IV7:IV233&gt;cr),3),IS7:IS233,0)+6,1))</f>
        <v>#NAME?</v>
      </c>
      <c r="IT236" s="1" t="e" cm="1">
        <f t="array" aca="1" ref="IT236" ca="1">INDIRECT(ADDRESS(MATCH(LARGE(_xlfn._xlws.FILTER(IT7:IT233,IV7:IV233&gt;cr),3),IT7:IT233,0)+6,1))</f>
        <v>#NAME?</v>
      </c>
      <c r="IU236" s="1" t="e" cm="1">
        <f t="array" aca="1" ref="IU236" ca="1">INDIRECT(ADDRESS(MATCH(LARGE(_xlfn._xlws.FILTER(IU7:IU233,IV7:IV233&gt;cr),3),IU7:IU233,0)+6,1))</f>
        <v>#NAME?</v>
      </c>
      <c r="IV236" s="1" t="e" cm="1">
        <f t="array" aca="1" ref="IV236" ca="1">INDIRECT(ADDRESS(MATCH(LARGE(_xlfn._xlws.FILTER(IV7:IV233,IV7:IV233&gt;cr),3),IV7:IV233,0)+6,1))</f>
        <v>#NAME?</v>
      </c>
      <c r="IW236" s="1" t="e" cm="1">
        <f t="array" aca="1" ref="IW236" ca="1">INDIRECT(ADDRESS(MATCH(SMALL(_xlfn._xlws.FILTER(IW7:IW233,IV7:IV233&gt;cr),3),IW7:IW233,0)+6,1))</f>
        <v>#NAME?</v>
      </c>
      <c r="IX236" s="6" t="e" cm="1">
        <f t="array" aca="1" ref="IX236" ca="1">INDIRECT(ADDRESS(MATCH(SMALL(_xlfn._xlws.FILTER(IX7:IX233,JD7:JD233&gt;cr),3),IX7:IX233,0)+6,1))</f>
        <v>#NAME?</v>
      </c>
      <c r="IY236" s="6" t="e" cm="1">
        <f t="array" aca="1" ref="IY236" ca="1">INDIRECT(ADDRESS(MATCH(SMALL(_xlfn._xlws.FILTER(IY7:IY233,JD7:JD233&gt;cr),3),IY7:IY233,0)+6,1))</f>
        <v>#NAME?</v>
      </c>
      <c r="IZ236" s="6" t="e" cm="1">
        <f t="array" aca="1" ref="IZ236" ca="1">INDIRECT(ADDRESS(MATCH(LARGE(_xlfn._xlws.FILTER(IZ7:IZ233,JD7:JD233&gt;cr),3),IZ7:IZ233,0)+6,1))</f>
        <v>#NAME?</v>
      </c>
      <c r="JA236" s="6" t="e" cm="1">
        <f t="array" aca="1" ref="JA236" ca="1">INDIRECT(ADDRESS(MATCH(LARGE(_xlfn._xlws.FILTER(JA7:JA233,JD7:JD233&gt;cr),3),JA7:JA233,0)+6,1))</f>
        <v>#NAME?</v>
      </c>
      <c r="JB236" s="6" t="e" cm="1">
        <f t="array" aca="1" ref="JB236" ca="1">INDIRECT(ADDRESS(MATCH(LARGE(_xlfn._xlws.FILTER(JB7:JB233,JD7:JD233&gt;cr),3),JB7:JB233,0)+6,1))</f>
        <v>#NAME?</v>
      </c>
      <c r="JC236" s="6" t="e" cm="1">
        <f t="array" aca="1" ref="JC236" ca="1">INDIRECT(ADDRESS(MATCH(LARGE(_xlfn._xlws.FILTER(JC7:JC233,JD7:JD233&gt;cr),3),JC7:JC233,0)+6,1))</f>
        <v>#NAME?</v>
      </c>
      <c r="JD236" s="6" t="e" cm="1">
        <f t="array" aca="1" ref="JD236" ca="1">INDIRECT(ADDRESS(MATCH(LARGE(_xlfn._xlws.FILTER(JD7:JD233,JD7:JD233&gt;cr),3),JD7:JD233,0)+6,1))</f>
        <v>#NAME?</v>
      </c>
      <c r="JE236" s="6" t="e" cm="1">
        <f t="array" aca="1" ref="JE236" ca="1">INDIRECT(ADDRESS(MATCH(SMALL(_xlfn._xlws.FILTER(JE7:JE233,JD7:JD233&gt;cr),3),JE7:JE233,0)+6,1))</f>
        <v>#NAME?</v>
      </c>
      <c r="JF236" s="1" t="e" cm="1">
        <f t="array" aca="1" ref="JF236" ca="1">INDIRECT(ADDRESS(MATCH(SMALL(_xlfn._xlws.FILTER(JF7:JF233,JL7:JL233&gt;cr),3),JF7:JF233,0)+6,1))</f>
        <v>#NAME?</v>
      </c>
      <c r="JG236" s="1" t="e" cm="1">
        <f t="array" aca="1" ref="JG236" ca="1">INDIRECT(ADDRESS(MATCH(SMALL(_xlfn._xlws.FILTER(JG7:JG233,JL7:JL233&gt;cr),3),JG7:JG233,0)+6,1))</f>
        <v>#NAME?</v>
      </c>
      <c r="JH236" s="1" t="e" cm="1">
        <f t="array" aca="1" ref="JH236" ca="1">INDIRECT(ADDRESS(MATCH(LARGE(_xlfn._xlws.FILTER(JH7:JH233,JL7:JL233&gt;cr),3),JH7:JH233,0)+6,1))</f>
        <v>#NAME?</v>
      </c>
      <c r="JI236" s="1" t="e" cm="1">
        <f t="array" aca="1" ref="JI236" ca="1">INDIRECT(ADDRESS(MATCH(LARGE(_xlfn._xlws.FILTER(JI7:JI233,JL7:JL233&gt;cr),3),JI7:JI233,0)+6,1))</f>
        <v>#NAME?</v>
      </c>
      <c r="JJ236" s="1" t="e" cm="1">
        <f t="array" aca="1" ref="JJ236" ca="1">INDIRECT(ADDRESS(MATCH(LARGE(_xlfn._xlws.FILTER(JJ7:JJ233,JL7:JL233&gt;cr),3),JJ7:JJ233,0)+6,1))</f>
        <v>#NAME?</v>
      </c>
      <c r="JK236" s="1" t="e" cm="1">
        <f t="array" aca="1" ref="JK236" ca="1">INDIRECT(ADDRESS(MATCH(LARGE(_xlfn._xlws.FILTER(JK7:JK233,JL7:JL233&gt;cr),3),JK7:JK233,0)+6,1))</f>
        <v>#NAME?</v>
      </c>
      <c r="JL236" s="1" t="e" cm="1">
        <f t="array" aca="1" ref="JL236" ca="1">INDIRECT(ADDRESS(MATCH(LARGE(_xlfn._xlws.FILTER(JL7:JL233,JL7:JL233&gt;cr),3),JL7:JL233,0)+6,1))</f>
        <v>#NAME?</v>
      </c>
      <c r="JM236" s="1" t="e" cm="1">
        <f t="array" aca="1" ref="JM236" ca="1">INDIRECT(ADDRESS(MATCH(SMALL(_xlfn._xlws.FILTER(JM7:JM233,JL7:JL233&gt;cr),3),JM7:JM233,0)+6,1))</f>
        <v>#NAME?</v>
      </c>
      <c r="JN236" s="9" t="e" cm="1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 cm="1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 cm="1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 cm="1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 cm="1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 cm="1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 cm="1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 cm="1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 cm="1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 cm="1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 cm="1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 cm="1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 cm="1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 cm="1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 cm="1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 cm="1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 cm="1">
        <f t="array" aca="1" ref="B237" ca="1">INDIRECT(ADDRESS(MATCH(SMALL(_xlfn._xlws.FILTER(B7:B233,H7:H233&gt;0.5),4),B7:B233,0)+6,1))</f>
        <v>#NAME?</v>
      </c>
      <c r="C237" s="6" t="e" cm="1">
        <f t="array" aca="1" ref="C237" ca="1">INDIRECT(ADDRESS(MATCH(SMALL(_xlfn._xlws.FILTER(C7:C233,H7:H233&gt;0.5),4),C7:C233,0)+6,1))</f>
        <v>#NAME?</v>
      </c>
      <c r="D237" s="6" t="e" cm="1">
        <f t="array" aca="1" ref="D237" ca="1">INDIRECT(ADDRESS(MATCH(LARGE(_xlfn._xlws.FILTER(D7:D233,H7:H233&gt;0.5),4),D7:D233,0)+6,1))</f>
        <v>#NAME?</v>
      </c>
      <c r="E237" s="6" t="e" cm="1">
        <f t="array" aca="1" ref="E237" ca="1">INDIRECT(ADDRESS(MATCH(LARGE(_xlfn._xlws.FILTER(E7:E233,H7:H233&gt;0.5),4),E7:E233,0)+6,1))</f>
        <v>#NAME?</v>
      </c>
      <c r="F237" s="6" t="e" cm="1">
        <f t="array" aca="1" ref="F237" ca="1">INDIRECT(ADDRESS(MATCH(LARGE(_xlfn._xlws.FILTER(F7:F233,H7:H233&gt;0.5),4),F7:F233,0)+6,1))</f>
        <v>#NAME?</v>
      </c>
      <c r="G237" s="6" t="e" cm="1">
        <f t="array" aca="1" ref="G237" ca="1">INDIRECT(ADDRESS(MATCH(LARGE(_xlfn._xlws.FILTER(G7:G233,H7:H233&gt;0.5),4),G7:G233,0)+6,1))</f>
        <v>#NAME?</v>
      </c>
      <c r="H237" s="6" t="e" cm="1">
        <f t="array" aca="1" ref="H237" ca="1">INDIRECT(ADDRESS(MATCH(LARGE(_xlfn._xlws.FILTER(H7:H233,H7:H233&gt;0.5),4),H7:H233,0)+6,1))</f>
        <v>#NAME?</v>
      </c>
      <c r="I237" s="6" t="e" cm="1">
        <f t="array" aca="1" ref="I237" ca="1">INDIRECT(ADDRESS(MATCH(SMALL(_xlfn._xlws.FILTER(I7:I233,H7:H233&gt;0.5),4),I7:I233,0)+6,1))</f>
        <v>#NAME?</v>
      </c>
      <c r="J237" s="1" t="e" cm="1">
        <f t="array" aca="1" ref="J237" ca="1">INDIRECT(ADDRESS(MATCH(SMALL(_xlfn._xlws.FILTER(J7:J233,P7:P233&gt;cr),4),J7:J233,0)+6,1))</f>
        <v>#NAME?</v>
      </c>
      <c r="K237" s="1" t="e" cm="1">
        <f t="array" aca="1" ref="K237" ca="1">INDIRECT(ADDRESS(MATCH(SMALL(_xlfn._xlws.FILTER(K7:K233,P7:P233&gt;cr),4),K7:K233,0)+6,1))</f>
        <v>#NAME?</v>
      </c>
      <c r="L237" s="1" t="e" cm="1">
        <f t="array" aca="1" ref="L237" ca="1">INDIRECT(ADDRESS(MATCH(LARGE(_xlfn._xlws.FILTER(L7:L233,P7:P233&gt;cr),4),L7:L233,0)+6,1))</f>
        <v>#NAME?</v>
      </c>
      <c r="M237" s="1" t="e" cm="1">
        <f t="array" aca="1" ref="M237" ca="1">INDIRECT(ADDRESS(MATCH(LARGE(_xlfn._xlws.FILTER(M7:M233,P7:P233&gt;cr),4),M7:M233,0)+6,1))</f>
        <v>#NAME?</v>
      </c>
      <c r="N237" s="1" t="e" cm="1">
        <f t="array" aca="1" ref="N237" ca="1">INDIRECT(ADDRESS(MATCH(LARGE(_xlfn._xlws.FILTER(N7:N233,P7:P233&gt;cr),4),N7:N233,0)+6,1))</f>
        <v>#NAME?</v>
      </c>
      <c r="O237" s="1" t="e" cm="1">
        <f t="array" aca="1" ref="O237" ca="1">INDIRECT(ADDRESS(MATCH(LARGE(_xlfn._xlws.FILTER(O7:O233,P7:P233&gt;cr),4),O7:O233,0)+6,1))</f>
        <v>#NAME?</v>
      </c>
      <c r="P237" s="1" t="e" cm="1">
        <f t="array" aca="1" ref="P237" ca="1">INDIRECT(ADDRESS(MATCH(LARGE(_xlfn._xlws.FILTER(P7:P233,P7:P233&gt;cr),4),P7:P233,0)+6,1))</f>
        <v>#NAME?</v>
      </c>
      <c r="Q237" s="1" t="e" cm="1">
        <f t="array" aca="1" ref="Q237" ca="1">INDIRECT(ADDRESS(MATCH(SMALL(_xlfn._xlws.FILTER(Q7:Q233,P7:P233&gt;cr),4),Q7:Q233,0)+6,1))</f>
        <v>#NAME?</v>
      </c>
      <c r="R237" s="6" t="e" cm="1">
        <f t="array" aca="1" ref="R237" ca="1">INDIRECT(ADDRESS(MATCH(SMALL(_xlfn._xlws.FILTER(R7:R233,X7:X233&gt;cr),4),R7:R233,0)+6,1))</f>
        <v>#NAME?</v>
      </c>
      <c r="S237" s="6" t="e" cm="1">
        <f t="array" aca="1" ref="S237" ca="1">INDIRECT(ADDRESS(MATCH(SMALL(_xlfn._xlws.FILTER(S7:S233,X7:X233&gt;cr),4),S7:S233,0)+6,1))</f>
        <v>#NAME?</v>
      </c>
      <c r="T237" s="6" t="e" cm="1">
        <f t="array" aca="1" ref="T237" ca="1">INDIRECT(ADDRESS(MATCH(LARGE(_xlfn._xlws.FILTER(T7:T233,X7:X233&gt;cr),4),T7:T233,0)+6,1))</f>
        <v>#NAME?</v>
      </c>
      <c r="U237" s="6" t="e" cm="1">
        <f t="array" aca="1" ref="U237" ca="1">INDIRECT(ADDRESS(MATCH(LARGE(_xlfn._xlws.FILTER(U7:U233,X7:X233&gt;cr),4),U7:U233,0)+6,1))</f>
        <v>#NAME?</v>
      </c>
      <c r="V237" s="6" t="e" cm="1">
        <f t="array" aca="1" ref="V237" ca="1">INDIRECT(ADDRESS(MATCH(LARGE(_xlfn._xlws.FILTER(V7:V233,X7:X233&gt;cr),4),V7:V233,0)+6,1))</f>
        <v>#NAME?</v>
      </c>
      <c r="W237" s="6" t="e" cm="1">
        <f t="array" aca="1" ref="W237" ca="1">INDIRECT(ADDRESS(MATCH(LARGE(_xlfn._xlws.FILTER(W7:W233,X7:X233&gt;cr),4),W7:W233,0)+6,1))</f>
        <v>#NAME?</v>
      </c>
      <c r="X237" s="6" t="e" cm="1">
        <f t="array" aca="1" ref="X237" ca="1">INDIRECT(ADDRESS(MATCH(LARGE(_xlfn._xlws.FILTER(X7:X233,X7:X233&gt;cr),4),X7:X233,0)+6,1))</f>
        <v>#NAME?</v>
      </c>
      <c r="Y237" s="6" t="e" cm="1">
        <f t="array" aca="1" ref="Y237" ca="1">INDIRECT(ADDRESS(MATCH(SMALL(_xlfn._xlws.FILTER(Y7:Y233,X7:X233&gt;cr),4),Y7:Y233,0)+6,1))</f>
        <v>#NAME?</v>
      </c>
      <c r="Z237" s="1" t="e" cm="1">
        <f t="array" aca="1" ref="Z237" ca="1">INDIRECT(ADDRESS(MATCH(SMALL(_xlfn._xlws.FILTER(Z7:Z233,AF7:AF233&gt;cr),4),Z7:Z233,0)+6,1))</f>
        <v>#NAME?</v>
      </c>
      <c r="AA237" s="1" t="e" cm="1">
        <f t="array" aca="1" ref="AA237" ca="1">INDIRECT(ADDRESS(MATCH(SMALL(_xlfn._xlws.FILTER(AA7:AA233,AF7:AF233&gt;cr),4),AA7:AA233,0)+6,1))</f>
        <v>#NAME?</v>
      </c>
      <c r="AB237" s="1" t="e" cm="1">
        <f t="array" aca="1" ref="AB237" ca="1">INDIRECT(ADDRESS(MATCH(LARGE(_xlfn._xlws.FILTER(AB7:AB233,AF7:AF233&gt;cr),4),AB7:AB233,0)+6,1))</f>
        <v>#NAME?</v>
      </c>
      <c r="AC237" s="1" t="e" cm="1">
        <f t="array" aca="1" ref="AC237" ca="1">INDIRECT(ADDRESS(MATCH(LARGE(_xlfn._xlws.FILTER(AC7:AC233,AF7:AF233&gt;cr),4),AC7:AC233,0)+6,1))</f>
        <v>#NAME?</v>
      </c>
      <c r="AD237" s="1" t="e" cm="1">
        <f t="array" aca="1" ref="AD237" ca="1">INDIRECT(ADDRESS(MATCH(LARGE(_xlfn._xlws.FILTER(AD7:AD233,AF7:AF233&gt;cr),4),AD7:AD233,0)+6,1))</f>
        <v>#NAME?</v>
      </c>
      <c r="AE237" s="1" t="e" cm="1">
        <f t="array" aca="1" ref="AE237" ca="1">INDIRECT(ADDRESS(MATCH(LARGE(_xlfn._xlws.FILTER(AE7:AE233,AF7:AF233&gt;cr),4),AE7:AE233,0)+6,1))</f>
        <v>#NAME?</v>
      </c>
      <c r="AF237" s="1" t="e" cm="1">
        <f t="array" aca="1" ref="AF237" ca="1">INDIRECT(ADDRESS(MATCH(LARGE(_xlfn._xlws.FILTER(AF7:AF233,AF7:AF233&gt;cr),4),AF7:AF233,0)+6,1))</f>
        <v>#NAME?</v>
      </c>
      <c r="AG237" s="1" t="e" cm="1">
        <f t="array" aca="1" ref="AG237" ca="1">INDIRECT(ADDRESS(MATCH(SMALL(_xlfn._xlws.FILTER(AG7:AG233,AF7:AF233&gt;cr),4),AG7:AG233,0)+6,1))</f>
        <v>#NAME?</v>
      </c>
      <c r="AH237" s="6" t="e" cm="1">
        <f t="array" aca="1" ref="AH237" ca="1">INDIRECT(ADDRESS(MATCH(SMALL(_xlfn._xlws.FILTER(AH7:AH233,AN7:AN233&gt;cr),4),AH7:AH233,0)+6,1))</f>
        <v>#NAME?</v>
      </c>
      <c r="AI237" s="6" t="e" cm="1">
        <f t="array" aca="1" ref="AI237" ca="1">INDIRECT(ADDRESS(MATCH(SMALL(_xlfn._xlws.FILTER(AI7:AI233,AN7:AN233&gt;cr),4),AI7:AI233,0)+6,1))</f>
        <v>#NAME?</v>
      </c>
      <c r="AJ237" s="6" t="e" cm="1">
        <f t="array" aca="1" ref="AJ237" ca="1">INDIRECT(ADDRESS(MATCH(LARGE(_xlfn._xlws.FILTER(AJ7:AJ233,AN7:AN233&gt;cr),4),AJ7:AJ233,0)+6,1))</f>
        <v>#NAME?</v>
      </c>
      <c r="AK237" s="6" t="e" cm="1">
        <f t="array" aca="1" ref="AK237" ca="1">INDIRECT(ADDRESS(MATCH(LARGE(_xlfn._xlws.FILTER(AK7:AK233,AN7:AN233&gt;cr),4),AK7:AK233,0)+6,1))</f>
        <v>#NAME?</v>
      </c>
      <c r="AL237" s="6" t="e" cm="1">
        <f t="array" aca="1" ref="AL237" ca="1">INDIRECT(ADDRESS(MATCH(LARGE(_xlfn._xlws.FILTER(AL7:AL233,AN7:AN233&gt;cr),4),AL7:AL233,0)+6,1))</f>
        <v>#NAME?</v>
      </c>
      <c r="AM237" s="6" t="e" cm="1">
        <f t="array" aca="1" ref="AM237" ca="1">INDIRECT(ADDRESS(MATCH(LARGE(_xlfn._xlws.FILTER(AM7:AM233,AN7:AN233&gt;cr),4),AM7:AM233,0)+6,1))</f>
        <v>#NAME?</v>
      </c>
      <c r="AN237" s="6" t="e" cm="1">
        <f t="array" aca="1" ref="AN237" ca="1">INDIRECT(ADDRESS(MATCH(LARGE(_xlfn._xlws.FILTER(AN7:AN233,AN7:AN233&gt;cr),4),AN7:AN233,0)+6,1))</f>
        <v>#NAME?</v>
      </c>
      <c r="AO237" s="6" t="e" cm="1">
        <f t="array" aca="1" ref="AO237" ca="1">INDIRECT(ADDRESS(MATCH(SMALL(_xlfn._xlws.FILTER(AO7:AO233,AN7:AN233&gt;cr),4),AO7:AO233,0)+6,1))</f>
        <v>#NAME?</v>
      </c>
      <c r="AP237" s="1" t="e" cm="1">
        <f t="array" aca="1" ref="AP237" ca="1">INDIRECT(ADDRESS(MATCH(SMALL(_xlfn._xlws.FILTER(AP7:AP233,AV7:AV233&gt;cr),4),AP7:AP233,0)+6,1))</f>
        <v>#NAME?</v>
      </c>
      <c r="AQ237" s="1" t="e" cm="1">
        <f t="array" aca="1" ref="AQ237" ca="1">INDIRECT(ADDRESS(MATCH(SMALL(_xlfn._xlws.FILTER(AQ7:AQ233,AV7:AV233&gt;cr),4),AQ7:AQ233,0)+6,1))</f>
        <v>#NAME?</v>
      </c>
      <c r="AR237" s="1" t="e" cm="1">
        <f t="array" aca="1" ref="AR237" ca="1">INDIRECT(ADDRESS(MATCH(LARGE(_xlfn._xlws.FILTER(AR7:AR233,AV7:AV233&gt;cr),4),AR7:AR233,0)+6,1))</f>
        <v>#NAME?</v>
      </c>
      <c r="AS237" s="1" t="e" cm="1">
        <f t="array" aca="1" ref="AS237" ca="1">INDIRECT(ADDRESS(MATCH(LARGE(_xlfn._xlws.FILTER(AS7:AS233,AV7:AV233&gt;cr),4),AS7:AS233,0)+6,1))</f>
        <v>#NAME?</v>
      </c>
      <c r="AT237" s="1" t="e" cm="1">
        <f t="array" aca="1" ref="AT237" ca="1">INDIRECT(ADDRESS(MATCH(LARGE(_xlfn._xlws.FILTER(AT7:AT233,AV7:AV233&gt;cr),4),AT7:AT233,0)+6,1))</f>
        <v>#NAME?</v>
      </c>
      <c r="AU237" s="1" t="e" cm="1">
        <f t="array" aca="1" ref="AU237" ca="1">INDIRECT(ADDRESS(MATCH(LARGE(_xlfn._xlws.FILTER(AU7:AU233,AV7:AV233&gt;cr),4),AU7:AU233,0)+6,1))</f>
        <v>#NAME?</v>
      </c>
      <c r="AV237" s="1" t="e" cm="1">
        <f t="array" aca="1" ref="AV237" ca="1">INDIRECT(ADDRESS(MATCH(LARGE(_xlfn._xlws.FILTER(AV7:AV233,AV7:AV233&gt;cr),4),AV7:AV233,0)+6,1))</f>
        <v>#NAME?</v>
      </c>
      <c r="AW237" s="1" t="e" cm="1">
        <f t="array" aca="1" ref="AW237" ca="1">INDIRECT(ADDRESS(MATCH(SMALL(_xlfn._xlws.FILTER(AW7:AW233,AV7:AV233&gt;cr),4),AW7:AW233,0)+6,1))</f>
        <v>#NAME?</v>
      </c>
      <c r="AX237" s="6" t="e" cm="1">
        <f t="array" aca="1" ref="AX237" ca="1">INDIRECT(ADDRESS(MATCH(SMALL(_xlfn._xlws.FILTER(AX7:AX233,BD7:BD233&gt;cr),4),AX7:AX233,0)+6,1))</f>
        <v>#NAME?</v>
      </c>
      <c r="AY237" s="6" t="e" cm="1">
        <f t="array" aca="1" ref="AY237" ca="1">INDIRECT(ADDRESS(MATCH(SMALL(_xlfn._xlws.FILTER(AY7:AY233,BD7:BD233&gt;cr),4),AY7:AY233,0)+6,1))</f>
        <v>#NAME?</v>
      </c>
      <c r="AZ237" s="6" t="e" cm="1">
        <f t="array" aca="1" ref="AZ237" ca="1">INDIRECT(ADDRESS(MATCH(LARGE(_xlfn._xlws.FILTER(AZ7:AZ233,BD7:BD233&gt;cr),4),AZ7:AZ233,0)+6,1))</f>
        <v>#NAME?</v>
      </c>
      <c r="BA237" s="6" t="e" cm="1">
        <f t="array" aca="1" ref="BA237" ca="1">INDIRECT(ADDRESS(MATCH(LARGE(_xlfn._xlws.FILTER(BA7:BA233,BD7:BD233&gt;cr),4),BA7:BA233,0)+6,1))</f>
        <v>#NAME?</v>
      </c>
      <c r="BB237" s="6" t="e" cm="1">
        <f t="array" aca="1" ref="BB237" ca="1">INDIRECT(ADDRESS(MATCH(LARGE(_xlfn._xlws.FILTER(BB7:BB233,BD7:BD233&gt;cr),4),BB7:BB233,0)+6,1))</f>
        <v>#NAME?</v>
      </c>
      <c r="BC237" s="6" t="e" cm="1">
        <f t="array" aca="1" ref="BC237" ca="1">INDIRECT(ADDRESS(MATCH(LARGE(_xlfn._xlws.FILTER(BC7:BC233,BD7:BD233&gt;cr),4),BC7:BC233,0)+6,1))</f>
        <v>#NAME?</v>
      </c>
      <c r="BD237" s="6" t="e" cm="1">
        <f t="array" aca="1" ref="BD237" ca="1">INDIRECT(ADDRESS(MATCH(LARGE(_xlfn._xlws.FILTER(BD7:BD233,BD7:BD233&gt;cr),4),BD7:BD233,0)+6,1))</f>
        <v>#NAME?</v>
      </c>
      <c r="BE237" s="6" t="e" cm="1">
        <f t="array" aca="1" ref="BE237" ca="1">INDIRECT(ADDRESS(MATCH(SMALL(_xlfn._xlws.FILTER(BE7:BE233,BD7:BD233&gt;cr),4),BE7:BE233,0)+6,1))</f>
        <v>#NAME?</v>
      </c>
      <c r="BF237" s="1" t="e" cm="1">
        <f t="array" aca="1" ref="BF237" ca="1">INDIRECT(ADDRESS(MATCH(SMALL(_xlfn._xlws.FILTER(BF7:BF233,BL7:BL233&gt;cr),4),BF7:BF233,0)+6,1))</f>
        <v>#NAME?</v>
      </c>
      <c r="BG237" s="1" t="e" cm="1">
        <f t="array" aca="1" ref="BG237" ca="1">INDIRECT(ADDRESS(MATCH(SMALL(_xlfn._xlws.FILTER(BG7:BG233,BL7:BL233&gt;cr),4),BG7:BG233,0)+6,1))</f>
        <v>#NAME?</v>
      </c>
      <c r="BH237" s="1" t="e" cm="1">
        <f t="array" aca="1" ref="BH237" ca="1">INDIRECT(ADDRESS(MATCH(LARGE(_xlfn._xlws.FILTER(BH7:BH233,BL7:BL233&gt;cr),4),BH7:BH233,0)+6,1))</f>
        <v>#NAME?</v>
      </c>
      <c r="BI237" s="1" t="e" cm="1">
        <f t="array" aca="1" ref="BI237" ca="1">INDIRECT(ADDRESS(MATCH(LARGE(_xlfn._xlws.FILTER(BI7:BI233,BL7:BL233&gt;cr),4),BI7:BI233,0)+6,1))</f>
        <v>#NAME?</v>
      </c>
      <c r="BJ237" s="1" t="e" cm="1">
        <f t="array" aca="1" ref="BJ237" ca="1">INDIRECT(ADDRESS(MATCH(LARGE(_xlfn._xlws.FILTER(BJ7:BJ233,BL7:BL233&gt;cr),4),BJ7:BJ233,0)+6,1))</f>
        <v>#NAME?</v>
      </c>
      <c r="BK237" s="1" t="e" cm="1">
        <f t="array" aca="1" ref="BK237" ca="1">INDIRECT(ADDRESS(MATCH(LARGE(_xlfn._xlws.FILTER(BK7:BK233,BL7:BL233&gt;cr),4),BK7:BK233,0)+6,1))</f>
        <v>#NAME?</v>
      </c>
      <c r="BL237" s="1" t="e" cm="1">
        <f t="array" aca="1" ref="BL237" ca="1">INDIRECT(ADDRESS(MATCH(LARGE(_xlfn._xlws.FILTER(BL7:BL233,BL7:BL233&gt;cr),4),BL7:BL233,0)+6,1))</f>
        <v>#NAME?</v>
      </c>
      <c r="BM237" s="1" t="e" cm="1">
        <f t="array" aca="1" ref="BM237" ca="1">INDIRECT(ADDRESS(MATCH(SMALL(_xlfn._xlws.FILTER(BM7:BM233,BL7:BL233&gt;cr),4),BM7:BM233,0)+6,1))</f>
        <v>#NAME?</v>
      </c>
      <c r="BN237" s="6" t="e" cm="1">
        <f t="array" aca="1" ref="BN237" ca="1">INDIRECT(ADDRESS(MATCH(SMALL(_xlfn._xlws.FILTER(BN7:BN233,BT7:BT233&gt;cr),4),BN7:BN233,0)+6,1))</f>
        <v>#NAME?</v>
      </c>
      <c r="BO237" s="6" t="e" cm="1">
        <f t="array" aca="1" ref="BO237" ca="1">INDIRECT(ADDRESS(MATCH(SMALL(_xlfn._xlws.FILTER(BO7:BO233,BT7:BT233&gt;cr),4),BO7:BO233,0)+6,1))</f>
        <v>#NAME?</v>
      </c>
      <c r="BP237" s="6" t="e" cm="1">
        <f t="array" aca="1" ref="BP237" ca="1">INDIRECT(ADDRESS(MATCH(LARGE(_xlfn._xlws.FILTER(BP7:BP233,BT7:BT233&gt;cr),4),BP7:BP233,0)+6,1))</f>
        <v>#NAME?</v>
      </c>
      <c r="BQ237" s="6" t="e" cm="1">
        <f t="array" aca="1" ref="BQ237" ca="1">INDIRECT(ADDRESS(MATCH(LARGE(_xlfn._xlws.FILTER(BQ7:BQ233,BT7:BT233&gt;cr),4),BQ7:BQ233,0)+6,1))</f>
        <v>#NAME?</v>
      </c>
      <c r="BR237" s="6" t="e" cm="1">
        <f t="array" aca="1" ref="BR237" ca="1">INDIRECT(ADDRESS(MATCH(LARGE(_xlfn._xlws.FILTER(BR7:BR233,BT7:BT233&gt;cr),4),BR7:BR233,0)+6,1))</f>
        <v>#NAME?</v>
      </c>
      <c r="BS237" s="6" t="e" cm="1">
        <f t="array" aca="1" ref="BS237" ca="1">INDIRECT(ADDRESS(MATCH(LARGE(_xlfn._xlws.FILTER(BS7:BS233,BT7:BT233&gt;cr),4),BS7:BS233,0)+6,1))</f>
        <v>#NAME?</v>
      </c>
      <c r="BT237" s="6" t="e" cm="1">
        <f t="array" aca="1" ref="BT237" ca="1">INDIRECT(ADDRESS(MATCH(LARGE(_xlfn._xlws.FILTER(BT7:BT233,BT7:BT233&gt;cr),4),BT7:BT233,0)+6,1))</f>
        <v>#NAME?</v>
      </c>
      <c r="BU237" s="6" t="e" cm="1">
        <f t="array" aca="1" ref="BU237" ca="1">INDIRECT(ADDRESS(MATCH(SMALL(_xlfn._xlws.FILTER(BU7:BU233,BT7:BT233&gt;cr),4),BU7:BU233,0)+6,1))</f>
        <v>#NAME?</v>
      </c>
      <c r="BV237" s="1" t="e" cm="1">
        <f t="array" aca="1" ref="BV237" ca="1">INDIRECT(ADDRESS(MATCH(SMALL(_xlfn._xlws.FILTER(BV7:BV233,CB7:CB233&gt;cr),4),BV7:BV233,0)+6,1))</f>
        <v>#NAME?</v>
      </c>
      <c r="BW237" s="1" t="e" cm="1">
        <f t="array" aca="1" ref="BW237" ca="1">INDIRECT(ADDRESS(MATCH(SMALL(_xlfn._xlws.FILTER(BW7:BW233,CB7:CB233&gt;cr),4),BW7:BW233,0)+6,1))</f>
        <v>#NAME?</v>
      </c>
      <c r="BX237" s="1" t="e" cm="1">
        <f t="array" aca="1" ref="BX237" ca="1">INDIRECT(ADDRESS(MATCH(LARGE(_xlfn._xlws.FILTER(BX7:BX233,CB7:CB233&gt;cr),4),BX7:BX233,0)+6,1))</f>
        <v>#NAME?</v>
      </c>
      <c r="BY237" s="1" t="e" cm="1">
        <f t="array" aca="1" ref="BY237" ca="1">INDIRECT(ADDRESS(MATCH(LARGE(_xlfn._xlws.FILTER(BY7:BY233,CB7:CB233&gt;cr),4),BY7:BY233,0)+6,1))</f>
        <v>#NAME?</v>
      </c>
      <c r="BZ237" s="1" t="e" cm="1">
        <f t="array" aca="1" ref="BZ237" ca="1">INDIRECT(ADDRESS(MATCH(LARGE(_xlfn._xlws.FILTER(BZ7:BZ233,CB7:CB233&gt;cr),4),BZ7:BZ233,0)+6,1))</f>
        <v>#NAME?</v>
      </c>
      <c r="CA237" s="1" t="e" cm="1">
        <f t="array" aca="1" ref="CA237" ca="1">INDIRECT(ADDRESS(MATCH(LARGE(_xlfn._xlws.FILTER(CA7:CA233,CB7:CB233&gt;cr),4),CA7:CA233,0)+6,1))</f>
        <v>#NAME?</v>
      </c>
      <c r="CB237" s="1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INDIRECT(ADDRESS(MATCH(SMALL(_xlfn._xlws.FILTER(CD7:CD233,CJ7:CJ233&gt;cr),4),CD7:CD233,0)+6,1))</f>
        <v>#NAME?</v>
      </c>
      <c r="CE237" s="6" t="e" cm="1">
        <f t="array" aca="1" ref="CE237" ca="1">INDIRECT(ADDRESS(MATCH(SMALL(_xlfn._xlws.FILTER(CE7:CE233,CJ7:CJ233&gt;cr),4),CE7:CE233,0)+6,1))</f>
        <v>#NAME?</v>
      </c>
      <c r="CF237" s="6" t="e" cm="1">
        <f t="array" aca="1" ref="CF237" ca="1">INDIRECT(ADDRESS(MATCH(LARGE(_xlfn._xlws.FILTER(CF7:CF233,CJ7:CJ233&gt;cr),4),CF7:CF233,0)+6,1))</f>
        <v>#NAME?</v>
      </c>
      <c r="CG237" s="6" t="e" cm="1">
        <f t="array" aca="1" ref="CG237" ca="1">INDIRECT(ADDRESS(MATCH(LARGE(_xlfn._xlws.FILTER(CG7:CG233,CJ7:CJ233&gt;cr),4),CG7:CG233,0)+6,1))</f>
        <v>#NAME?</v>
      </c>
      <c r="CH237" s="6" t="e" cm="1">
        <f t="array" aca="1" ref="CH237" ca="1">INDIRECT(ADDRESS(MATCH(LARGE(_xlfn._xlws.FILTER(CH7:CH233,CJ7:CJ233&gt;cr),4),CH7:CH233,0)+6,1))</f>
        <v>#NAME?</v>
      </c>
      <c r="CI237" s="6" t="e" cm="1">
        <f t="array" aca="1" ref="CI237" ca="1">INDIRECT(ADDRESS(MATCH(LARGE(_xlfn._xlws.FILTER(CI7:CI233,CJ7:CJ233&gt;cr),4),CI7:CI233,0)+6,1))</f>
        <v>#NAME?</v>
      </c>
      <c r="CJ237" s="6" t="e" cm="1">
        <f t="array" aca="1" ref="CJ237" ca="1">INDIRECT(ADDRESS(MATCH(LARGE(_xlfn._xlws.FILTER(CJ7:CJ233,CJ7:CJ233&gt;cr),4),CJ7:CJ233,0)+6,1))</f>
        <v>#NAME?</v>
      </c>
      <c r="CK237" s="6" t="e" cm="1">
        <f t="array" aca="1" ref="CK237" ca="1">INDIRECT(ADDRESS(MATCH(SMALL(_xlfn._xlws.FILTER(CK7:CK233,CJ7:CJ233&gt;cr),4),CK7:CK233,0)+6,1))</f>
        <v>#NAME?</v>
      </c>
      <c r="CL237" s="1" t="e" cm="1">
        <f t="array" aca="1" ref="CL237" ca="1">INDIRECT(ADDRESS(MATCH(SMALL(_xlfn._xlws.FILTER(CL7:CL233,CR7:CR233&gt;cr),4),CL7:CL233,0)+6,1))</f>
        <v>#NAME?</v>
      </c>
      <c r="CM237" s="1" t="e" cm="1">
        <f t="array" aca="1" ref="CM237" ca="1">INDIRECT(ADDRESS(MATCH(SMALL(_xlfn._xlws.FILTER(CM7:CM233,CR7:CR233&gt;cr),4),CM7:CM233,0)+6,1))</f>
        <v>#NAME?</v>
      </c>
      <c r="CN237" s="1" t="e" cm="1">
        <f t="array" aca="1" ref="CN237" ca="1">INDIRECT(ADDRESS(MATCH(LARGE(_xlfn._xlws.FILTER(CN7:CN233,CR7:CR233&gt;cr),4),CN7:CN233,0)+6,1))</f>
        <v>#NAME?</v>
      </c>
      <c r="CO237" s="1" t="e" cm="1">
        <f t="array" aca="1" ref="CO237" ca="1">INDIRECT(ADDRESS(MATCH(LARGE(_xlfn._xlws.FILTER(CO7:CO233,CR7:CR233&gt;cr),4),CO7:CO233,0)+6,1))</f>
        <v>#NAME?</v>
      </c>
      <c r="CP237" s="1" t="e" cm="1">
        <f t="array" aca="1" ref="CP237" ca="1">INDIRECT(ADDRESS(MATCH(LARGE(_xlfn._xlws.FILTER(CP7:CP233,CR7:CR233&gt;cr),4),CP7:CP233,0)+6,1))</f>
        <v>#NAME?</v>
      </c>
      <c r="CQ237" s="1" t="e" cm="1">
        <f t="array" aca="1" ref="CQ237" ca="1">INDIRECT(ADDRESS(MATCH(LARGE(_xlfn._xlws.FILTER(CQ7:CQ233,CR7:CR233&gt;cr),4),CQ7:CQ233,0)+6,1))</f>
        <v>#NAME?</v>
      </c>
      <c r="CR237" s="1" t="e" cm="1">
        <f t="array" aca="1" ref="CR237" ca="1">INDIRECT(ADDRESS(MATCH(LARGE(_xlfn._xlws.FILTER(CR7:CR233,CR7:CR233&gt;cr),4),CR7:CR233,0)+6,1))</f>
        <v>#NAME?</v>
      </c>
      <c r="CS237" s="1" t="e" cm="1">
        <f t="array" aca="1" ref="CS237" ca="1">INDIRECT(ADDRESS(MATCH(SMALL(_xlfn._xlws.FILTER(CS7:CS233,CR7:CR233&gt;cr),4),CS7:CS233,0)+6,1))</f>
        <v>#NAME?</v>
      </c>
      <c r="CT237" s="6" t="e" cm="1">
        <f t="array" aca="1" ref="CT237" ca="1">INDIRECT(ADDRESS(MATCH(SMALL(_xlfn._xlws.FILTER(CT7:CT233,CZ7:CZ233&gt;cr),4),CT7:CT233,0)+6,1))</f>
        <v>#NAME?</v>
      </c>
      <c r="CU237" s="6" t="e" cm="1">
        <f t="array" aca="1" ref="CU237" ca="1">INDIRECT(ADDRESS(MATCH(SMALL(_xlfn._xlws.FILTER(CU7:CU233,CZ7:CZ233&gt;cr),4),CU7:CU233,0)+6,1))</f>
        <v>#NAME?</v>
      </c>
      <c r="CV237" s="6" t="e" cm="1">
        <f t="array" aca="1" ref="CV237" ca="1">INDIRECT(ADDRESS(MATCH(LARGE(_xlfn._xlws.FILTER(CV7:CV233,CZ7:CZ233&gt;cr),4),CV7:CV233,0)+6,1))</f>
        <v>#NAME?</v>
      </c>
      <c r="CW237" s="6" t="e" cm="1">
        <f t="array" aca="1" ref="CW237" ca="1">INDIRECT(ADDRESS(MATCH(LARGE(_xlfn._xlws.FILTER(CW7:CW233,CZ7:CZ233&gt;cr),4),CW7:CW233,0)+6,1))</f>
        <v>#NAME?</v>
      </c>
      <c r="CX237" s="6" t="e" cm="1">
        <f t="array" aca="1" ref="CX237" ca="1">INDIRECT(ADDRESS(MATCH(LARGE(_xlfn._xlws.FILTER(CX7:CX233,CZ7:CZ233&gt;cr),4),CX7:CX233,0)+6,1))</f>
        <v>#NAME?</v>
      </c>
      <c r="CY237" s="6" t="e" cm="1">
        <f t="array" aca="1" ref="CY237" ca="1">INDIRECT(ADDRESS(MATCH(LARGE(_xlfn._xlws.FILTER(CY7:CY233,CZ7:CZ233&gt;cr),4),CY7:CY233,0)+6,1))</f>
        <v>#NAME?</v>
      </c>
      <c r="CZ237" s="6" t="e" cm="1">
        <f t="array" aca="1" ref="CZ237" ca="1">INDIRECT(ADDRESS(MATCH(LARGE(_xlfn._xlws.FILTER(CZ7:CZ233,CZ7:CZ233&gt;cr),4),CZ7:CZ233,0)+6,1))</f>
        <v>#NAME?</v>
      </c>
      <c r="DA237" s="6" t="e" cm="1">
        <f t="array" aca="1" ref="DA237" ca="1">INDIRECT(ADDRESS(MATCH(SMALL(_xlfn._xlws.FILTER(DA7:DA233,CZ7:CZ233&gt;cr),4),DA7:DA233,0)+6,1))</f>
        <v>#NAME?</v>
      </c>
      <c r="DB237" s="1" t="e" cm="1">
        <f t="array" aca="1" ref="DB237" ca="1">INDIRECT(ADDRESS(MATCH(SMALL(_xlfn._xlws.FILTER(DB7:DB233,DH7:DH233&gt;cr),4),DB7:DB233,0)+6,1))</f>
        <v>#NAME?</v>
      </c>
      <c r="DC237" s="1" t="e" cm="1">
        <f t="array" aca="1" ref="DC237" ca="1">INDIRECT(ADDRESS(MATCH(SMALL(_xlfn._xlws.FILTER(DC7:DC233,DH7:DH233&gt;cr),4),DC7:DC233,0)+6,1))</f>
        <v>#NAME?</v>
      </c>
      <c r="DD237" s="1" t="e" cm="1">
        <f t="array" aca="1" ref="DD237" ca="1">INDIRECT(ADDRESS(MATCH(LARGE(_xlfn._xlws.FILTER(DD7:DD233,DH7:DH233&gt;cr),4),DD7:DD233,0)+6,1))</f>
        <v>#NAME?</v>
      </c>
      <c r="DE237" s="1" t="e" cm="1">
        <f t="array" aca="1" ref="DE237" ca="1">INDIRECT(ADDRESS(MATCH(LARGE(_xlfn._xlws.FILTER(DE7:DE233,DH7:DH233&gt;cr),4),DE7:DE233,0)+6,1))</f>
        <v>#NAME?</v>
      </c>
      <c r="DF237" s="1" t="e" cm="1">
        <f t="array" aca="1" ref="DF237" ca="1">INDIRECT(ADDRESS(MATCH(LARGE(_xlfn._xlws.FILTER(DF7:DF233,DH7:DH233&gt;cr),4),DF7:DF233,0)+6,1))</f>
        <v>#NAME?</v>
      </c>
      <c r="DG237" s="1" t="e" cm="1">
        <f t="array" aca="1" ref="DG237" ca="1">INDIRECT(ADDRESS(MATCH(LARGE(_xlfn._xlws.FILTER(DG7:DG233,DH7:DH233&gt;cr),4),DG7:DG233,0)+6,1))</f>
        <v>#NAME?</v>
      </c>
      <c r="DH237" s="1" t="e" cm="1">
        <f t="array" aca="1" ref="DH237" ca="1">INDIRECT(ADDRESS(MATCH(LARGE(_xlfn._xlws.FILTER(DH7:DH233,DH7:DH233&gt;cr),4),DH7:DH233,0)+6,1))</f>
        <v>#NAME?</v>
      </c>
      <c r="DI237" s="1" t="e" cm="1">
        <f t="array" aca="1" ref="DI237" ca="1">INDIRECT(ADDRESS(MATCH(SMALL(_xlfn._xlws.FILTER(DI7:DI233,DH7:DH233&gt;cr),4),DI7:DI233,0)+6,1))</f>
        <v>#NAME?</v>
      </c>
      <c r="DJ237" s="6" t="e" cm="1">
        <f t="array" aca="1" ref="DJ237" ca="1">INDIRECT(ADDRESS(MATCH(SMALL(_xlfn._xlws.FILTER(DJ7:DJ233,DP7:DP233&gt;cr),4),DJ7:DJ233,0)+6,1))</f>
        <v>#NAME?</v>
      </c>
      <c r="DK237" s="6" t="e" cm="1">
        <f t="array" aca="1" ref="DK237" ca="1">INDIRECT(ADDRESS(MATCH(SMALL(_xlfn._xlws.FILTER(DK7:DK233,DP7:DP233&gt;cr),4),DK7:DK233,0)+6,1))</f>
        <v>#NAME?</v>
      </c>
      <c r="DL237" s="6" t="e" cm="1">
        <f t="array" aca="1" ref="DL237" ca="1">INDIRECT(ADDRESS(MATCH(LARGE(_xlfn._xlws.FILTER(DL7:DL233,DP7:DP233&gt;cr),4),DL7:DL233,0)+6,1))</f>
        <v>#NAME?</v>
      </c>
      <c r="DM237" s="6" t="e" cm="1">
        <f t="array" aca="1" ref="DM237" ca="1">INDIRECT(ADDRESS(MATCH(LARGE(_xlfn._xlws.FILTER(DM7:DM233,DP7:DP233&gt;cr),4),DM7:DM233,0)+6,1))</f>
        <v>#NAME?</v>
      </c>
      <c r="DN237" s="6" t="e" cm="1">
        <f t="array" aca="1" ref="DN237" ca="1">INDIRECT(ADDRESS(MATCH(LARGE(_xlfn._xlws.FILTER(DN7:DN233,DP7:DP233&gt;cr),4),DN7:DN233,0)+6,1))</f>
        <v>#NAME?</v>
      </c>
      <c r="DO237" s="6" t="e" cm="1">
        <f t="array" aca="1" ref="DO237" ca="1">INDIRECT(ADDRESS(MATCH(LARGE(_xlfn._xlws.FILTER(DO7:DO233,DP7:DP233&gt;cr),4),DO7:DO233,0)+6,1))</f>
        <v>#NAME?</v>
      </c>
      <c r="DP237" s="6" t="e" cm="1">
        <f t="array" aca="1" ref="DP237" ca="1">INDIRECT(ADDRESS(MATCH(LARGE(_xlfn._xlws.FILTER(DP7:DP233,DP7:DP233&gt;cr),4),DP7:DP233,0)+6,1))</f>
        <v>#NAME?</v>
      </c>
      <c r="DQ237" s="6" t="e" cm="1">
        <f t="array" aca="1" ref="DQ237" ca="1">INDIRECT(ADDRESS(MATCH(SMALL(_xlfn._xlws.FILTER(DQ7:DQ233,DP7:DP233&gt;cr),4),DQ7:DQ233,0)+6,1))</f>
        <v>#NAME?</v>
      </c>
      <c r="DR237" s="1" t="e" cm="1">
        <f t="array" aca="1" ref="DR237" ca="1">INDIRECT(ADDRESS(MATCH(SMALL(_xlfn._xlws.FILTER(DR7:DR233,DX7:DX233&gt;cr),4),DR7:DR233,0)+6,1))</f>
        <v>#NAME?</v>
      </c>
      <c r="DS237" s="1" t="e" cm="1">
        <f t="array" aca="1" ref="DS237" ca="1">INDIRECT(ADDRESS(MATCH(SMALL(_xlfn._xlws.FILTER(DS7:DS233,DX7:DX233&gt;cr),4),DS7:DS233,0)+6,1))</f>
        <v>#NAME?</v>
      </c>
      <c r="DT237" s="1" t="e" cm="1">
        <f t="array" aca="1" ref="DT237" ca="1">INDIRECT(ADDRESS(MATCH(LARGE(_xlfn._xlws.FILTER(DT7:DT233,DX7:DX233&gt;cr),4),DT7:DT233,0)+6,1))</f>
        <v>#NAME?</v>
      </c>
      <c r="DU237" s="1" t="e" cm="1">
        <f t="array" aca="1" ref="DU237" ca="1">INDIRECT(ADDRESS(MATCH(LARGE(_xlfn._xlws.FILTER(DU7:DU233,DX7:DX233&gt;cr),4),DU7:DU233,0)+6,1))</f>
        <v>#NAME?</v>
      </c>
      <c r="DV237" s="1" t="e" cm="1">
        <f t="array" aca="1" ref="DV237" ca="1">INDIRECT(ADDRESS(MATCH(LARGE(_xlfn._xlws.FILTER(DV7:DV233,DX7:DX233&gt;cr),4),DV7:DV233,0)+6,1))</f>
        <v>#NAME?</v>
      </c>
      <c r="DW237" s="1" t="e" cm="1">
        <f t="array" aca="1" ref="DW237" ca="1">INDIRECT(ADDRESS(MATCH(LARGE(_xlfn._xlws.FILTER(DW7:DW233,DX7:DX233&gt;cr),4),DW7:DW233,0)+6,1))</f>
        <v>#NAME?</v>
      </c>
      <c r="DX237" s="1" t="e" cm="1">
        <f t="array" aca="1" ref="DX237" ca="1">INDIRECT(ADDRESS(MATCH(LARGE(_xlfn._xlws.FILTER(DX7:DX233,DX7:DX233&gt;cr),4),DX7:DX233,0)+6,1))</f>
        <v>#NAME?</v>
      </c>
      <c r="DY237" s="1" t="e" cm="1">
        <f t="array" aca="1" ref="DY237" ca="1">INDIRECT(ADDRESS(MATCH(SMALL(_xlfn._xlws.FILTER(DY7:DY233,DX7:DX233&gt;cr),4),DY7:DY233,0)+6,1))</f>
        <v>#NAME?</v>
      </c>
      <c r="DZ237" s="6" t="e" cm="1">
        <f t="array" aca="1" ref="DZ237" ca="1">INDIRECT(ADDRESS(MATCH(SMALL(_xlfn._xlws.FILTER(DZ7:DZ233,EF7:EF233&gt;cr),4),DZ7:DZ233,0)+6,1))</f>
        <v>#NAME?</v>
      </c>
      <c r="EA237" s="6" t="e" cm="1">
        <f t="array" aca="1" ref="EA237" ca="1">INDIRECT(ADDRESS(MATCH(SMALL(_xlfn._xlws.FILTER(EA7:EA233,EF7:EF233&gt;cr),4),EA7:EA233,0)+6,1))</f>
        <v>#NAME?</v>
      </c>
      <c r="EB237" s="6" t="e" cm="1">
        <f t="array" aca="1" ref="EB237" ca="1">INDIRECT(ADDRESS(MATCH(LARGE(_xlfn._xlws.FILTER(EB7:EB233,EF7:EF233&gt;cr),4),EB7:EB233,0)+6,1))</f>
        <v>#NAME?</v>
      </c>
      <c r="EC237" s="6" t="e" cm="1">
        <f t="array" aca="1" ref="EC237" ca="1">INDIRECT(ADDRESS(MATCH(LARGE(_xlfn._xlws.FILTER(EC7:EC233,EF7:EF233&gt;cr),4),EC7:EC233,0)+6,1))</f>
        <v>#NAME?</v>
      </c>
      <c r="ED237" s="6" t="e" cm="1">
        <f t="array" aca="1" ref="ED237" ca="1">INDIRECT(ADDRESS(MATCH(LARGE(_xlfn._xlws.FILTER(ED7:ED233,EF7:EF233&gt;cr),4),ED7:ED233,0)+6,1))</f>
        <v>#NAME?</v>
      </c>
      <c r="EE237" s="6" t="e" cm="1">
        <f t="array" aca="1" ref="EE237" ca="1">INDIRECT(ADDRESS(MATCH(LARGE(_xlfn._xlws.FILTER(EE7:EE233,EF7:EF233&gt;cr),4),EE7:EE233,0)+6,1))</f>
        <v>#NAME?</v>
      </c>
      <c r="EF237" s="6" t="e" cm="1">
        <f t="array" aca="1" ref="EF237" ca="1">INDIRECT(ADDRESS(MATCH(LARGE(_xlfn._xlws.FILTER(EF7:EF233,EF7:EF233&gt;cr),4),EF7:EF233,0)+6,1))</f>
        <v>#NAME?</v>
      </c>
      <c r="EG237" s="6" t="e" cm="1">
        <f t="array" aca="1" ref="EG237" ca="1">INDIRECT(ADDRESS(MATCH(SMALL(_xlfn._xlws.FILTER(EG7:EG233,EF7:EF233&gt;cr),4),EG7:EG233,0)+6,1))</f>
        <v>#NAME?</v>
      </c>
      <c r="EH237" s="1" t="e" cm="1">
        <f t="array" aca="1" ref="EH237" ca="1">INDIRECT(ADDRESS(MATCH(SMALL(_xlfn._xlws.FILTER(EH7:EH233,EN7:EN233&gt;cr),4),EH7:EH233,0)+6,1))</f>
        <v>#NAME?</v>
      </c>
      <c r="EI237" s="1" t="e" cm="1">
        <f t="array" aca="1" ref="EI237" ca="1">INDIRECT(ADDRESS(MATCH(SMALL(_xlfn._xlws.FILTER(EI7:EI233,EN7:EN233&gt;cr),4),EI7:EI233,0)+6,1))</f>
        <v>#NAME?</v>
      </c>
      <c r="EJ237" s="1" t="e" cm="1">
        <f t="array" aca="1" ref="EJ237" ca="1">INDIRECT(ADDRESS(MATCH(LARGE(_xlfn._xlws.FILTER(EJ7:EJ233,EN7:EN233&gt;cr),4),EJ7:EJ233,0)+6,1))</f>
        <v>#NAME?</v>
      </c>
      <c r="EK237" s="1" t="e" cm="1">
        <f t="array" aca="1" ref="EK237" ca="1">INDIRECT(ADDRESS(MATCH(LARGE(_xlfn._xlws.FILTER(EK7:EK233,EN7:EN233&gt;cr),4),EK7:EK233,0)+6,1))</f>
        <v>#NAME?</v>
      </c>
      <c r="EL237" s="1" t="e" cm="1">
        <f t="array" aca="1" ref="EL237" ca="1">INDIRECT(ADDRESS(MATCH(LARGE(_xlfn._xlws.FILTER(EL7:EL233,EN7:EN233&gt;cr),4),EL7:EL233,0)+6,1))</f>
        <v>#NAME?</v>
      </c>
      <c r="EM237" s="1" t="e" cm="1">
        <f t="array" aca="1" ref="EM237" ca="1">INDIRECT(ADDRESS(MATCH(LARGE(_xlfn._xlws.FILTER(EM7:EM233,EN7:EN233&gt;cr),4),EM7:EM233,0)+6,1))</f>
        <v>#NAME?</v>
      </c>
      <c r="EN237" s="1" t="e" cm="1">
        <f t="array" aca="1" ref="EN237" ca="1">INDIRECT(ADDRESS(MATCH(LARGE(_xlfn._xlws.FILTER(EN7:EN233,EN7:EN233&gt;cr),4),EN7:EN233,0)+6,1))</f>
        <v>#NAME?</v>
      </c>
      <c r="EO237" s="1" t="e" cm="1">
        <f t="array" aca="1" ref="EO237" ca="1">INDIRECT(ADDRESS(MATCH(SMALL(_xlfn._xlws.FILTER(EO7:EO233,EN7:EN233&gt;cr),4),EO7:EO233,0)+6,1))</f>
        <v>#NAME?</v>
      </c>
      <c r="EP237" s="6" t="e" cm="1">
        <f t="array" aca="1" ref="EP237" ca="1">INDIRECT(ADDRESS(MATCH(SMALL(_xlfn._xlws.FILTER(EP7:EP233,EV7:EV233&gt;cr),4),EP7:EP233,0)+6,1))</f>
        <v>#NAME?</v>
      </c>
      <c r="EQ237" s="6" t="e" cm="1">
        <f t="array" aca="1" ref="EQ237" ca="1">INDIRECT(ADDRESS(MATCH(SMALL(_xlfn._xlws.FILTER(EQ7:EQ233,EV7:EV233&gt;cr),4),EQ7:EQ233,0)+6,1))</f>
        <v>#NAME?</v>
      </c>
      <c r="ER237" s="6" t="e" cm="1">
        <f t="array" aca="1" ref="ER237" ca="1">INDIRECT(ADDRESS(MATCH(LARGE(_xlfn._xlws.FILTER(ER7:ER233,EV7:EV233&gt;cr),4),ER7:ER233,0)+6,1))</f>
        <v>#NAME?</v>
      </c>
      <c r="ES237" s="6" t="e" cm="1">
        <f t="array" aca="1" ref="ES237" ca="1">INDIRECT(ADDRESS(MATCH(LARGE(_xlfn._xlws.FILTER(ES7:ES233,EV7:EV233&gt;cr),4),ES7:ES233,0)+6,1))</f>
        <v>#NAME?</v>
      </c>
      <c r="ET237" s="6" t="e" cm="1">
        <f t="array" aca="1" ref="ET237" ca="1">INDIRECT(ADDRESS(MATCH(LARGE(_xlfn._xlws.FILTER(ET7:ET233,EV7:EV233&gt;cr),4),ET7:ET233,0)+6,1))</f>
        <v>#NAME?</v>
      </c>
      <c r="EU237" s="6" t="e" cm="1">
        <f t="array" aca="1" ref="EU237" ca="1">INDIRECT(ADDRESS(MATCH(LARGE(_xlfn._xlws.FILTER(EU7:EU233,EV7:EV233&gt;cr),4),EU7:EU233,0)+6,1))</f>
        <v>#NAME?</v>
      </c>
      <c r="EV237" s="6" t="e" cm="1">
        <f t="array" aca="1" ref="EV237" ca="1">INDIRECT(ADDRESS(MATCH(LARGE(_xlfn._xlws.FILTER(EV7:EV233,EV7:EV233&gt;cr),4),EV7:EV233,0)+6,1))</f>
        <v>#NAME?</v>
      </c>
      <c r="EW237" s="6" t="e" cm="1">
        <f t="array" aca="1" ref="EW237" ca="1">INDIRECT(ADDRESS(MATCH(SMALL(_xlfn._xlws.FILTER(EW7:EW233,EV7:EV233&gt;cr),4),EW7:EW233,0)+6,1))</f>
        <v>#NAME?</v>
      </c>
      <c r="EX237" s="1" t="e" cm="1">
        <f t="array" aca="1" ref="EX237" ca="1">INDIRECT(ADDRESS(MATCH(SMALL(_xlfn._xlws.FILTER(EX7:EX233,FD7:FD233&gt;cr),4),EX7:EX233,0)+6,1))</f>
        <v>#NAME?</v>
      </c>
      <c r="EY237" s="1" t="e" cm="1">
        <f t="array" aca="1" ref="EY237" ca="1">INDIRECT(ADDRESS(MATCH(SMALL(_xlfn._xlws.FILTER(EY7:EY233,FD7:FD233&gt;cr),4),EY7:EY233,0)+6,1))</f>
        <v>#NAME?</v>
      </c>
      <c r="EZ237" s="1" t="e" cm="1">
        <f t="array" aca="1" ref="EZ237" ca="1">INDIRECT(ADDRESS(MATCH(LARGE(_xlfn._xlws.FILTER(EZ7:EZ233,FD7:FD233&gt;cr),4),EZ7:EZ233,0)+6,1))</f>
        <v>#NAME?</v>
      </c>
      <c r="FA237" s="1" t="e" cm="1">
        <f t="array" aca="1" ref="FA237" ca="1">INDIRECT(ADDRESS(MATCH(LARGE(_xlfn._xlws.FILTER(FA7:FA233,FD7:FD233&gt;cr),4),FA7:FA233,0)+6,1))</f>
        <v>#NAME?</v>
      </c>
      <c r="FB237" s="1" t="e" cm="1">
        <f t="array" aca="1" ref="FB237" ca="1">INDIRECT(ADDRESS(MATCH(LARGE(_xlfn._xlws.FILTER(FB7:FB233,FD7:FD233&gt;cr),4),FB7:FB233,0)+6,1))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INDIRECT(ADDRESS(MATCH(SMALL(_xlfn._xlws.FILTER(FF7:FF233,FL7:FL233&gt;cr),4),FF7:FF233,0)+6,1))</f>
        <v>#NAME?</v>
      </c>
      <c r="FG237" s="6" t="e" cm="1">
        <f t="array" aca="1" ref="FG237" ca="1">INDIRECT(ADDRESS(MATCH(SMALL(_xlfn._xlws.FILTER(FG7:FG233,FL7:FL233&gt;cr),4),FG7:FG233,0)+6,1))</f>
        <v>#NAME?</v>
      </c>
      <c r="FH237" s="6" t="e" cm="1">
        <f t="array" aca="1" ref="FH237" ca="1">INDIRECT(ADDRESS(MATCH(LARGE(_xlfn._xlws.FILTER(FH7:FH233,FL7:FL233&gt;cr),4),FH7:FH233,0)+6,1))</f>
        <v>#NAME?</v>
      </c>
      <c r="FI237" s="6" t="e" cm="1">
        <f t="array" aca="1" ref="FI237" ca="1">INDIRECT(ADDRESS(MATCH(LARGE(_xlfn._xlws.FILTER(FI7:FI233,FL7:FL233&gt;cr),4),FI7:FI233,0)+6,1))</f>
        <v>#NAME?</v>
      </c>
      <c r="FJ237" s="6" t="e" cm="1">
        <f t="array" aca="1" ref="FJ237" ca="1">INDIRECT(ADDRESS(MATCH(LARGE(_xlfn._xlws.FILTER(FJ7:FJ233,FL7:FL233&gt;cr),4),FJ7:FJ233,0)+6,1))</f>
        <v>#NAME?</v>
      </c>
      <c r="FK237" s="6" t="e" cm="1">
        <f t="array" aca="1" ref="FK237" ca="1">INDIRECT(ADDRESS(MATCH(LARGE(_xlfn._xlws.FILTER(FK7:FK233,FL7:FL233&gt;cr),4),FK7:FK233,0)+6,1))</f>
        <v>#NAME?</v>
      </c>
      <c r="FL237" s="6" t="e" cm="1">
        <f t="array" aca="1" ref="FL237" ca="1">INDIRECT(ADDRESS(MATCH(LARGE(_xlfn._xlws.FILTER(FL7:FL233,FL7:FL233&gt;cr),4),FL7:FL233,0)+6,1))</f>
        <v>#NAME?</v>
      </c>
      <c r="FM237" s="6" t="e" cm="1">
        <f t="array" aca="1" ref="FM237" ca="1">INDIRECT(ADDRESS(MATCH(SMALL(_xlfn._xlws.FILTER(FM7:FM233,FL7:FL233&gt;cr),4),FM7:FM233,0)+6,1))</f>
        <v>#NAME?</v>
      </c>
      <c r="FN237" s="1" t="e" cm="1">
        <f t="array" aca="1" ref="FN237" ca="1">INDIRECT(ADDRESS(MATCH(SMALL(_xlfn._xlws.FILTER(FN7:FN233,FT7:FT233&gt;cr),4),FN7:FN233,0)+6,1))</f>
        <v>#NAME?</v>
      </c>
      <c r="FO237" s="1" t="e" cm="1">
        <f t="array" aca="1" ref="FO237" ca="1">INDIRECT(ADDRESS(MATCH(SMALL(_xlfn._xlws.FILTER(FO7:FO233,FT7:FT233&gt;cr),4),FO7:FO233,0)+6,1))</f>
        <v>#NAME?</v>
      </c>
      <c r="FP237" s="1" t="e" cm="1">
        <f t="array" aca="1" ref="FP237" ca="1">INDIRECT(ADDRESS(MATCH(LARGE(_xlfn._xlws.FILTER(FP7:FP233,FT7:FT233&gt;cr),4),FP7:FP233,0)+6,1))</f>
        <v>#NAME?</v>
      </c>
      <c r="FQ237" s="1" t="e" cm="1">
        <f t="array" aca="1" ref="FQ237" ca="1">INDIRECT(ADDRESS(MATCH(LARGE(_xlfn._xlws.FILTER(FQ7:FQ233,FT7:FT233&gt;cr),4),FQ7:FQ233,0)+6,1))</f>
        <v>#NAME?</v>
      </c>
      <c r="FR237" s="1" t="e" cm="1">
        <f t="array" aca="1" ref="FR237" ca="1">INDIRECT(ADDRESS(MATCH(LARGE(_xlfn._xlws.FILTER(FR7:FR233,FT7:FT233&gt;cr),4),FR7:FR233,0)+6,1))</f>
        <v>#NAME?</v>
      </c>
      <c r="FS237" s="1" t="e" cm="1">
        <f t="array" aca="1" ref="FS237" ca="1">INDIRECT(ADDRESS(MATCH(LARGE(_xlfn._xlws.FILTER(FS7:FS233,FT7:FT233&gt;cr),4),FS7:FS233,0)+6,1))</f>
        <v>#NAME?</v>
      </c>
      <c r="FT237" s="1" t="e" cm="1">
        <f t="array" aca="1" ref="FT237" ca="1">INDIRECT(ADDRESS(MATCH(LARGE(_xlfn._xlws.FILTER(FT7:FT233,FT7:FT233&gt;cr),4),FT7:FT233,0)+6,1))</f>
        <v>#NAME?</v>
      </c>
      <c r="FU237" s="1" t="e" cm="1">
        <f t="array" aca="1" ref="FU237" ca="1">INDIRECT(ADDRESS(MATCH(SMALL(_xlfn._xlws.FILTER(FU7:FU233,FT7:FT233&gt;cr),4),FU7:FU233,0)+6,1))</f>
        <v>#NAME?</v>
      </c>
      <c r="FV237" s="6" t="e" cm="1">
        <f t="array" aca="1" ref="FV237" ca="1">INDIRECT(ADDRESS(MATCH(SMALL(_xlfn._xlws.FILTER(FV7:FV233,GB7:GB233&gt;cr),4),FV7:FV233,0)+6,1))</f>
        <v>#NAME?</v>
      </c>
      <c r="FW237" s="6" t="e" cm="1">
        <f t="array" aca="1" ref="FW237" ca="1">INDIRECT(ADDRESS(MATCH(SMALL(_xlfn._xlws.FILTER(FW7:FW233,GB7:GB233&gt;cr),4),FW7:FW233,0)+6,1))</f>
        <v>#NAME?</v>
      </c>
      <c r="FX237" s="6" t="e" cm="1">
        <f t="array" aca="1" ref="FX237" ca="1">INDIRECT(ADDRESS(MATCH(LARGE(_xlfn._xlws.FILTER(FX7:FX233,GB7:GB233&gt;cr),4),FX7:FX233,0)+6,1))</f>
        <v>#NAME?</v>
      </c>
      <c r="FY237" s="6" t="e" cm="1">
        <f t="array" aca="1" ref="FY237" ca="1">INDIRECT(ADDRESS(MATCH(LARGE(_xlfn._xlws.FILTER(FY7:FY233,GB7:GB233&gt;cr),4),FY7:FY233,0)+6,1))</f>
        <v>#NAME?</v>
      </c>
      <c r="FZ237" s="6" t="e" cm="1">
        <f t="array" aca="1" ref="FZ237" ca="1">INDIRECT(ADDRESS(MATCH(LARGE(_xlfn._xlws.FILTER(FZ7:FZ233,GB7:GB233&gt;cr),4),FZ7:FZ233,0)+6,1))</f>
        <v>#NAME?</v>
      </c>
      <c r="GA237" s="6" t="e" cm="1">
        <f t="array" aca="1" ref="GA237" ca="1">INDIRECT(ADDRESS(MATCH(LARGE(_xlfn._xlws.FILTER(GA7:GA233,GB7:GB233&gt;cr),4),GA7:GA233,0)+6,1))</f>
        <v>#NAME?</v>
      </c>
      <c r="GB237" s="6" t="e" cm="1">
        <f t="array" aca="1" ref="GB237" ca="1">INDIRECT(ADDRESS(MATCH(LARGE(_xlfn._xlws.FILTER(GB7:GB233,GB7:GB233&gt;cr),4),GB7:GB233,0)+6,1))</f>
        <v>#NAME?</v>
      </c>
      <c r="GC237" s="6" t="e" cm="1">
        <f t="array" aca="1" ref="GC237" ca="1">INDIRECT(ADDRESS(MATCH(SMALL(_xlfn._xlws.FILTER(GC7:GC233,GB7:GB233&gt;cr),4),GC7:GC233,0)+6,1))</f>
        <v>#NAME?</v>
      </c>
      <c r="GD237" s="1" t="e" cm="1">
        <f t="array" aca="1" ref="GD237" ca="1">INDIRECT(ADDRESS(MATCH(SMALL(_xlfn._xlws.FILTER(GD7:GD233,GJ7:GJ233&gt;cr),4),GD7:GD233,0)+6,1))</f>
        <v>#NAME?</v>
      </c>
      <c r="GE237" s="1" t="e" cm="1">
        <f t="array" aca="1" ref="GE237" ca="1">INDIRECT(ADDRESS(MATCH(SMALL(_xlfn._xlws.FILTER(GE7:GE233,GJ7:GJ233&gt;cr),4),GE7:GE233,0)+6,1))</f>
        <v>#NAME?</v>
      </c>
      <c r="GF237" s="1" t="e" cm="1">
        <f t="array" aca="1" ref="GF237" ca="1">INDIRECT(ADDRESS(MATCH(LARGE(_xlfn._xlws.FILTER(GF7:GF233,GJ7:GJ233&gt;cr),4),GF7:GF233,0)+6,1))</f>
        <v>#NAME?</v>
      </c>
      <c r="GG237" s="1" t="e" cm="1">
        <f t="array" aca="1" ref="GG237" ca="1">INDIRECT(ADDRESS(MATCH(LARGE(_xlfn._xlws.FILTER(GG7:GG233,GJ7:GJ233&gt;cr),4),GG7:GG233,0)+6,1))</f>
        <v>#NAME?</v>
      </c>
      <c r="GH237" s="1" t="e" cm="1">
        <f t="array" aca="1" ref="GH237" ca="1">INDIRECT(ADDRESS(MATCH(LARGE(_xlfn._xlws.FILTER(GH7:GH233,GJ7:GJ233&gt;cr),4),GH7:GH233,0)+6,1))</f>
        <v>#NAME?</v>
      </c>
      <c r="GI237" s="1" t="e" cm="1">
        <f t="array" aca="1" ref="GI237" ca="1">INDIRECT(ADDRESS(MATCH(LARGE(_xlfn._xlws.FILTER(GI7:GI233,GJ7:GJ233&gt;cr),4),GI7:GI233,0)+6,1))</f>
        <v>#NAME?</v>
      </c>
      <c r="GJ237" s="1" t="e" cm="1">
        <f t="array" aca="1" ref="GJ237" ca="1">INDIRECT(ADDRESS(MATCH(LARGE(_xlfn._xlws.FILTER(GJ7:GJ233,GJ7:GJ233&gt;cr),4),GJ7:GJ233,0)+6,1))</f>
        <v>#NAME?</v>
      </c>
      <c r="GK237" s="1" t="e" cm="1">
        <f t="array" aca="1" ref="GK237" ca="1">INDIRECT(ADDRESS(MATCH(SMALL(_xlfn._xlws.FILTER(GK7:GK233,GJ7:GJ233&gt;cr),4),GK7:GK233,0)+6,1))</f>
        <v>#NAME?</v>
      </c>
      <c r="GL237" s="6" t="e" cm="1">
        <f t="array" aca="1" ref="GL237" ca="1">INDIRECT(ADDRESS(MATCH(SMALL(_xlfn._xlws.FILTER(GL7:GL233,GR7:GR233&gt;cr),4),GL7:GL233,0)+6,1))</f>
        <v>#NAME?</v>
      </c>
      <c r="GM237" s="6" t="e" cm="1">
        <f t="array" aca="1" ref="GM237" ca="1">INDIRECT(ADDRESS(MATCH(SMALL(_xlfn._xlws.FILTER(GM7:GM233,GR7:GR233&gt;cr),4),GM7:GM233,0)+6,1))</f>
        <v>#NAME?</v>
      </c>
      <c r="GN237" s="6" t="e" cm="1">
        <f t="array" aca="1" ref="GN237" ca="1">INDIRECT(ADDRESS(MATCH(LARGE(_xlfn._xlws.FILTER(GN7:GN233,GR7:GR233&gt;cr),4),GN7:GN233,0)+6,1))</f>
        <v>#NAME?</v>
      </c>
      <c r="GO237" s="6" t="e" cm="1">
        <f t="array" aca="1" ref="GO237" ca="1">INDIRECT(ADDRESS(MATCH(LARGE(_xlfn._xlws.FILTER(GO7:GO233,GR7:GR233&gt;cr),4),GO7:GO233,0)+6,1))</f>
        <v>#NAME?</v>
      </c>
      <c r="GP237" s="6" t="e" cm="1">
        <f t="array" aca="1" ref="GP237" ca="1">INDIRECT(ADDRESS(MATCH(LARGE(_xlfn._xlws.FILTER(GP7:GP233,GR7:GR233&gt;cr),4),GP7:GP233,0)+6,1))</f>
        <v>#NAME?</v>
      </c>
      <c r="GQ237" s="6" t="e" cm="1">
        <f t="array" aca="1" ref="GQ237" ca="1">INDIRECT(ADDRESS(MATCH(LARGE(_xlfn._xlws.FILTER(GQ7:GQ233,GR7:GR233&gt;cr),4),GQ7:GQ233,0)+6,1))</f>
        <v>#NAME?</v>
      </c>
      <c r="GR237" s="6" t="e" cm="1">
        <f t="array" aca="1" ref="GR237" ca="1">INDIRECT(ADDRESS(MATCH(LARGE(_xlfn._xlws.FILTER(GR7:GR233,GR7:GR233&gt;cr),4),GR7:GR233,0)+6,1))</f>
        <v>#NAME?</v>
      </c>
      <c r="GS237" s="6" t="e" cm="1">
        <f t="array" aca="1" ref="GS237" ca="1">INDIRECT(ADDRESS(MATCH(SMALL(_xlfn._xlws.FILTER(GS7:GS233,GR7:GR233&gt;cr),4),GS7:GS233,0)+6,1))</f>
        <v>#NAME?</v>
      </c>
      <c r="GT237" s="1" t="e" cm="1">
        <f t="array" aca="1" ref="GT237" ca="1">INDIRECT(ADDRESS(MATCH(SMALL(_xlfn._xlws.FILTER(GT7:GT233,GZ7:GZ233&gt;cr),4),GT7:GT233,0)+6,1))</f>
        <v>#NAME?</v>
      </c>
      <c r="GU237" s="1" t="e" cm="1">
        <f t="array" aca="1" ref="GU237" ca="1">INDIRECT(ADDRESS(MATCH(SMALL(_xlfn._xlws.FILTER(GU7:GU233,GZ7:GZ233&gt;cr),4),GU7:GU233,0)+6,1))</f>
        <v>#NAME?</v>
      </c>
      <c r="GV237" s="1" t="e" cm="1">
        <f t="array" aca="1" ref="GV237" ca="1">INDIRECT(ADDRESS(MATCH(LARGE(_xlfn._xlws.FILTER(GV7:GV233,GZ7:GZ233&gt;cr),4),GV7:GV233,0)+6,1))</f>
        <v>#NAME?</v>
      </c>
      <c r="GW237" s="1" t="e" cm="1">
        <f t="array" aca="1" ref="GW237" ca="1">INDIRECT(ADDRESS(MATCH(LARGE(_xlfn._xlws.FILTER(GW7:GW233,GZ7:GZ233&gt;cr),4),GW7:GW233,0)+6,1))</f>
        <v>#NAME?</v>
      </c>
      <c r="GX237" s="1" t="e" cm="1">
        <f t="array" aca="1" ref="GX237" ca="1">INDIRECT(ADDRESS(MATCH(LARGE(_xlfn._xlws.FILTER(GX7:GX233,GZ7:GZ233&gt;cr),4),GX7:GX233,0)+6,1))</f>
        <v>#NAME?</v>
      </c>
      <c r="GY237" s="1" t="e" cm="1">
        <f t="array" aca="1" ref="GY237" ca="1">INDIRECT(ADDRESS(MATCH(LARGE(_xlfn._xlws.FILTER(GY7:GY233,GZ7:GZ233&gt;cr),4),GY7:GY233,0)+6,1))</f>
        <v>#NAME?</v>
      </c>
      <c r="GZ237" s="1" t="e" cm="1">
        <f t="array" aca="1" ref="GZ237" ca="1">INDIRECT(ADDRESS(MATCH(LARGE(_xlfn._xlws.FILTER(GZ7:GZ233,GZ7:GZ233&gt;cr),4),GZ7:GZ233,0)+6,1))</f>
        <v>#NAME?</v>
      </c>
      <c r="HA237" s="1" t="e" cm="1">
        <f t="array" aca="1" ref="HA237" ca="1">INDIRECT(ADDRESS(MATCH(SMALL(_xlfn._xlws.FILTER(HA7:HA233,GZ7:GZ233&gt;cr),4),HA7:HA233,0)+6,1))</f>
        <v>#NAME?</v>
      </c>
      <c r="HB237" s="6" t="e" cm="1">
        <f t="array" aca="1" ref="HB237" ca="1">INDIRECT(ADDRESS(MATCH(SMALL(_xlfn._xlws.FILTER(HB7:HB233,HH7:HH233&gt;cr),4),HB7:HB233,0)+6,1))</f>
        <v>#NAME?</v>
      </c>
      <c r="HC237" s="6" t="e" cm="1">
        <f t="array" aca="1" ref="HC237" ca="1">INDIRECT(ADDRESS(MATCH(SMALL(_xlfn._xlws.FILTER(HC7:HC233,HH7:HH233&gt;cr),4),HC7:HC233,0)+6,1))</f>
        <v>#NAME?</v>
      </c>
      <c r="HD237" s="6" t="e" cm="1">
        <f t="array" aca="1" ref="HD237" ca="1">INDIRECT(ADDRESS(MATCH(LARGE(_xlfn._xlws.FILTER(HD7:HD233,HH7:HH233&gt;cr),4),HD7:HD233,0)+6,1))</f>
        <v>#NAME?</v>
      </c>
      <c r="HE237" s="6" t="e" cm="1">
        <f t="array" aca="1" ref="HE237" ca="1">INDIRECT(ADDRESS(MATCH(LARGE(_xlfn._xlws.FILTER(HE7:HE233,HH7:HH233&gt;cr),4),HE7:HE233,0)+6,1))</f>
        <v>#NAME?</v>
      </c>
      <c r="HF237" s="6" t="e" cm="1">
        <f t="array" aca="1" ref="HF237" ca="1">INDIRECT(ADDRESS(MATCH(LARGE(_xlfn._xlws.FILTER(HF7:HF233,HH7:HH233&gt;cr),4),HF7:HF233,0)+6,1))</f>
        <v>#NAME?</v>
      </c>
      <c r="HG237" s="6" t="e" cm="1">
        <f t="array" aca="1" ref="HG237" ca="1">INDIRECT(ADDRESS(MATCH(LARGE(_xlfn._xlws.FILTER(HG7:HG233,HH7:HH233&gt;cr),4),HG7:HG233,0)+6,1))</f>
        <v>#NAME?</v>
      </c>
      <c r="HH237" s="6" t="e" cm="1">
        <f t="array" aca="1" ref="HH237" ca="1">INDIRECT(ADDRESS(MATCH(LARGE(_xlfn._xlws.FILTER(HH7:HH233,HH7:HH233&gt;cr),4),HH7:HH233,0)+6,1))</f>
        <v>#NAME?</v>
      </c>
      <c r="HI237" s="6" t="e" cm="1">
        <f t="array" aca="1" ref="HI237" ca="1">INDIRECT(ADDRESS(MATCH(SMALL(_xlfn._xlws.FILTER(HI7:HI233,HH7:HH233&gt;cr),4),HI7:HI233,0)+6,1))</f>
        <v>#NAME?</v>
      </c>
      <c r="HJ237" s="1" t="e" cm="1">
        <f t="array" aca="1" ref="HJ237" ca="1">INDIRECT(ADDRESS(MATCH(SMALL(_xlfn._xlws.FILTER(HJ7:HJ233,HP7:HP233&gt;cr),4),HJ7:HJ233,0)+6,1))</f>
        <v>#NAME?</v>
      </c>
      <c r="HK237" s="1" t="e" cm="1">
        <f t="array" aca="1" ref="HK237" ca="1">INDIRECT(ADDRESS(MATCH(SMALL(_xlfn._xlws.FILTER(HK7:HK233,HP7:HP233&gt;cr),4),HK7:HK233,0)+6,1))</f>
        <v>#NAME?</v>
      </c>
      <c r="HL237" s="1" t="e" cm="1">
        <f t="array" aca="1" ref="HL237" ca="1">INDIRECT(ADDRESS(MATCH(LARGE(_xlfn._xlws.FILTER(HL7:HL233,HP7:HP233&gt;cr),4),HL7:HL233,0)+6,1))</f>
        <v>#NAME?</v>
      </c>
      <c r="HM237" s="1" t="e" cm="1">
        <f t="array" aca="1" ref="HM237" ca="1">INDIRECT(ADDRESS(MATCH(LARGE(_xlfn._xlws.FILTER(HM7:HM233,HP7:HP233&gt;cr),4),HM7:HM233,0)+6,1))</f>
        <v>#NAME?</v>
      </c>
      <c r="HN237" s="1" t="e" cm="1">
        <f t="array" aca="1" ref="HN237" ca="1">INDIRECT(ADDRESS(MATCH(LARGE(_xlfn._xlws.FILTER(HN7:HN233,HP7:HP233&gt;cr),4),HN7:HN233,0)+6,1))</f>
        <v>#NAME?</v>
      </c>
      <c r="HO237" s="1" t="e" cm="1">
        <f t="array" aca="1" ref="HO237" ca="1">INDIRECT(ADDRESS(MATCH(LARGE(_xlfn._xlws.FILTER(HO7:HO233,HP7:HP233&gt;cr),4),HO7:HO233,0)+6,1))</f>
        <v>#NAME?</v>
      </c>
      <c r="HP237" s="1" t="e" cm="1">
        <f t="array" aca="1" ref="HP237" ca="1">INDIRECT(ADDRESS(MATCH(LARGE(_xlfn._xlws.FILTER(HP7:HP233,HP7:HP233&gt;cr),4),HP7:HP233,0)+6,1))</f>
        <v>#NAME?</v>
      </c>
      <c r="HQ237" s="1" t="e" cm="1">
        <f t="array" aca="1" ref="HQ237" ca="1">INDIRECT(ADDRESS(MATCH(SMALL(_xlfn._xlws.FILTER(HQ7:HQ233,HP7:HP233&gt;cr),4),HQ7:HQ233,0)+6,1))</f>
        <v>#NAME?</v>
      </c>
      <c r="HR237" s="6" t="e" cm="1">
        <f t="array" aca="1" ref="HR237" ca="1">INDIRECT(ADDRESS(MATCH(SMALL(_xlfn._xlws.FILTER(HR7:HR233,HX7:HX233&gt;cr),4),HR7:HR233,0)+6,1))</f>
        <v>#NAME?</v>
      </c>
      <c r="HS237" s="6" t="e" cm="1">
        <f t="array" aca="1" ref="HS237" ca="1">INDIRECT(ADDRESS(MATCH(SMALL(_xlfn._xlws.FILTER(HS7:HS233,HX7:HX233&gt;cr),4),HS7:HS233,0)+6,1))</f>
        <v>#NAME?</v>
      </c>
      <c r="HT237" s="6" t="e" cm="1">
        <f t="array" aca="1" ref="HT237" ca="1">INDIRECT(ADDRESS(MATCH(LARGE(_xlfn._xlws.FILTER(HT7:HT233,HX7:HX233&gt;cr),4),HT7:HT233,0)+6,1))</f>
        <v>#NAME?</v>
      </c>
      <c r="HU237" s="6" t="e" cm="1">
        <f t="array" aca="1" ref="HU237" ca="1">INDIRECT(ADDRESS(MATCH(LARGE(_xlfn._xlws.FILTER(HU7:HU233,HX7:HX233&gt;cr),4),HU7:HU233,0)+6,1))</f>
        <v>#NAME?</v>
      </c>
      <c r="HV237" s="6" t="e" cm="1">
        <f t="array" aca="1" ref="HV237" ca="1">INDIRECT(ADDRESS(MATCH(LARGE(_xlfn._xlws.FILTER(HV7:HV233,HX7:HX233&gt;cr),4),HV7:HV233,0)+6,1))</f>
        <v>#NAME?</v>
      </c>
      <c r="HW237" s="6" t="e" cm="1">
        <f t="array" aca="1" ref="HW237" ca="1">INDIRECT(ADDRESS(MATCH(LARGE(_xlfn._xlws.FILTER(HW7:HW233,HX7:HX233&gt;cr),4),HW7:HW233,0)+6,1))</f>
        <v>#NAME?</v>
      </c>
      <c r="HX237" s="6" t="e" cm="1">
        <f t="array" aca="1" ref="HX237" ca="1">INDIRECT(ADDRESS(MATCH(LARGE(_xlfn._xlws.FILTER(HX7:HX233,HX7:HX233&gt;cr),4),HX7:HX233,0)+6,1))</f>
        <v>#NAME?</v>
      </c>
      <c r="HY237" s="6" t="e" cm="1">
        <f t="array" aca="1" ref="HY237" ca="1">INDIRECT(ADDRESS(MATCH(SMALL(_xlfn._xlws.FILTER(HY7:HY233,HX7:HX233&gt;cr),4),HY7:HY233,0)+6,1))</f>
        <v>#NAME?</v>
      </c>
      <c r="HZ237" s="1" t="e" cm="1">
        <f t="array" aca="1" ref="HZ237" ca="1">INDIRECT(ADDRESS(MATCH(SMALL(_xlfn._xlws.FILTER(HZ7:HZ233,IF7:IF233&gt;cr),4),HZ7:HZ233,0)+6,1))</f>
        <v>#NAME?</v>
      </c>
      <c r="IA237" s="1" t="e" cm="1">
        <f t="array" aca="1" ref="IA237" ca="1">INDIRECT(ADDRESS(MATCH(SMALL(_xlfn._xlws.FILTER(IA7:IA233,IF7:IF233&gt;cr),4),IA7:IA233,0)+6,1))</f>
        <v>#NAME?</v>
      </c>
      <c r="IB237" s="1" t="e" cm="1">
        <f t="array" aca="1" ref="IB237" ca="1">INDIRECT(ADDRESS(MATCH(LARGE(_xlfn._xlws.FILTER(IB7:IB233,IF7:IF233&gt;cr),4),IB7:IB233,0)+6,1))</f>
        <v>#NAME?</v>
      </c>
      <c r="IC237" s="1" t="e" cm="1">
        <f t="array" aca="1" ref="IC237" ca="1">INDIRECT(ADDRESS(MATCH(LARGE(_xlfn._xlws.FILTER(IC7:IC233,IF7:IF233&gt;cr),4),IC7:IC233,0)+6,1))</f>
        <v>#NAME?</v>
      </c>
      <c r="ID237" s="1" t="e" cm="1">
        <f t="array" aca="1" ref="ID237" ca="1">INDIRECT(ADDRESS(MATCH(LARGE(_xlfn._xlws.FILTER(ID7:ID233,IF7:IF233&gt;cr),4),ID7:ID233,0)+6,1))</f>
        <v>#NAME?</v>
      </c>
      <c r="IE237" s="1" t="e" cm="1">
        <f t="array" aca="1" ref="IE237" ca="1">INDIRECT(ADDRESS(MATCH(LARGE(_xlfn._xlws.FILTER(IE7:IE233,IF7:IF233&gt;cr),4),IE7:IE233,0)+6,1))</f>
        <v>#NAME?</v>
      </c>
      <c r="IF237" s="1" t="e" cm="1">
        <f t="array" aca="1" ref="IF237" ca="1">INDIRECT(ADDRESS(MATCH(LARGE(_xlfn._xlws.FILTER(IF7:IF233,IF7:IF233&gt;cr),4),IF7:IF233,0)+6,1))</f>
        <v>#NAME?</v>
      </c>
      <c r="IG237" s="1" t="e" cm="1">
        <f t="array" aca="1" ref="IG237" ca="1">INDIRECT(ADDRESS(MATCH(SMALL(_xlfn._xlws.FILTER(IG7:IG233,IF7:IF233&gt;cr),4),IG7:IG233,0)+6,1))</f>
        <v>#NAME?</v>
      </c>
      <c r="IH237" s="6" t="e" cm="1">
        <f t="array" aca="1" ref="IH237" ca="1">INDIRECT(ADDRESS(MATCH(SMALL(_xlfn._xlws.FILTER(IH7:IH233,IN7:IN233&gt;cr),4),IH7:IH233,0)+6,1))</f>
        <v>#NAME?</v>
      </c>
      <c r="II237" s="6" t="e" cm="1">
        <f t="array" aca="1" ref="II237" ca="1">INDIRECT(ADDRESS(MATCH(SMALL(_xlfn._xlws.FILTER(II7:II233,IN7:IN233&gt;cr),4),II7:II233,0)+6,1))</f>
        <v>#NAME?</v>
      </c>
      <c r="IJ237" s="6" t="e" cm="1">
        <f t="array" aca="1" ref="IJ237" ca="1">INDIRECT(ADDRESS(MATCH(LARGE(_xlfn._xlws.FILTER(IJ7:IJ233,IN7:IN233&gt;cr),4),IJ7:IJ233,0)+6,1))</f>
        <v>#NAME?</v>
      </c>
      <c r="IK237" s="6" t="e" cm="1">
        <f t="array" aca="1" ref="IK237" ca="1">INDIRECT(ADDRESS(MATCH(LARGE(_xlfn._xlws.FILTER(IK7:IK233,IN7:IN233&gt;cr),4),IK7:IK233,0)+6,1))</f>
        <v>#NAME?</v>
      </c>
      <c r="IL237" s="6" t="e" cm="1">
        <f t="array" aca="1" ref="IL237" ca="1">INDIRECT(ADDRESS(MATCH(LARGE(_xlfn._xlws.FILTER(IL7:IL233,IN7:IN233&gt;cr),4),IL7:IL233,0)+6,1))</f>
        <v>#NAME?</v>
      </c>
      <c r="IM237" s="6" t="e" cm="1">
        <f t="array" aca="1" ref="IM237" ca="1">INDIRECT(ADDRESS(MATCH(LARGE(_xlfn._xlws.FILTER(IM7:IM233,IN7:IN233&gt;cr),4),IM7:IM233,0)+6,1))</f>
        <v>#NAME?</v>
      </c>
      <c r="IN237" s="6" t="e" cm="1">
        <f t="array" aca="1" ref="IN237" ca="1">INDIRECT(ADDRESS(MATCH(LARGE(_xlfn._xlws.FILTER(IN7:IN233,IN7:IN233&gt;cr),4),IN7:IN233,0)+6,1))</f>
        <v>#NAME?</v>
      </c>
      <c r="IO237" s="6" t="e" cm="1">
        <f t="array" aca="1" ref="IO237" ca="1">INDIRECT(ADDRESS(MATCH(SMALL(_xlfn._xlws.FILTER(IO7:IO233,IN7:IN233&gt;cr),4),IO7:IO233,0)+6,1))</f>
        <v>#NAME?</v>
      </c>
      <c r="IP237" s="1" t="e" cm="1">
        <f t="array" aca="1" ref="IP237" ca="1">INDIRECT(ADDRESS(MATCH(SMALL(_xlfn._xlws.FILTER(IP7:IP233,IV7:IV233&gt;cr),4),IP7:IP233,0)+6,1))</f>
        <v>#NAME?</v>
      </c>
      <c r="IQ237" s="1" t="e" cm="1">
        <f t="array" aca="1" ref="IQ237" ca="1">INDIRECT(ADDRESS(MATCH(SMALL(_xlfn._xlws.FILTER(IQ7:IQ233,IV7:IV233&gt;cr),4),IQ7:IQ233,0)+6,1))</f>
        <v>#NAME?</v>
      </c>
      <c r="IR237" s="1" t="e" cm="1">
        <f t="array" aca="1" ref="IR237" ca="1">INDIRECT(ADDRESS(MATCH(LARGE(_xlfn._xlws.FILTER(IR7:IR233,IV7:IV233&gt;cr),4),IR7:IR233,0)+6,1))</f>
        <v>#NAME?</v>
      </c>
      <c r="IS237" s="1" t="e" cm="1">
        <f t="array" aca="1" ref="IS237" ca="1">INDIRECT(ADDRESS(MATCH(LARGE(_xlfn._xlws.FILTER(IS7:IS233,IV7:IV233&gt;cr),4),IS7:IS233,0)+6,1))</f>
        <v>#NAME?</v>
      </c>
      <c r="IT237" s="1" t="e" cm="1">
        <f t="array" aca="1" ref="IT237" ca="1">INDIRECT(ADDRESS(MATCH(LARGE(_xlfn._xlws.FILTER(IT7:IT233,IV7:IV233&gt;cr),4),IT7:IT233,0)+6,1))</f>
        <v>#NAME?</v>
      </c>
      <c r="IU237" s="1" t="e" cm="1">
        <f t="array" aca="1" ref="IU237" ca="1">INDIRECT(ADDRESS(MATCH(LARGE(_xlfn._xlws.FILTER(IU7:IU233,IV7:IV233&gt;cr),4),IU7:IU233,0)+6,1))</f>
        <v>#NAME?</v>
      </c>
      <c r="IV237" s="1" t="e" cm="1">
        <f t="array" aca="1" ref="IV237" ca="1">INDIRECT(ADDRESS(MATCH(LARGE(_xlfn._xlws.FILTER(IV7:IV233,IV7:IV233&gt;cr),4),IV7:IV233,0)+6,1))</f>
        <v>#NAME?</v>
      </c>
      <c r="IW237" s="1" t="e" cm="1">
        <f t="array" aca="1" ref="IW237" ca="1">INDIRECT(ADDRESS(MATCH(SMALL(_xlfn._xlws.FILTER(IW7:IW233,IV7:IV233&gt;cr),4),IW7:IW233,0)+6,1))</f>
        <v>#NAME?</v>
      </c>
      <c r="IX237" s="6" t="e" cm="1">
        <f t="array" aca="1" ref="IX237" ca="1">INDIRECT(ADDRESS(MATCH(SMALL(_xlfn._xlws.FILTER(IX7:IX233,JD7:JD233&gt;cr),4),IX7:IX233,0)+6,1))</f>
        <v>#NAME?</v>
      </c>
      <c r="IY237" s="6" t="e" cm="1">
        <f t="array" aca="1" ref="IY237" ca="1">INDIRECT(ADDRESS(MATCH(SMALL(_xlfn._xlws.FILTER(IY7:IY233,JD7:JD233&gt;cr),4),IY7:IY233,0)+6,1))</f>
        <v>#NAME?</v>
      </c>
      <c r="IZ237" s="6" t="e" cm="1">
        <f t="array" aca="1" ref="IZ237" ca="1">INDIRECT(ADDRESS(MATCH(LARGE(_xlfn._xlws.FILTER(IZ7:IZ233,JD7:JD233&gt;cr),4),IZ7:IZ233,0)+6,1))</f>
        <v>#NAME?</v>
      </c>
      <c r="JA237" s="6" t="e" cm="1">
        <f t="array" aca="1" ref="JA237" ca="1">INDIRECT(ADDRESS(MATCH(LARGE(_xlfn._xlws.FILTER(JA7:JA233,JD7:JD233&gt;cr),4),JA7:JA233,0)+6,1))</f>
        <v>#NAME?</v>
      </c>
      <c r="JB237" s="6" t="e" cm="1">
        <f t="array" aca="1" ref="JB237" ca="1">INDIRECT(ADDRESS(MATCH(LARGE(_xlfn._xlws.FILTER(JB7:JB233,JD7:JD233&gt;cr),4),JB7:JB233,0)+6,1))</f>
        <v>#NAME?</v>
      </c>
      <c r="JC237" s="6" t="e" cm="1">
        <f t="array" aca="1" ref="JC237" ca="1">INDIRECT(ADDRESS(MATCH(LARGE(_xlfn._xlws.FILTER(JC7:JC233,JD7:JD233&gt;cr),4),JC7:JC233,0)+6,1))</f>
        <v>#NAME?</v>
      </c>
      <c r="JD237" s="6" t="e" cm="1">
        <f t="array" aca="1" ref="JD237" ca="1">INDIRECT(ADDRESS(MATCH(LARGE(_xlfn._xlws.FILTER(JD7:JD233,JD7:JD233&gt;cr),4),JD7:JD233,0)+6,1))</f>
        <v>#NAME?</v>
      </c>
      <c r="JE237" s="6" t="e" cm="1">
        <f t="array" aca="1" ref="JE237" ca="1">INDIRECT(ADDRESS(MATCH(SMALL(_xlfn._xlws.FILTER(JE7:JE233,JD7:JD233&gt;cr),4),JE7:JE233,0)+6,1))</f>
        <v>#NAME?</v>
      </c>
      <c r="JF237" s="1" t="e" cm="1">
        <f t="array" aca="1" ref="JF237" ca="1">INDIRECT(ADDRESS(MATCH(SMALL(_xlfn._xlws.FILTER(JF7:JF233,JL7:JL233&gt;cr),4),JF7:JF233,0)+6,1))</f>
        <v>#NAME?</v>
      </c>
      <c r="JG237" s="1" t="e" cm="1">
        <f t="array" aca="1" ref="JG237" ca="1">INDIRECT(ADDRESS(MATCH(SMALL(_xlfn._xlws.FILTER(JG7:JG233,JL7:JL233&gt;cr),4),JG7:JG233,0)+6,1))</f>
        <v>#NAME?</v>
      </c>
      <c r="JH237" s="1" t="e" cm="1">
        <f t="array" aca="1" ref="JH237" ca="1">INDIRECT(ADDRESS(MATCH(LARGE(_xlfn._xlws.FILTER(JH7:JH233,JL7:JL233&gt;cr),4),JH7:JH233,0)+6,1))</f>
        <v>#NAME?</v>
      </c>
      <c r="JI237" s="1" t="e" cm="1">
        <f t="array" aca="1" ref="JI237" ca="1">INDIRECT(ADDRESS(MATCH(LARGE(_xlfn._xlws.FILTER(JI7:JI233,JL7:JL233&gt;cr),4),JI7:JI233,0)+6,1))</f>
        <v>#NAME?</v>
      </c>
      <c r="JJ237" s="1" t="e" cm="1">
        <f t="array" aca="1" ref="JJ237" ca="1">INDIRECT(ADDRESS(MATCH(LARGE(_xlfn._xlws.FILTER(JJ7:JJ233,JL7:JL233&gt;cr),4),JJ7:JJ233,0)+6,1))</f>
        <v>#NAME?</v>
      </c>
      <c r="JK237" s="1" t="e" cm="1">
        <f t="array" aca="1" ref="JK237" ca="1">INDIRECT(ADDRESS(MATCH(LARGE(_xlfn._xlws.FILTER(JK7:JK233,JL7:JL233&gt;cr),4),JK7:JK233,0)+6,1))</f>
        <v>#NAME?</v>
      </c>
      <c r="JL237" s="1" t="e" cm="1">
        <f t="array" aca="1" ref="JL237" ca="1">INDIRECT(ADDRESS(MATCH(LARGE(_xlfn._xlws.FILTER(JL7:JL233,JL7:JL233&gt;cr),4),JL7:JL233,0)+6,1))</f>
        <v>#NAME?</v>
      </c>
      <c r="JM237" s="1" t="e" cm="1">
        <f t="array" aca="1" ref="JM237" ca="1">INDIRECT(ADDRESS(MATCH(SMALL(_xlfn._xlws.FILTER(JM7:JM233,JL7:JL233&gt;cr),4),JM7:JM233,0)+6,1))</f>
        <v>#NAME?</v>
      </c>
      <c r="JN237" s="9" t="e" cm="1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 cm="1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 cm="1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 cm="1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 cm="1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 cm="1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 cm="1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 cm="1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 cm="1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 cm="1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 cm="1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 cm="1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 cm="1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 cm="1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 cm="1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 cm="1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 cm="1">
        <f t="array" aca="1" ref="B238" ca="1">INDIRECT(ADDRESS(MATCH(SMALL(_xlfn._xlws.FILTER(B7:B233,H7:H233&gt;0.5),5),B7:B233,0)+6,1))</f>
        <v>#NAME?</v>
      </c>
      <c r="C238" s="6" t="e" cm="1">
        <f t="array" aca="1" ref="C238" ca="1">INDIRECT(ADDRESS(MATCH(SMALL(_xlfn._xlws.FILTER(C7:C233,H7:H233&gt;0.5),5),C7:C233,0)+6,1))</f>
        <v>#NAME?</v>
      </c>
      <c r="D238" s="6" t="e" cm="1">
        <f t="array" aca="1" ref="D238" ca="1">INDIRECT(ADDRESS(MATCH(LARGE(_xlfn._xlws.FILTER(D7:D233,H7:H233&gt;0.5),5),D7:D233,0)+6,1))</f>
        <v>#NAME?</v>
      </c>
      <c r="E238" s="6" t="e" cm="1">
        <f t="array" aca="1" ref="E238" ca="1">INDIRECT(ADDRESS(MATCH(LARGE(_xlfn._xlws.FILTER(E7:E233,H7:H233&gt;0.5),5),E7:E233,0)+6,1))</f>
        <v>#NAME?</v>
      </c>
      <c r="F238" s="6" t="e" cm="1">
        <f t="array" aca="1" ref="F238" ca="1">INDIRECT(ADDRESS(MATCH(LARGE(_xlfn._xlws.FILTER(F7:F233,H7:H233&gt;0.5),5),F7:F233,0)+6,1))</f>
        <v>#NAME?</v>
      </c>
      <c r="G238" s="6" t="e" cm="1">
        <f t="array" aca="1" ref="G238" ca="1">INDIRECT(ADDRESS(MATCH(LARGE(_xlfn._xlws.FILTER(G7:G233,H7:H233&gt;0.5),5),G7:G233,0)+6,1))</f>
        <v>#NAME?</v>
      </c>
      <c r="H238" s="6" t="e" cm="1">
        <f t="array" aca="1" ref="H238" ca="1">INDIRECT(ADDRESS(MATCH(LARGE(_xlfn._xlws.FILTER(H7:H233,H7:H233&gt;0.5),5),H7:H233,0)+6,1))</f>
        <v>#NAME?</v>
      </c>
      <c r="I238" s="6" t="e" cm="1">
        <f t="array" aca="1" ref="I238" ca="1">INDIRECT(ADDRESS(MATCH(SMALL(_xlfn._xlws.FILTER(I7:I233,H7:H233&gt;0.5),5),I7:I233,0)+6,1))</f>
        <v>#NAME?</v>
      </c>
      <c r="J238" s="1" t="e" cm="1">
        <f t="array" aca="1" ref="J238" ca="1">INDIRECT(ADDRESS(MATCH(SMALL(_xlfn._xlws.FILTER(J7:J233,P7:P233&gt;cr),5),J7:J233,0)+6,1))</f>
        <v>#NAME?</v>
      </c>
      <c r="K238" s="1" t="e" cm="1">
        <f t="array" aca="1" ref="K238" ca="1">INDIRECT(ADDRESS(MATCH(SMALL(_xlfn._xlws.FILTER(K7:K233,P7:P233&gt;cr),5),K7:K233,0)+6,1))</f>
        <v>#NAME?</v>
      </c>
      <c r="L238" s="1" t="e" cm="1">
        <f t="array" aca="1" ref="L238" ca="1">INDIRECT(ADDRESS(MATCH(LARGE(_xlfn._xlws.FILTER(L7:L233,P7:P233&gt;cr),5),L7:L233,0)+6,1))</f>
        <v>#NAME?</v>
      </c>
      <c r="M238" s="1" t="e" cm="1">
        <f t="array" aca="1" ref="M238" ca="1">INDIRECT(ADDRESS(MATCH(LARGE(_xlfn._xlws.FILTER(M7:M233,P7:P233&gt;cr),5),M7:M233,0)+6,1))</f>
        <v>#NAME?</v>
      </c>
      <c r="N238" s="1" t="e" cm="1">
        <f t="array" aca="1" ref="N238" ca="1">INDIRECT(ADDRESS(MATCH(LARGE(_xlfn._xlws.FILTER(N7:N233,P7:P233&gt;cr),5),N7:N233,0)+6,1))</f>
        <v>#NAME?</v>
      </c>
      <c r="O238" s="1" t="e" cm="1">
        <f t="array" aca="1" ref="O238" ca="1">INDIRECT(ADDRESS(MATCH(LARGE(_xlfn._xlws.FILTER(O7:O233,P7:P233&gt;cr),5),O7:O233,0)+6,1))</f>
        <v>#NAME?</v>
      </c>
      <c r="P238" s="1" t="e" cm="1">
        <f t="array" aca="1" ref="P238" ca="1">INDIRECT(ADDRESS(MATCH(LARGE(_xlfn._xlws.FILTER(P7:P233,P7:P233&gt;cr),5),P7:P233,0)+6,1))</f>
        <v>#NAME?</v>
      </c>
      <c r="Q238" s="1" t="e" cm="1">
        <f t="array" aca="1" ref="Q238" ca="1">INDIRECT(ADDRESS(MATCH(SMALL(_xlfn._xlws.FILTER(Q7:Q233,P7:P233&gt;cr),5),Q7:Q233,0)+6,1))</f>
        <v>#NAME?</v>
      </c>
      <c r="R238" s="6" t="e" cm="1">
        <f t="array" aca="1" ref="R238" ca="1">INDIRECT(ADDRESS(MATCH(SMALL(_xlfn._xlws.FILTER(R7:R233,X7:X233&gt;cr),5),R7:R233,0)+6,1))</f>
        <v>#NAME?</v>
      </c>
      <c r="S238" s="6" t="e" cm="1">
        <f t="array" aca="1" ref="S238" ca="1">INDIRECT(ADDRESS(MATCH(SMALL(_xlfn._xlws.FILTER(S7:S233,X7:X233&gt;cr),5),S7:S233,0)+6,1))</f>
        <v>#NAME?</v>
      </c>
      <c r="T238" s="6" t="e" cm="1">
        <f t="array" aca="1" ref="T238" ca="1">INDIRECT(ADDRESS(MATCH(LARGE(_xlfn._xlws.FILTER(T7:T233,X7:X233&gt;cr),5),T7:T233,0)+6,1))</f>
        <v>#NAME?</v>
      </c>
      <c r="U238" s="6" t="e" cm="1">
        <f t="array" aca="1" ref="U238" ca="1">INDIRECT(ADDRESS(MATCH(LARGE(_xlfn._xlws.FILTER(U7:U233,X7:X233&gt;cr),5),U7:U233,0)+6,1))</f>
        <v>#NAME?</v>
      </c>
      <c r="V238" s="6" t="e" cm="1">
        <f t="array" aca="1" ref="V238" ca="1">INDIRECT(ADDRESS(MATCH(LARGE(_xlfn._xlws.FILTER(V7:V233,X7:X233&gt;cr),5),V7:V233,0)+6,1))</f>
        <v>#NAME?</v>
      </c>
      <c r="W238" s="6" t="e" cm="1">
        <f t="array" aca="1" ref="W238" ca="1">INDIRECT(ADDRESS(MATCH(LARGE(_xlfn._xlws.FILTER(W7:W233,X7:X233&gt;cr),5),W7:W233,0)+6,1))</f>
        <v>#NAME?</v>
      </c>
      <c r="X238" s="6" t="e" cm="1">
        <f t="array" aca="1" ref="X238" ca="1">INDIRECT(ADDRESS(MATCH(LARGE(_xlfn._xlws.FILTER(X7:X233,X7:X233&gt;cr),5),X7:X233,0)+6,1))</f>
        <v>#NAME?</v>
      </c>
      <c r="Y238" s="6" t="e" cm="1">
        <f t="array" aca="1" ref="Y238" ca="1">INDIRECT(ADDRESS(MATCH(SMALL(_xlfn._xlws.FILTER(Y7:Y233,X7:X233&gt;cr),5),Y7:Y233,0)+6,1))</f>
        <v>#NAME?</v>
      </c>
      <c r="Z238" s="1" t="e" cm="1">
        <f t="array" aca="1" ref="Z238" ca="1">INDIRECT(ADDRESS(MATCH(SMALL(_xlfn._xlws.FILTER(Z7:Z233,AF7:AF233&gt;cr),5),Z7:Z233,0)+6,1))</f>
        <v>#NAME?</v>
      </c>
      <c r="AA238" s="1" t="e" cm="1">
        <f t="array" aca="1" ref="AA238" ca="1">INDIRECT(ADDRESS(MATCH(SMALL(_xlfn._xlws.FILTER(AA7:AA233,AF7:AF233&gt;cr),5),AA7:AA233,0)+6,1))</f>
        <v>#NAME?</v>
      </c>
      <c r="AB238" s="1" t="e" cm="1">
        <f t="array" aca="1" ref="AB238" ca="1">INDIRECT(ADDRESS(MATCH(LARGE(_xlfn._xlws.FILTER(AB7:AB233,AF7:AF233&gt;cr),5),AB7:AB233,0)+6,1))</f>
        <v>#NAME?</v>
      </c>
      <c r="AC238" s="1" t="e" cm="1">
        <f t="array" aca="1" ref="AC238" ca="1">INDIRECT(ADDRESS(MATCH(LARGE(_xlfn._xlws.FILTER(AC7:AC233,AF7:AF233&gt;cr),5),AC7:AC233,0)+6,1))</f>
        <v>#NAME?</v>
      </c>
      <c r="AD238" s="1" t="e" cm="1">
        <f t="array" aca="1" ref="AD238" ca="1">INDIRECT(ADDRESS(MATCH(LARGE(_xlfn._xlws.FILTER(AD7:AD233,AF7:AF233&gt;cr),5),AD7:AD233,0)+6,1))</f>
        <v>#NAME?</v>
      </c>
      <c r="AE238" s="1" t="e" cm="1">
        <f t="array" aca="1" ref="AE238" ca="1">INDIRECT(ADDRESS(MATCH(LARGE(_xlfn._xlws.FILTER(AE7:AE233,AF7:AF233&gt;cr),5),AE7:AE233,0)+6,1))</f>
        <v>#NAME?</v>
      </c>
      <c r="AF238" s="1" t="e" cm="1">
        <f t="array" aca="1" ref="AF238" ca="1">INDIRECT(ADDRESS(MATCH(LARGE(_xlfn._xlws.FILTER(AF7:AF233,AF7:AF233&gt;cr),5),AF7:AF233,0)+6,1))</f>
        <v>#NAME?</v>
      </c>
      <c r="AG238" s="1" t="e" cm="1">
        <f t="array" aca="1" ref="AG238" ca="1">INDIRECT(ADDRESS(MATCH(SMALL(_xlfn._xlws.FILTER(AG7:AG233,AF7:AF233&gt;cr),5),AG7:AG233,0)+6,1))</f>
        <v>#NAME?</v>
      </c>
      <c r="AH238" s="6" t="e" cm="1">
        <f t="array" aca="1" ref="AH238" ca="1">INDIRECT(ADDRESS(MATCH(SMALL(_xlfn._xlws.FILTER(AH7:AH233,AN7:AN233&gt;cr),5),AH7:AH233,0)+6,1))</f>
        <v>#NAME?</v>
      </c>
      <c r="AI238" s="6" t="e" cm="1">
        <f t="array" aca="1" ref="AI238" ca="1">INDIRECT(ADDRESS(MATCH(SMALL(_xlfn._xlws.FILTER(AI7:AI233,AN7:AN233&gt;cr),5),AI7:AI233,0)+6,1))</f>
        <v>#NAME?</v>
      </c>
      <c r="AJ238" s="6" t="e" cm="1">
        <f t="array" aca="1" ref="AJ238" ca="1">INDIRECT(ADDRESS(MATCH(LARGE(_xlfn._xlws.FILTER(AJ7:AJ233,AN7:AN233&gt;cr),5),AJ7:AJ233,0)+6,1))</f>
        <v>#NAME?</v>
      </c>
      <c r="AK238" s="6" t="e" cm="1">
        <f t="array" aca="1" ref="AK238" ca="1">INDIRECT(ADDRESS(MATCH(LARGE(_xlfn._xlws.FILTER(AK7:AK233,AN7:AN233&gt;cr),5),AK7:AK233,0)+6,1))</f>
        <v>#NAME?</v>
      </c>
      <c r="AL238" s="6" t="e" cm="1">
        <f t="array" aca="1" ref="AL238" ca="1">INDIRECT(ADDRESS(MATCH(LARGE(_xlfn._xlws.FILTER(AL7:AL233,AN7:AN233&gt;cr),5),AL7:AL233,0)+6,1))</f>
        <v>#NAME?</v>
      </c>
      <c r="AM238" s="6" t="e" cm="1">
        <f t="array" aca="1" ref="AM238" ca="1">INDIRECT(ADDRESS(MATCH(LARGE(_xlfn._xlws.FILTER(AM7:AM233,AN7:AN233&gt;cr),5),AM7:AM233,0)+6,1))</f>
        <v>#NAME?</v>
      </c>
      <c r="AN238" s="6" t="e" cm="1">
        <f t="array" aca="1" ref="AN238" ca="1">INDIRECT(ADDRESS(MATCH(LARGE(_xlfn._xlws.FILTER(AN7:AN233,AN7:AN233&gt;cr),5),AN7:AN233,0)+6,1))</f>
        <v>#NAME?</v>
      </c>
      <c r="AO238" s="6" t="e" cm="1">
        <f t="array" aca="1" ref="AO238" ca="1">INDIRECT(ADDRESS(MATCH(SMALL(_xlfn._xlws.FILTER(AO7:AO233,AN7:AN233&gt;cr),5),AO7:AO233,0)+6,1))</f>
        <v>#NAME?</v>
      </c>
      <c r="AP238" s="1" t="e" cm="1">
        <f t="array" aca="1" ref="AP238" ca="1">INDIRECT(ADDRESS(MATCH(SMALL(_xlfn._xlws.FILTER(AP7:AP233,AV7:AV233&gt;cr),5),AP7:AP233,0)+6,1))</f>
        <v>#NAME?</v>
      </c>
      <c r="AQ238" s="1" t="e" cm="1">
        <f t="array" aca="1" ref="AQ238" ca="1">INDIRECT(ADDRESS(MATCH(SMALL(_xlfn._xlws.FILTER(AQ7:AQ233,AV7:AV233&gt;cr),5),AQ7:AQ233,0)+6,1))</f>
        <v>#NAME?</v>
      </c>
      <c r="AR238" s="1" t="e" cm="1">
        <f t="array" aca="1" ref="AR238" ca="1">INDIRECT(ADDRESS(MATCH(LARGE(_xlfn._xlws.FILTER(AR7:AR233,AV7:AV233&gt;cr),5),AR7:AR233,0)+6,1))</f>
        <v>#NAME?</v>
      </c>
      <c r="AS238" s="1" t="e" cm="1">
        <f t="array" aca="1" ref="AS238" ca="1">INDIRECT(ADDRESS(MATCH(LARGE(_xlfn._xlws.FILTER(AS7:AS233,AV7:AV233&gt;cr),5),AS7:AS233,0)+6,1))</f>
        <v>#NAME?</v>
      </c>
      <c r="AT238" s="1" t="e" cm="1">
        <f t="array" aca="1" ref="AT238" ca="1">INDIRECT(ADDRESS(MATCH(LARGE(_xlfn._xlws.FILTER(AT7:AT233,AV7:AV233&gt;cr),5),AT7:AT233,0)+6,1))</f>
        <v>#NAME?</v>
      </c>
      <c r="AU238" s="1" t="e" cm="1">
        <f t="array" aca="1" ref="AU238" ca="1">INDIRECT(ADDRESS(MATCH(LARGE(_xlfn._xlws.FILTER(AU7:AU233,AV7:AV233&gt;cr),5),AU7:AU233,0)+6,1))</f>
        <v>#NAME?</v>
      </c>
      <c r="AV238" s="1" t="e" cm="1">
        <f t="array" aca="1" ref="AV238" ca="1">INDIRECT(ADDRESS(MATCH(LARGE(_xlfn._xlws.FILTER(AV7:AV233,AV7:AV233&gt;cr),5),AV7:AV233,0)+6,1))</f>
        <v>#NAME?</v>
      </c>
      <c r="AW238" s="1" t="e" cm="1">
        <f t="array" aca="1" ref="AW238" ca="1">INDIRECT(ADDRESS(MATCH(SMALL(_xlfn._xlws.FILTER(AW7:AW233,AV7:AV233&gt;cr),5),AW7:AW233,0)+6,1))</f>
        <v>#NAME?</v>
      </c>
      <c r="AX238" s="6" t="e" cm="1">
        <f t="array" aca="1" ref="AX238" ca="1">INDIRECT(ADDRESS(MATCH(SMALL(_xlfn._xlws.FILTER(AX7:AX233,BD7:BD233&gt;cr),5),AX7:AX233,0)+6,1))</f>
        <v>#NAME?</v>
      </c>
      <c r="AY238" s="6" t="e" cm="1">
        <f t="array" aca="1" ref="AY238" ca="1">INDIRECT(ADDRESS(MATCH(SMALL(_xlfn._xlws.FILTER(AY7:AY233,BD7:BD233&gt;cr),5),AY7:AY233,0)+6,1))</f>
        <v>#NAME?</v>
      </c>
      <c r="AZ238" s="6" t="e" cm="1">
        <f t="array" aca="1" ref="AZ238" ca="1">INDIRECT(ADDRESS(MATCH(LARGE(_xlfn._xlws.FILTER(AZ7:AZ233,BD7:BD233&gt;cr),5),AZ7:AZ233,0)+6,1))</f>
        <v>#NAME?</v>
      </c>
      <c r="BA238" s="6" t="e" cm="1">
        <f t="array" aca="1" ref="BA238" ca="1">INDIRECT(ADDRESS(MATCH(LARGE(_xlfn._xlws.FILTER(BA7:BA233,BD7:BD233&gt;cr),5),BA7:BA233,0)+6,1))</f>
        <v>#NAME?</v>
      </c>
      <c r="BB238" s="6" t="e" cm="1">
        <f t="array" aca="1" ref="BB238" ca="1">INDIRECT(ADDRESS(MATCH(LARGE(_xlfn._xlws.FILTER(BB7:BB233,BD7:BD233&gt;cr),5),BB7:BB233,0)+6,1))</f>
        <v>#NAME?</v>
      </c>
      <c r="BC238" s="6" t="e" cm="1">
        <f t="array" aca="1" ref="BC238" ca="1">INDIRECT(ADDRESS(MATCH(LARGE(_xlfn._xlws.FILTER(BC7:BC233,BD7:BD233&gt;cr),5),BC7:BC233,0)+6,1))</f>
        <v>#NAME?</v>
      </c>
      <c r="BD238" s="6" t="e" cm="1">
        <f t="array" aca="1" ref="BD238" ca="1">INDIRECT(ADDRESS(MATCH(LARGE(_xlfn._xlws.FILTER(BD7:BD233,BD7:BD233&gt;cr),5),BD7:BD233,0)+6,1))</f>
        <v>#NAME?</v>
      </c>
      <c r="BE238" s="6" t="e" cm="1">
        <f t="array" aca="1" ref="BE238" ca="1">INDIRECT(ADDRESS(MATCH(SMALL(_xlfn._xlws.FILTER(BE7:BE233,BD7:BD233&gt;cr),5),BE7:BE233,0)+6,1))</f>
        <v>#NAME?</v>
      </c>
      <c r="BF238" s="1" t="e" cm="1">
        <f t="array" aca="1" ref="BF238" ca="1">INDIRECT(ADDRESS(MATCH(SMALL(_xlfn._xlws.FILTER(BF7:BF233,BL7:BL233&gt;cr),5),BF7:BF233,0)+6,1))</f>
        <v>#NAME?</v>
      </c>
      <c r="BG238" s="1" t="e" cm="1">
        <f t="array" aca="1" ref="BG238" ca="1">INDIRECT(ADDRESS(MATCH(SMALL(_xlfn._xlws.FILTER(BG7:BG233,BL7:BL233&gt;cr),5),BG7:BG233,0)+6,1))</f>
        <v>#NAME?</v>
      </c>
      <c r="BH238" s="1" t="e" cm="1">
        <f t="array" aca="1" ref="BH238" ca="1">INDIRECT(ADDRESS(MATCH(LARGE(_xlfn._xlws.FILTER(BH7:BH233,BL7:BL233&gt;cr),5),BH7:BH233,0)+6,1))</f>
        <v>#NAME?</v>
      </c>
      <c r="BI238" s="1" t="e" cm="1">
        <f t="array" aca="1" ref="BI238" ca="1">INDIRECT(ADDRESS(MATCH(LARGE(_xlfn._xlws.FILTER(BI7:BI233,BL7:BL233&gt;cr),5),BI7:BI233,0)+6,1))</f>
        <v>#NAME?</v>
      </c>
      <c r="BJ238" s="1" t="e" cm="1">
        <f t="array" aca="1" ref="BJ238" ca="1">INDIRECT(ADDRESS(MATCH(LARGE(_xlfn._xlws.FILTER(BJ7:BJ233,BL7:BL233&gt;cr),5),BJ7:BJ233,0)+6,1))</f>
        <v>#NAME?</v>
      </c>
      <c r="BK238" s="1" t="e" cm="1">
        <f t="array" aca="1" ref="BK238" ca="1">INDIRECT(ADDRESS(MATCH(LARGE(_xlfn._xlws.FILTER(BK7:BK233,BL7:BL233&gt;cr),5),BK7:BK233,0)+6,1))</f>
        <v>#NAME?</v>
      </c>
      <c r="BL238" s="1" t="e" cm="1">
        <f t="array" aca="1" ref="BL238" ca="1">INDIRECT(ADDRESS(MATCH(LARGE(_xlfn._xlws.FILTER(BL7:BL233,BL7:BL233&gt;cr),5),BL7:BL233,0)+6,1))</f>
        <v>#NAME?</v>
      </c>
      <c r="BM238" s="1" t="e" cm="1">
        <f t="array" aca="1" ref="BM238" ca="1">INDIRECT(ADDRESS(MATCH(SMALL(_xlfn._xlws.FILTER(BM7:BM233,BL7:BL233&gt;cr),5),BM7:BM233,0)+6,1))</f>
        <v>#NAME?</v>
      </c>
      <c r="BN238" s="6" t="e" cm="1">
        <f t="array" aca="1" ref="BN238" ca="1">INDIRECT(ADDRESS(MATCH(SMALL(_xlfn._xlws.FILTER(BN7:BN233,BT7:BT233&gt;cr),5),BN7:BN233,0)+6,1))</f>
        <v>#NAME?</v>
      </c>
      <c r="BO238" s="6" t="e" cm="1">
        <f t="array" aca="1" ref="BO238" ca="1">INDIRECT(ADDRESS(MATCH(SMALL(_xlfn._xlws.FILTER(BO7:BO233,BT7:BT233&gt;cr),5),BO7:BO233,0)+6,1))</f>
        <v>#NAME?</v>
      </c>
      <c r="BP238" s="6" t="e" cm="1">
        <f t="array" aca="1" ref="BP238" ca="1">INDIRECT(ADDRESS(MATCH(LARGE(_xlfn._xlws.FILTER(BP7:BP233,BT7:BT233&gt;cr),5),BP7:BP233,0)+6,1))</f>
        <v>#NAME?</v>
      </c>
      <c r="BQ238" s="6" t="e" cm="1">
        <f t="array" aca="1" ref="BQ238" ca="1">INDIRECT(ADDRESS(MATCH(LARGE(_xlfn._xlws.FILTER(BQ7:BQ233,BT7:BT233&gt;cr),5),BQ7:BQ233,0)+6,1))</f>
        <v>#NAME?</v>
      </c>
      <c r="BR238" s="6" t="e" cm="1">
        <f t="array" aca="1" ref="BR238" ca="1">INDIRECT(ADDRESS(MATCH(LARGE(_xlfn._xlws.FILTER(BR7:BR233,BT7:BT233&gt;cr),5),BR7:BR233,0)+6,1))</f>
        <v>#NAME?</v>
      </c>
      <c r="BS238" s="6" t="e" cm="1">
        <f t="array" aca="1" ref="BS238" ca="1">INDIRECT(ADDRESS(MATCH(LARGE(_xlfn._xlws.FILTER(BS7:BS233,BT7:BT233&gt;cr),5),BS7:BS233,0)+6,1))</f>
        <v>#NAME?</v>
      </c>
      <c r="BT238" s="6" t="e" cm="1">
        <f t="array" aca="1" ref="BT238" ca="1">INDIRECT(ADDRESS(MATCH(LARGE(_xlfn._xlws.FILTER(BT7:BT233,BT7:BT233&gt;cr),5),BT7:BT233,0)+6,1))</f>
        <v>#NAME?</v>
      </c>
      <c r="BU238" s="6" t="e" cm="1">
        <f t="array" aca="1" ref="BU238" ca="1">INDIRECT(ADDRESS(MATCH(SMALL(_xlfn._xlws.FILTER(BU7:BU233,BT7:BT233&gt;cr),5),BU7:BU233,0)+6,1))</f>
        <v>#NAME?</v>
      </c>
      <c r="BV238" s="1" t="e" cm="1">
        <f t="array" aca="1" ref="BV238" ca="1">INDIRECT(ADDRESS(MATCH(SMALL(_xlfn._xlws.FILTER(BV7:BV233,CB7:CB233&gt;cr),5),BV7:BV233,0)+6,1))</f>
        <v>#NAME?</v>
      </c>
      <c r="BW238" s="1" t="e" cm="1">
        <f t="array" aca="1" ref="BW238" ca="1">INDIRECT(ADDRESS(MATCH(SMALL(_xlfn._xlws.FILTER(BW7:BW233,CB7:CB233&gt;cr),5),BW7:BW233,0)+6,1))</f>
        <v>#NAME?</v>
      </c>
      <c r="BX238" s="1" t="e" cm="1">
        <f t="array" aca="1" ref="BX238" ca="1">INDIRECT(ADDRESS(MATCH(LARGE(_xlfn._xlws.FILTER(BX7:BX233,CB7:CB233&gt;cr),5),BX7:BX233,0)+6,1))</f>
        <v>#NAME?</v>
      </c>
      <c r="BY238" s="1" t="e" cm="1">
        <f t="array" aca="1" ref="BY238" ca="1">INDIRECT(ADDRESS(MATCH(LARGE(_xlfn._xlws.FILTER(BY7:BY233,CB7:CB233&gt;cr),5),BY7:BY233,0)+6,1))</f>
        <v>#NAME?</v>
      </c>
      <c r="BZ238" s="1" t="e" cm="1">
        <f t="array" aca="1" ref="BZ238" ca="1">INDIRECT(ADDRESS(MATCH(LARGE(_xlfn._xlws.FILTER(BZ7:BZ233,CB7:CB233&gt;cr),5),BZ7:BZ233,0)+6,1))</f>
        <v>#NAME?</v>
      </c>
      <c r="CA238" s="1" t="e" cm="1">
        <f t="array" aca="1" ref="CA238" ca="1">INDIRECT(ADDRESS(MATCH(LARGE(_xlfn._xlws.FILTER(CA7:CA233,CB7:CB233&gt;cr),5),CA7:CA233,0)+6,1))</f>
        <v>#NAME?</v>
      </c>
      <c r="CB238" s="1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INDIRECT(ADDRESS(MATCH(SMALL(_xlfn._xlws.FILTER(CD7:CD233,CJ7:CJ233&gt;cr),5),CD7:CD233,0)+6,1))</f>
        <v>#NAME?</v>
      </c>
      <c r="CE238" s="6" t="e" cm="1">
        <f t="array" aca="1" ref="CE238" ca="1">INDIRECT(ADDRESS(MATCH(SMALL(_xlfn._xlws.FILTER(CE7:CE233,CJ7:CJ233&gt;cr),5),CE7:CE233,0)+6,1))</f>
        <v>#NAME?</v>
      </c>
      <c r="CF238" s="6" t="e" cm="1">
        <f t="array" aca="1" ref="CF238" ca="1">INDIRECT(ADDRESS(MATCH(LARGE(_xlfn._xlws.FILTER(CF7:CF233,CJ7:CJ233&gt;cr),5),CF7:CF233,0)+6,1))</f>
        <v>#NAME?</v>
      </c>
      <c r="CG238" s="6" t="e" cm="1">
        <f t="array" aca="1" ref="CG238" ca="1">INDIRECT(ADDRESS(MATCH(LARGE(_xlfn._xlws.FILTER(CG7:CG233,CJ7:CJ233&gt;cr),5),CG7:CG233,0)+6,1))</f>
        <v>#NAME?</v>
      </c>
      <c r="CH238" s="6" t="e" cm="1">
        <f t="array" aca="1" ref="CH238" ca="1">INDIRECT(ADDRESS(MATCH(LARGE(_xlfn._xlws.FILTER(CH7:CH233,CJ7:CJ233&gt;cr),5),CH7:CH233,0)+6,1))</f>
        <v>#NAME?</v>
      </c>
      <c r="CI238" s="6" t="e" cm="1">
        <f t="array" aca="1" ref="CI238" ca="1">INDIRECT(ADDRESS(MATCH(LARGE(_xlfn._xlws.FILTER(CI7:CI233,CJ7:CJ233&gt;cr),5),CI7:CI233,0)+6,1))</f>
        <v>#NAME?</v>
      </c>
      <c r="CJ238" s="6" t="e" cm="1">
        <f t="array" aca="1" ref="CJ238" ca="1">INDIRECT(ADDRESS(MATCH(LARGE(_xlfn._xlws.FILTER(CJ7:CJ233,CJ7:CJ233&gt;cr),5),CJ7:CJ233,0)+6,1))</f>
        <v>#NAME?</v>
      </c>
      <c r="CK238" s="6" t="e" cm="1">
        <f t="array" aca="1" ref="CK238" ca="1">INDIRECT(ADDRESS(MATCH(SMALL(_xlfn._xlws.FILTER(CK7:CK233,CJ7:CJ233&gt;cr),5),CK7:CK233,0)+6,1))</f>
        <v>#NAME?</v>
      </c>
      <c r="CL238" s="1" t="e" cm="1">
        <f t="array" aca="1" ref="CL238" ca="1">INDIRECT(ADDRESS(MATCH(SMALL(_xlfn._xlws.FILTER(CL7:CL233,CR7:CR233&gt;cr),5),CL7:CL233,0)+6,1))</f>
        <v>#NAME?</v>
      </c>
      <c r="CM238" s="1" t="e" cm="1">
        <f t="array" aca="1" ref="CM238" ca="1">INDIRECT(ADDRESS(MATCH(SMALL(_xlfn._xlws.FILTER(CM7:CM233,CR7:CR233&gt;cr),5),CM7:CM233,0)+6,1))</f>
        <v>#NAME?</v>
      </c>
      <c r="CN238" s="1" t="e" cm="1">
        <f t="array" aca="1" ref="CN238" ca="1">INDIRECT(ADDRESS(MATCH(LARGE(_xlfn._xlws.FILTER(CN7:CN233,CR7:CR233&gt;cr),5),CN7:CN233,0)+6,1))</f>
        <v>#NAME?</v>
      </c>
      <c r="CO238" s="1" t="e" cm="1">
        <f t="array" aca="1" ref="CO238" ca="1">INDIRECT(ADDRESS(MATCH(LARGE(_xlfn._xlws.FILTER(CO7:CO233,CR7:CR233&gt;cr),5),CO7:CO233,0)+6,1))</f>
        <v>#NAME?</v>
      </c>
      <c r="CP238" s="1" t="e" cm="1">
        <f t="array" aca="1" ref="CP238" ca="1">INDIRECT(ADDRESS(MATCH(LARGE(_xlfn._xlws.FILTER(CP7:CP233,CR7:CR233&gt;cr),5),CP7:CP233,0)+6,1))</f>
        <v>#NAME?</v>
      </c>
      <c r="CQ238" s="1" t="e" cm="1">
        <f t="array" aca="1" ref="CQ238" ca="1">INDIRECT(ADDRESS(MATCH(LARGE(_xlfn._xlws.FILTER(CQ7:CQ233,CR7:CR233&gt;cr),5),CQ7:CQ233,0)+6,1))</f>
        <v>#NAME?</v>
      </c>
      <c r="CR238" s="1" t="e" cm="1">
        <f t="array" aca="1" ref="CR238" ca="1">INDIRECT(ADDRESS(MATCH(LARGE(_xlfn._xlws.FILTER(CR7:CR233,CR7:CR233&gt;cr),5),CR7:CR233,0)+6,1))</f>
        <v>#NAME?</v>
      </c>
      <c r="CS238" s="1" t="e" cm="1">
        <f t="array" aca="1" ref="CS238" ca="1">INDIRECT(ADDRESS(MATCH(SMALL(_xlfn._xlws.FILTER(CS7:CS233,CR7:CR233&gt;cr),5),CS7:CS233,0)+6,1))</f>
        <v>#NAME?</v>
      </c>
      <c r="CT238" s="6" t="e" cm="1">
        <f t="array" aca="1" ref="CT238" ca="1">INDIRECT(ADDRESS(MATCH(SMALL(_xlfn._xlws.FILTER(CT7:CT233,CZ7:CZ233&gt;cr),5),CT7:CT233,0)+6,1))</f>
        <v>#NAME?</v>
      </c>
      <c r="CU238" s="6" t="e" cm="1">
        <f t="array" aca="1" ref="CU238" ca="1">INDIRECT(ADDRESS(MATCH(SMALL(_xlfn._xlws.FILTER(CU7:CU233,CZ7:CZ233&gt;cr),5),CU7:CU233,0)+6,1))</f>
        <v>#NAME?</v>
      </c>
      <c r="CV238" s="6" t="e" cm="1">
        <f t="array" aca="1" ref="CV238" ca="1">INDIRECT(ADDRESS(MATCH(LARGE(_xlfn._xlws.FILTER(CV7:CV233,CZ7:CZ233&gt;cr),5),CV7:CV233,0)+6,1))</f>
        <v>#NAME?</v>
      </c>
      <c r="CW238" s="6" t="e" cm="1">
        <f t="array" aca="1" ref="CW238" ca="1">INDIRECT(ADDRESS(MATCH(LARGE(_xlfn._xlws.FILTER(CW7:CW233,CZ7:CZ233&gt;cr),5),CW7:CW233,0)+6,1))</f>
        <v>#NAME?</v>
      </c>
      <c r="CX238" s="6" t="e" cm="1">
        <f t="array" aca="1" ref="CX238" ca="1">INDIRECT(ADDRESS(MATCH(LARGE(_xlfn._xlws.FILTER(CX7:CX233,CZ7:CZ233&gt;cr),5),CX7:CX233,0)+6,1))</f>
        <v>#NAME?</v>
      </c>
      <c r="CY238" s="6" t="e" cm="1">
        <f t="array" aca="1" ref="CY238" ca="1">INDIRECT(ADDRESS(MATCH(LARGE(_xlfn._xlws.FILTER(CY7:CY233,CZ7:CZ233&gt;cr),5),CY7:CY233,0)+6,1))</f>
        <v>#NAME?</v>
      </c>
      <c r="CZ238" s="6" t="e" cm="1">
        <f t="array" aca="1" ref="CZ238" ca="1">INDIRECT(ADDRESS(MATCH(LARGE(_xlfn._xlws.FILTER(CZ7:CZ233,CZ7:CZ233&gt;cr),5),CZ7:CZ233,0)+6,1))</f>
        <v>#NAME?</v>
      </c>
      <c r="DA238" s="6" t="e" cm="1">
        <f t="array" aca="1" ref="DA238" ca="1">INDIRECT(ADDRESS(MATCH(SMALL(_xlfn._xlws.FILTER(DA7:DA233,CZ7:CZ233&gt;cr),5),DA7:DA233,0)+6,1))</f>
        <v>#NAME?</v>
      </c>
      <c r="DB238" s="1" t="e" cm="1">
        <f t="array" aca="1" ref="DB238" ca="1">INDIRECT(ADDRESS(MATCH(SMALL(_xlfn._xlws.FILTER(DB7:DB233,DH7:DH233&gt;cr),5),DB7:DB233,0)+6,1))</f>
        <v>#NAME?</v>
      </c>
      <c r="DC238" s="1" t="e" cm="1">
        <f t="array" aca="1" ref="DC238" ca="1">INDIRECT(ADDRESS(MATCH(SMALL(_xlfn._xlws.FILTER(DC7:DC233,DH7:DH233&gt;cr),5),DC7:DC233,0)+6,1))</f>
        <v>#NAME?</v>
      </c>
      <c r="DD238" s="1" t="e" cm="1">
        <f t="array" aca="1" ref="DD238" ca="1">INDIRECT(ADDRESS(MATCH(LARGE(_xlfn._xlws.FILTER(DD7:DD233,DH7:DH233&gt;cr),5),DD7:DD233,0)+6,1))</f>
        <v>#NAME?</v>
      </c>
      <c r="DE238" s="1" t="e" cm="1">
        <f t="array" aca="1" ref="DE238" ca="1">INDIRECT(ADDRESS(MATCH(LARGE(_xlfn._xlws.FILTER(DE7:DE233,DH7:DH233&gt;cr),5),DE7:DE233,0)+6,1))</f>
        <v>#NAME?</v>
      </c>
      <c r="DF238" s="1" t="e" cm="1">
        <f t="array" aca="1" ref="DF238" ca="1">INDIRECT(ADDRESS(MATCH(LARGE(_xlfn._xlws.FILTER(DF7:DF233,DH7:DH233&gt;cr),5),DF7:DF233,0)+6,1))</f>
        <v>#NAME?</v>
      </c>
      <c r="DG238" s="1" t="e" cm="1">
        <f t="array" aca="1" ref="DG238" ca="1">INDIRECT(ADDRESS(MATCH(LARGE(_xlfn._xlws.FILTER(DG7:DG233,DH7:DH233&gt;cr),5),DG7:DG233,0)+6,1))</f>
        <v>#NAME?</v>
      </c>
      <c r="DH238" s="1" t="e" cm="1">
        <f t="array" aca="1" ref="DH238" ca="1">INDIRECT(ADDRESS(MATCH(LARGE(_xlfn._xlws.FILTER(DH7:DH233,DH7:DH233&gt;cr),5),DH7:DH233,0)+6,1))</f>
        <v>#NAME?</v>
      </c>
      <c r="DI238" s="1" t="e" cm="1">
        <f t="array" aca="1" ref="DI238" ca="1">INDIRECT(ADDRESS(MATCH(SMALL(_xlfn._xlws.FILTER(DI7:DI233,DH7:DH233&gt;cr),5),DI7:DI233,0)+6,1))</f>
        <v>#NAME?</v>
      </c>
      <c r="DJ238" s="6" t="e" cm="1">
        <f t="array" aca="1" ref="DJ238" ca="1">INDIRECT(ADDRESS(MATCH(SMALL(_xlfn._xlws.FILTER(DJ7:DJ233,DP7:DP233&gt;cr),5),DJ7:DJ233,0)+6,1))</f>
        <v>#NAME?</v>
      </c>
      <c r="DK238" s="6" t="e" cm="1">
        <f t="array" aca="1" ref="DK238" ca="1">INDIRECT(ADDRESS(MATCH(SMALL(_xlfn._xlws.FILTER(DK7:DK233,DP7:DP233&gt;cr),5),DK7:DK233,0)+6,1))</f>
        <v>#NAME?</v>
      </c>
      <c r="DL238" s="6" t="e" cm="1">
        <f t="array" aca="1" ref="DL238" ca="1">INDIRECT(ADDRESS(MATCH(LARGE(_xlfn._xlws.FILTER(DL7:DL233,DP7:DP233&gt;cr),5),DL7:DL233,0)+6,1))</f>
        <v>#NAME?</v>
      </c>
      <c r="DM238" s="6" t="e" cm="1">
        <f t="array" aca="1" ref="DM238" ca="1">INDIRECT(ADDRESS(MATCH(LARGE(_xlfn._xlws.FILTER(DM7:DM233,DP7:DP233&gt;cr),5),DM7:DM233,0)+6,1))</f>
        <v>#NAME?</v>
      </c>
      <c r="DN238" s="6" t="e" cm="1">
        <f t="array" aca="1" ref="DN238" ca="1">INDIRECT(ADDRESS(MATCH(LARGE(_xlfn._xlws.FILTER(DN7:DN233,DP7:DP233&gt;cr),5),DN7:DN233,0)+6,1))</f>
        <v>#NAME?</v>
      </c>
      <c r="DO238" s="6" t="e" cm="1">
        <f t="array" aca="1" ref="DO238" ca="1">INDIRECT(ADDRESS(MATCH(LARGE(_xlfn._xlws.FILTER(DO7:DO233,DP7:DP233&gt;cr),5),DO7:DO233,0)+6,1))</f>
        <v>#NAME?</v>
      </c>
      <c r="DP238" s="6" t="e" cm="1">
        <f t="array" aca="1" ref="DP238" ca="1">INDIRECT(ADDRESS(MATCH(LARGE(_xlfn._xlws.FILTER(DP7:DP233,DP7:DP233&gt;cr),5),DP7:DP233,0)+6,1))</f>
        <v>#NAME?</v>
      </c>
      <c r="DQ238" s="6" t="e" cm="1">
        <f t="array" aca="1" ref="DQ238" ca="1">INDIRECT(ADDRESS(MATCH(SMALL(_xlfn._xlws.FILTER(DQ7:DQ233,DP7:DP233&gt;cr),5),DQ7:DQ233,0)+6,1))</f>
        <v>#NAME?</v>
      </c>
      <c r="DR238" s="1" t="e" cm="1">
        <f t="array" aca="1" ref="DR238" ca="1">INDIRECT(ADDRESS(MATCH(SMALL(_xlfn._xlws.FILTER(DR7:DR233,DX7:DX233&gt;cr),5),DR7:DR233,0)+6,1))</f>
        <v>#NAME?</v>
      </c>
      <c r="DS238" s="1" t="e" cm="1">
        <f t="array" aca="1" ref="DS238" ca="1">INDIRECT(ADDRESS(MATCH(SMALL(_xlfn._xlws.FILTER(DS7:DS233,DX7:DX233&gt;cr),5),DS7:DS233,0)+6,1))</f>
        <v>#NAME?</v>
      </c>
      <c r="DT238" s="1" t="e" cm="1">
        <f t="array" aca="1" ref="DT238" ca="1">INDIRECT(ADDRESS(MATCH(LARGE(_xlfn._xlws.FILTER(DT7:DT233,DX7:DX233&gt;cr),5),DT7:DT233,0)+6,1))</f>
        <v>#NAME?</v>
      </c>
      <c r="DU238" s="1" t="e" cm="1">
        <f t="array" aca="1" ref="DU238" ca="1">INDIRECT(ADDRESS(MATCH(LARGE(_xlfn._xlws.FILTER(DU7:DU233,DX7:DX233&gt;cr),5),DU7:DU233,0)+6,1))</f>
        <v>#NAME?</v>
      </c>
      <c r="DV238" s="1" t="e" cm="1">
        <f t="array" aca="1" ref="DV238" ca="1">INDIRECT(ADDRESS(MATCH(LARGE(_xlfn._xlws.FILTER(DV7:DV233,DX7:DX233&gt;cr),5),DV7:DV233,0)+6,1))</f>
        <v>#NAME?</v>
      </c>
      <c r="DW238" s="1" t="e" cm="1">
        <f t="array" aca="1" ref="DW238" ca="1">INDIRECT(ADDRESS(MATCH(LARGE(_xlfn._xlws.FILTER(DW7:DW233,DX7:DX233&gt;cr),5),DW7:DW233,0)+6,1))</f>
        <v>#NAME?</v>
      </c>
      <c r="DX238" s="1" t="e" cm="1">
        <f t="array" aca="1" ref="DX238" ca="1">INDIRECT(ADDRESS(MATCH(LARGE(_xlfn._xlws.FILTER(DX7:DX233,DX7:DX233&gt;cr),5),DX7:DX233,0)+6,1))</f>
        <v>#NAME?</v>
      </c>
      <c r="DY238" s="1" t="e" cm="1">
        <f t="array" aca="1" ref="DY238" ca="1">INDIRECT(ADDRESS(MATCH(SMALL(_xlfn._xlws.FILTER(DY7:DY233,DX7:DX233&gt;cr),5),DY7:DY233,0)+6,1))</f>
        <v>#NAME?</v>
      </c>
      <c r="DZ238" s="6" t="e" cm="1">
        <f t="array" aca="1" ref="DZ238" ca="1">INDIRECT(ADDRESS(MATCH(SMALL(_xlfn._xlws.FILTER(DZ7:DZ233,EF7:EF233&gt;cr),5),DZ7:DZ233,0)+6,1))</f>
        <v>#NAME?</v>
      </c>
      <c r="EA238" s="6" t="e" cm="1">
        <f t="array" aca="1" ref="EA238" ca="1">INDIRECT(ADDRESS(MATCH(SMALL(_xlfn._xlws.FILTER(EA7:EA233,EF7:EF233&gt;cr),5),EA7:EA233,0)+6,1))</f>
        <v>#NAME?</v>
      </c>
      <c r="EB238" s="6" t="e" cm="1">
        <f t="array" aca="1" ref="EB238" ca="1">INDIRECT(ADDRESS(MATCH(LARGE(_xlfn._xlws.FILTER(EB7:EB233,EF7:EF233&gt;cr),5),EB7:EB233,0)+6,1))</f>
        <v>#NAME?</v>
      </c>
      <c r="EC238" s="6" t="e" cm="1">
        <f t="array" aca="1" ref="EC238" ca="1">INDIRECT(ADDRESS(MATCH(LARGE(_xlfn._xlws.FILTER(EC7:EC233,EF7:EF233&gt;cr),5),EC7:EC233,0)+6,1))</f>
        <v>#NAME?</v>
      </c>
      <c r="ED238" s="6" t="e" cm="1">
        <f t="array" aca="1" ref="ED238" ca="1">INDIRECT(ADDRESS(MATCH(LARGE(_xlfn._xlws.FILTER(ED7:ED233,EF7:EF233&gt;cr),5),ED7:ED233,0)+6,1))</f>
        <v>#NAME?</v>
      </c>
      <c r="EE238" s="6" t="e" cm="1">
        <f t="array" aca="1" ref="EE238" ca="1">INDIRECT(ADDRESS(MATCH(LARGE(_xlfn._xlws.FILTER(EE7:EE233,EF7:EF233&gt;cr),5),EE7:EE233,0)+6,1))</f>
        <v>#NAME?</v>
      </c>
      <c r="EF238" s="6" t="e" cm="1">
        <f t="array" aca="1" ref="EF238" ca="1">INDIRECT(ADDRESS(MATCH(LARGE(_xlfn._xlws.FILTER(EF7:EF233,EF7:EF233&gt;cr),5),EF7:EF233,0)+6,1))</f>
        <v>#NAME?</v>
      </c>
      <c r="EG238" s="6" t="e" cm="1">
        <f t="array" aca="1" ref="EG238" ca="1">INDIRECT(ADDRESS(MATCH(SMALL(_xlfn._xlws.FILTER(EG7:EG233,EF7:EF233&gt;cr),5),EG7:EG233,0)+6,1))</f>
        <v>#NAME?</v>
      </c>
      <c r="EH238" s="1" t="e" cm="1">
        <f t="array" aca="1" ref="EH238" ca="1">INDIRECT(ADDRESS(MATCH(SMALL(_xlfn._xlws.FILTER(EH7:EH233,EN7:EN233&gt;cr),5),EH7:EH233,0)+6,1))</f>
        <v>#NAME?</v>
      </c>
      <c r="EI238" s="1" t="e" cm="1">
        <f t="array" aca="1" ref="EI238" ca="1">INDIRECT(ADDRESS(MATCH(SMALL(_xlfn._xlws.FILTER(EI7:EI233,EN7:EN233&gt;cr),5),EI7:EI233,0)+6,1))</f>
        <v>#NAME?</v>
      </c>
      <c r="EJ238" s="1" t="e" cm="1">
        <f t="array" aca="1" ref="EJ238" ca="1">INDIRECT(ADDRESS(MATCH(LARGE(_xlfn._xlws.FILTER(EJ7:EJ233,EN7:EN233&gt;cr),5),EJ7:EJ233,0)+6,1))</f>
        <v>#NAME?</v>
      </c>
      <c r="EK238" s="1" t="e" cm="1">
        <f t="array" aca="1" ref="EK238" ca="1">INDIRECT(ADDRESS(MATCH(LARGE(_xlfn._xlws.FILTER(EK7:EK233,EN7:EN233&gt;cr),5),EK7:EK233,0)+6,1))</f>
        <v>#NAME?</v>
      </c>
      <c r="EL238" s="1" t="e" cm="1">
        <f t="array" aca="1" ref="EL238" ca="1">INDIRECT(ADDRESS(MATCH(LARGE(_xlfn._xlws.FILTER(EL7:EL233,EN7:EN233&gt;cr),5),EL7:EL233,0)+6,1))</f>
        <v>#NAME?</v>
      </c>
      <c r="EM238" s="1" t="e" cm="1">
        <f t="array" aca="1" ref="EM238" ca="1">INDIRECT(ADDRESS(MATCH(LARGE(_xlfn._xlws.FILTER(EM7:EM233,EN7:EN233&gt;cr),5),EM7:EM233,0)+6,1))</f>
        <v>#NAME?</v>
      </c>
      <c r="EN238" s="1" t="e" cm="1">
        <f t="array" aca="1" ref="EN238" ca="1">INDIRECT(ADDRESS(MATCH(LARGE(_xlfn._xlws.FILTER(EN7:EN233,EN7:EN233&gt;cr),5),EN7:EN233,0)+6,1))</f>
        <v>#NAME?</v>
      </c>
      <c r="EO238" s="1" t="e" cm="1">
        <f t="array" aca="1" ref="EO238" ca="1">INDIRECT(ADDRESS(MATCH(SMALL(_xlfn._xlws.FILTER(EO7:EO233,EN7:EN233&gt;cr),5),EO7:EO233,0)+6,1))</f>
        <v>#NAME?</v>
      </c>
      <c r="EP238" s="6" t="e" cm="1">
        <f t="array" aca="1" ref="EP238" ca="1">INDIRECT(ADDRESS(MATCH(SMALL(_xlfn._xlws.FILTER(EP7:EP233,EV7:EV233&gt;cr),5),EP7:EP233,0)+6,1))</f>
        <v>#NAME?</v>
      </c>
      <c r="EQ238" s="6" t="e" cm="1">
        <f t="array" aca="1" ref="EQ238" ca="1">INDIRECT(ADDRESS(MATCH(SMALL(_xlfn._xlws.FILTER(EQ7:EQ233,EV7:EV233&gt;cr),5),EQ7:EQ233,0)+6,1))</f>
        <v>#NAME?</v>
      </c>
      <c r="ER238" s="6" t="e" cm="1">
        <f t="array" aca="1" ref="ER238" ca="1">INDIRECT(ADDRESS(MATCH(LARGE(_xlfn._xlws.FILTER(ER7:ER233,EV7:EV233&gt;cr),5),ER7:ER233,0)+6,1))</f>
        <v>#NAME?</v>
      </c>
      <c r="ES238" s="6" t="e" cm="1">
        <f t="array" aca="1" ref="ES238" ca="1">INDIRECT(ADDRESS(MATCH(LARGE(_xlfn._xlws.FILTER(ES7:ES233,EV7:EV233&gt;cr),5),ES7:ES233,0)+6,1))</f>
        <v>#NAME?</v>
      </c>
      <c r="ET238" s="6" t="e" cm="1">
        <f t="array" aca="1" ref="ET238" ca="1">INDIRECT(ADDRESS(MATCH(LARGE(_xlfn._xlws.FILTER(ET7:ET233,EV7:EV233&gt;cr),5),ET7:ET233,0)+6,1))</f>
        <v>#NAME?</v>
      </c>
      <c r="EU238" s="6" t="e" cm="1">
        <f t="array" aca="1" ref="EU238" ca="1">INDIRECT(ADDRESS(MATCH(LARGE(_xlfn._xlws.FILTER(EU7:EU233,EV7:EV233&gt;cr),5),EU7:EU233,0)+6,1))</f>
        <v>#NAME?</v>
      </c>
      <c r="EV238" s="6" t="e" cm="1">
        <f t="array" aca="1" ref="EV238" ca="1">INDIRECT(ADDRESS(MATCH(LARGE(_xlfn._xlws.FILTER(EV7:EV233,EV7:EV233&gt;cr),5),EV7:EV233,0)+6,1))</f>
        <v>#NAME?</v>
      </c>
      <c r="EW238" s="6" t="e" cm="1">
        <f t="array" aca="1" ref="EW238" ca="1">INDIRECT(ADDRESS(MATCH(SMALL(_xlfn._xlws.FILTER(EW7:EW233,EV7:EV233&gt;cr),5),EW7:EW233,0)+6,1))</f>
        <v>#NAME?</v>
      </c>
      <c r="EX238" s="1" t="e" cm="1">
        <f t="array" aca="1" ref="EX238" ca="1">INDIRECT(ADDRESS(MATCH(SMALL(_xlfn._xlws.FILTER(EX7:EX233,FD7:FD233&gt;cr),5),EX7:EX233,0)+6,1))</f>
        <v>#NAME?</v>
      </c>
      <c r="EY238" s="1" t="e" cm="1">
        <f t="array" aca="1" ref="EY238" ca="1">INDIRECT(ADDRESS(MATCH(SMALL(_xlfn._xlws.FILTER(EY7:EY233,FD7:FD233&gt;cr),5),EY7:EY233,0)+6,1))</f>
        <v>#NAME?</v>
      </c>
      <c r="EZ238" s="1" t="e" cm="1">
        <f t="array" aca="1" ref="EZ238" ca="1">INDIRECT(ADDRESS(MATCH(LARGE(_xlfn._xlws.FILTER(EZ7:EZ233,FD7:FD233&gt;cr),5),EZ7:EZ233,0)+6,1))</f>
        <v>#NAME?</v>
      </c>
      <c r="FA238" s="1" t="e" cm="1">
        <f t="array" aca="1" ref="FA238" ca="1">INDIRECT(ADDRESS(MATCH(LARGE(_xlfn._xlws.FILTER(FA7:FA233,FD7:FD233&gt;cr),5),FA7:FA233,0)+6,1))</f>
        <v>#NAME?</v>
      </c>
      <c r="FB238" s="1" t="e" cm="1">
        <f t="array" aca="1" ref="FB238" ca="1">INDIRECT(ADDRESS(MATCH(LARGE(_xlfn._xlws.FILTER(FB7:FB233,FD7:FD233&gt;cr),5),FB7:FB233,0)+6,1))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INDIRECT(ADDRESS(MATCH(SMALL(_xlfn._xlws.FILTER(FF7:FF233,FL7:FL233&gt;cr),5),FF7:FF233,0)+6,1))</f>
        <v>#NAME?</v>
      </c>
      <c r="FG238" s="6" t="e" cm="1">
        <f t="array" aca="1" ref="FG238" ca="1">INDIRECT(ADDRESS(MATCH(SMALL(_xlfn._xlws.FILTER(FG7:FG233,FL7:FL233&gt;cr),5),FG7:FG233,0)+6,1))</f>
        <v>#NAME?</v>
      </c>
      <c r="FH238" s="6" t="e" cm="1">
        <f t="array" aca="1" ref="FH238" ca="1">INDIRECT(ADDRESS(MATCH(LARGE(_xlfn._xlws.FILTER(FH7:FH233,FL7:FL233&gt;cr),5),FH7:FH233,0)+6,1))</f>
        <v>#NAME?</v>
      </c>
      <c r="FI238" s="6" t="e" cm="1">
        <f t="array" aca="1" ref="FI238" ca="1">INDIRECT(ADDRESS(MATCH(LARGE(_xlfn._xlws.FILTER(FI7:FI233,FL7:FL233&gt;cr),5),FI7:FI233,0)+6,1))</f>
        <v>#NAME?</v>
      </c>
      <c r="FJ238" s="6" t="e" cm="1">
        <f t="array" aca="1" ref="FJ238" ca="1">INDIRECT(ADDRESS(MATCH(LARGE(_xlfn._xlws.FILTER(FJ7:FJ233,FL7:FL233&gt;cr),5),FJ7:FJ233,0)+6,1))</f>
        <v>#NAME?</v>
      </c>
      <c r="FK238" s="6" t="e" cm="1">
        <f t="array" aca="1" ref="FK238" ca="1">INDIRECT(ADDRESS(MATCH(LARGE(_xlfn._xlws.FILTER(FK7:FK233,FL7:FL233&gt;cr),5),FK7:FK233,0)+6,1))</f>
        <v>#NAME?</v>
      </c>
      <c r="FL238" s="6" t="e" cm="1">
        <f t="array" aca="1" ref="FL238" ca="1">INDIRECT(ADDRESS(MATCH(LARGE(_xlfn._xlws.FILTER(FL7:FL233,FL7:FL233&gt;cr),5),FL7:FL233,0)+6,1))</f>
        <v>#NAME?</v>
      </c>
      <c r="FM238" s="6" t="e" cm="1">
        <f t="array" aca="1" ref="FM238" ca="1">INDIRECT(ADDRESS(MATCH(SMALL(_xlfn._xlws.FILTER(FM7:FM233,FL7:FL233&gt;cr),5),FM7:FM233,0)+6,1))</f>
        <v>#NAME?</v>
      </c>
      <c r="FN238" s="1" t="e" cm="1">
        <f t="array" aca="1" ref="FN238" ca="1">INDIRECT(ADDRESS(MATCH(SMALL(_xlfn._xlws.FILTER(FN7:FN233,FT7:FT233&gt;cr),5),FN7:FN233,0)+6,1))</f>
        <v>#NAME?</v>
      </c>
      <c r="FO238" s="1" t="e" cm="1">
        <f t="array" aca="1" ref="FO238" ca="1">INDIRECT(ADDRESS(MATCH(SMALL(_xlfn._xlws.FILTER(FO7:FO233,FT7:FT233&gt;cr),5),FO7:FO233,0)+6,1))</f>
        <v>#NAME?</v>
      </c>
      <c r="FP238" s="1" t="e" cm="1">
        <f t="array" aca="1" ref="FP238" ca="1">INDIRECT(ADDRESS(MATCH(LARGE(_xlfn._xlws.FILTER(FP7:FP233,FT7:FT233&gt;cr),5),FP7:FP233,0)+6,1))</f>
        <v>#NAME?</v>
      </c>
      <c r="FQ238" s="1" t="e" cm="1">
        <f t="array" aca="1" ref="FQ238" ca="1">INDIRECT(ADDRESS(MATCH(LARGE(_xlfn._xlws.FILTER(FQ7:FQ233,FT7:FT233&gt;cr),5),FQ7:FQ233,0)+6,1))</f>
        <v>#NAME?</v>
      </c>
      <c r="FR238" s="1" t="e" cm="1">
        <f t="array" aca="1" ref="FR238" ca="1">INDIRECT(ADDRESS(MATCH(LARGE(_xlfn._xlws.FILTER(FR7:FR233,FT7:FT233&gt;cr),5),FR7:FR233,0)+6,1))</f>
        <v>#NAME?</v>
      </c>
      <c r="FS238" s="1" t="e" cm="1">
        <f t="array" aca="1" ref="FS238" ca="1">INDIRECT(ADDRESS(MATCH(LARGE(_xlfn._xlws.FILTER(FS7:FS233,FT7:FT233&gt;cr),5),FS7:FS233,0)+6,1))</f>
        <v>#NAME?</v>
      </c>
      <c r="FT238" s="1" t="e" cm="1">
        <f t="array" aca="1" ref="FT238" ca="1">INDIRECT(ADDRESS(MATCH(LARGE(_xlfn._xlws.FILTER(FT7:FT233,FT7:FT233&gt;cr),5),FT7:FT233,0)+6,1))</f>
        <v>#NAME?</v>
      </c>
      <c r="FU238" s="1" t="e" cm="1">
        <f t="array" aca="1" ref="FU238" ca="1">INDIRECT(ADDRESS(MATCH(SMALL(_xlfn._xlws.FILTER(FU7:FU233,FT7:FT233&gt;cr),5),FU7:FU233,0)+6,1))</f>
        <v>#NAME?</v>
      </c>
      <c r="FV238" s="6" t="e" cm="1">
        <f t="array" aca="1" ref="FV238" ca="1">INDIRECT(ADDRESS(MATCH(SMALL(_xlfn._xlws.FILTER(FV7:FV233,GB7:GB233&gt;cr),5),FV7:FV233,0)+6,1))</f>
        <v>#NAME?</v>
      </c>
      <c r="FW238" s="6" t="e" cm="1">
        <f t="array" aca="1" ref="FW238" ca="1">INDIRECT(ADDRESS(MATCH(SMALL(_xlfn._xlws.FILTER(FW7:FW233,GB7:GB233&gt;cr),5),FW7:FW233,0)+6,1))</f>
        <v>#NAME?</v>
      </c>
      <c r="FX238" s="6" t="e" cm="1">
        <f t="array" aca="1" ref="FX238" ca="1">INDIRECT(ADDRESS(MATCH(LARGE(_xlfn._xlws.FILTER(FX7:FX233,GB7:GB233&gt;cr),5),FX7:FX233,0)+6,1))</f>
        <v>#NAME?</v>
      </c>
      <c r="FY238" s="6" t="e" cm="1">
        <f t="array" aca="1" ref="FY238" ca="1">INDIRECT(ADDRESS(MATCH(LARGE(_xlfn._xlws.FILTER(FY7:FY233,GB7:GB233&gt;cr),5),FY7:FY233,0)+6,1))</f>
        <v>#NAME?</v>
      </c>
      <c r="FZ238" s="6" t="e" cm="1">
        <f t="array" aca="1" ref="FZ238" ca="1">INDIRECT(ADDRESS(MATCH(LARGE(_xlfn._xlws.FILTER(FZ7:FZ233,GB7:GB233&gt;cr),5),FZ7:FZ233,0)+6,1))</f>
        <v>#NAME?</v>
      </c>
      <c r="GA238" s="6" t="e" cm="1">
        <f t="array" aca="1" ref="GA238" ca="1">INDIRECT(ADDRESS(MATCH(LARGE(_xlfn._xlws.FILTER(GA7:GA233,GB7:GB233&gt;cr),5),GA7:GA233,0)+6,1))</f>
        <v>#NAME?</v>
      </c>
      <c r="GB238" s="6" t="e" cm="1">
        <f t="array" aca="1" ref="GB238" ca="1">INDIRECT(ADDRESS(MATCH(LARGE(_xlfn._xlws.FILTER(GB7:GB233,GB7:GB233&gt;cr),5),GB7:GB233,0)+6,1))</f>
        <v>#NAME?</v>
      </c>
      <c r="GC238" s="6" t="e" cm="1">
        <f t="array" aca="1" ref="GC238" ca="1">INDIRECT(ADDRESS(MATCH(SMALL(_xlfn._xlws.FILTER(GC7:GC233,GB7:GB233&gt;cr),5),GC7:GC233,0)+6,1))</f>
        <v>#NAME?</v>
      </c>
      <c r="GD238" s="1" t="e" cm="1">
        <f t="array" aca="1" ref="GD238" ca="1">INDIRECT(ADDRESS(MATCH(SMALL(_xlfn._xlws.FILTER(GD7:GD233,GJ7:GJ233&gt;cr),5),GD7:GD233,0)+6,1))</f>
        <v>#NAME?</v>
      </c>
      <c r="GE238" s="1" t="e" cm="1">
        <f t="array" aca="1" ref="GE238" ca="1">INDIRECT(ADDRESS(MATCH(SMALL(_xlfn._xlws.FILTER(GE7:GE233,GJ7:GJ233&gt;cr),5),GE7:GE233,0)+6,1))</f>
        <v>#NAME?</v>
      </c>
      <c r="GF238" s="1" t="e" cm="1">
        <f t="array" aca="1" ref="GF238" ca="1">INDIRECT(ADDRESS(MATCH(LARGE(_xlfn._xlws.FILTER(GF7:GF233,GJ7:GJ233&gt;cr),5),GF7:GF233,0)+6,1))</f>
        <v>#NAME?</v>
      </c>
      <c r="GG238" s="1" t="e" cm="1">
        <f t="array" aca="1" ref="GG238" ca="1">INDIRECT(ADDRESS(MATCH(LARGE(_xlfn._xlws.FILTER(GG7:GG233,GJ7:GJ233&gt;cr),5),GG7:GG233,0)+6,1))</f>
        <v>#NAME?</v>
      </c>
      <c r="GH238" s="1" t="e" cm="1">
        <f t="array" aca="1" ref="GH238" ca="1">INDIRECT(ADDRESS(MATCH(LARGE(_xlfn._xlws.FILTER(GH7:GH233,GJ7:GJ233&gt;cr),5),GH7:GH233,0)+6,1))</f>
        <v>#NAME?</v>
      </c>
      <c r="GI238" s="1" t="e" cm="1">
        <f t="array" aca="1" ref="GI238" ca="1">INDIRECT(ADDRESS(MATCH(LARGE(_xlfn._xlws.FILTER(GI7:GI233,GJ7:GJ233&gt;cr),5),GI7:GI233,0)+6,1))</f>
        <v>#NAME?</v>
      </c>
      <c r="GJ238" s="1" t="e" cm="1">
        <f t="array" aca="1" ref="GJ238" ca="1">INDIRECT(ADDRESS(MATCH(LARGE(_xlfn._xlws.FILTER(GJ7:GJ233,GJ7:GJ233&gt;cr),5),GJ7:GJ233,0)+6,1))</f>
        <v>#NAME?</v>
      </c>
      <c r="GK238" s="1" t="e" cm="1">
        <f t="array" aca="1" ref="GK238" ca="1">INDIRECT(ADDRESS(MATCH(SMALL(_xlfn._xlws.FILTER(GK7:GK233,GJ7:GJ233&gt;cr),5),GK7:GK233,0)+6,1))</f>
        <v>#NAME?</v>
      </c>
      <c r="GL238" s="6" t="e" cm="1">
        <f t="array" aca="1" ref="GL238" ca="1">INDIRECT(ADDRESS(MATCH(SMALL(_xlfn._xlws.FILTER(GL7:GL233,GR7:GR233&gt;cr),5),GL7:GL233,0)+6,1))</f>
        <v>#NAME?</v>
      </c>
      <c r="GM238" s="6" t="e" cm="1">
        <f t="array" aca="1" ref="GM238" ca="1">INDIRECT(ADDRESS(MATCH(SMALL(_xlfn._xlws.FILTER(GM7:GM233,GR7:GR233&gt;cr),5),GM7:GM233,0)+6,1))</f>
        <v>#NAME?</v>
      </c>
      <c r="GN238" s="6" t="e" cm="1">
        <f t="array" aca="1" ref="GN238" ca="1">INDIRECT(ADDRESS(MATCH(LARGE(_xlfn._xlws.FILTER(GN7:GN233,GR7:GR233&gt;cr),5),GN7:GN233,0)+6,1))</f>
        <v>#NAME?</v>
      </c>
      <c r="GO238" s="6" t="e" cm="1">
        <f t="array" aca="1" ref="GO238" ca="1">INDIRECT(ADDRESS(MATCH(LARGE(_xlfn._xlws.FILTER(GO7:GO233,GR7:GR233&gt;cr),5),GO7:GO233,0)+6,1))</f>
        <v>#NAME?</v>
      </c>
      <c r="GP238" s="6" t="e" cm="1">
        <f t="array" aca="1" ref="GP238" ca="1">INDIRECT(ADDRESS(MATCH(LARGE(_xlfn._xlws.FILTER(GP7:GP233,GR7:GR233&gt;cr),5),GP7:GP233,0)+6,1))</f>
        <v>#NAME?</v>
      </c>
      <c r="GQ238" s="6" t="e" cm="1">
        <f t="array" aca="1" ref="GQ238" ca="1">INDIRECT(ADDRESS(MATCH(LARGE(_xlfn._xlws.FILTER(GQ7:GQ233,GR7:GR233&gt;cr),5),GQ7:GQ233,0)+6,1))</f>
        <v>#NAME?</v>
      </c>
      <c r="GR238" s="6" t="e" cm="1">
        <f t="array" aca="1" ref="GR238" ca="1">INDIRECT(ADDRESS(MATCH(LARGE(_xlfn._xlws.FILTER(GR7:GR233,GR7:GR233&gt;cr),5),GR7:GR233,0)+6,1))</f>
        <v>#NAME?</v>
      </c>
      <c r="GS238" s="6" t="e" cm="1">
        <f t="array" aca="1" ref="GS238" ca="1">INDIRECT(ADDRESS(MATCH(SMALL(_xlfn._xlws.FILTER(GS7:GS233,GR7:GR233&gt;cr),5),GS7:GS233,0)+6,1))</f>
        <v>#NAME?</v>
      </c>
      <c r="GT238" s="1" t="e" cm="1">
        <f t="array" aca="1" ref="GT238" ca="1">INDIRECT(ADDRESS(MATCH(SMALL(_xlfn._xlws.FILTER(GT7:GT233,GZ7:GZ233&gt;cr),5),GT7:GT233,0)+6,1))</f>
        <v>#NAME?</v>
      </c>
      <c r="GU238" s="1" t="e" cm="1">
        <f t="array" aca="1" ref="GU238" ca="1">INDIRECT(ADDRESS(MATCH(SMALL(_xlfn._xlws.FILTER(GU7:GU233,GZ7:GZ233&gt;cr),5),GU7:GU233,0)+6,1))</f>
        <v>#NAME?</v>
      </c>
      <c r="GV238" s="1" t="e" cm="1">
        <f t="array" aca="1" ref="GV238" ca="1">INDIRECT(ADDRESS(MATCH(LARGE(_xlfn._xlws.FILTER(GV7:GV233,GZ7:GZ233&gt;cr),5),GV7:GV233,0)+6,1))</f>
        <v>#NAME?</v>
      </c>
      <c r="GW238" s="1" t="e" cm="1">
        <f t="array" aca="1" ref="GW238" ca="1">INDIRECT(ADDRESS(MATCH(LARGE(_xlfn._xlws.FILTER(GW7:GW233,GZ7:GZ233&gt;cr),5),GW7:GW233,0)+6,1))</f>
        <v>#NAME?</v>
      </c>
      <c r="GX238" s="1" t="e" cm="1">
        <f t="array" aca="1" ref="GX238" ca="1">INDIRECT(ADDRESS(MATCH(LARGE(_xlfn._xlws.FILTER(GX7:GX233,GZ7:GZ233&gt;cr),5),GX7:GX233,0)+6,1))</f>
        <v>#NAME?</v>
      </c>
      <c r="GY238" s="1" t="e" cm="1">
        <f t="array" aca="1" ref="GY238" ca="1">INDIRECT(ADDRESS(MATCH(LARGE(_xlfn._xlws.FILTER(GY7:GY233,GZ7:GZ233&gt;cr),5),GY7:GY233,0)+6,1))</f>
        <v>#NAME?</v>
      </c>
      <c r="GZ238" s="1" t="e" cm="1">
        <f t="array" aca="1" ref="GZ238" ca="1">INDIRECT(ADDRESS(MATCH(LARGE(_xlfn._xlws.FILTER(GZ7:GZ233,GZ7:GZ233&gt;cr),5),GZ7:GZ233,0)+6,1))</f>
        <v>#NAME?</v>
      </c>
      <c r="HA238" s="1" t="e" cm="1">
        <f t="array" aca="1" ref="HA238" ca="1">INDIRECT(ADDRESS(MATCH(SMALL(_xlfn._xlws.FILTER(HA7:HA233,GZ7:GZ233&gt;cr),5),HA7:HA233,0)+6,1))</f>
        <v>#NAME?</v>
      </c>
      <c r="HB238" s="6" t="e" cm="1">
        <f t="array" aca="1" ref="HB238" ca="1">INDIRECT(ADDRESS(MATCH(SMALL(_xlfn._xlws.FILTER(HB7:HB233,HH7:HH233&gt;cr),5),HB7:HB233,0)+6,1))</f>
        <v>#NAME?</v>
      </c>
      <c r="HC238" s="6" t="e" cm="1">
        <f t="array" aca="1" ref="HC238" ca="1">INDIRECT(ADDRESS(MATCH(SMALL(_xlfn._xlws.FILTER(HC7:HC233,HH7:HH233&gt;cr),5),HC7:HC233,0)+6,1))</f>
        <v>#NAME?</v>
      </c>
      <c r="HD238" s="6" t="e" cm="1">
        <f t="array" aca="1" ref="HD238" ca="1">INDIRECT(ADDRESS(MATCH(LARGE(_xlfn._xlws.FILTER(HD7:HD233,HH7:HH233&gt;cr),5),HD7:HD233,0)+6,1))</f>
        <v>#NAME?</v>
      </c>
      <c r="HE238" s="6" t="e" cm="1">
        <f t="array" aca="1" ref="HE238" ca="1">INDIRECT(ADDRESS(MATCH(LARGE(_xlfn._xlws.FILTER(HE7:HE233,HH7:HH233&gt;cr),5),HE7:HE233,0)+6,1))</f>
        <v>#NAME?</v>
      </c>
      <c r="HF238" s="6" t="e" cm="1">
        <f t="array" aca="1" ref="HF238" ca="1">INDIRECT(ADDRESS(MATCH(LARGE(_xlfn._xlws.FILTER(HF7:HF233,HH7:HH233&gt;cr),5),HF7:HF233,0)+6,1))</f>
        <v>#NAME?</v>
      </c>
      <c r="HG238" s="6" t="e" cm="1">
        <f t="array" aca="1" ref="HG238" ca="1">INDIRECT(ADDRESS(MATCH(LARGE(_xlfn._xlws.FILTER(HG7:HG233,HH7:HH233&gt;cr),5),HG7:HG233,0)+6,1))</f>
        <v>#NAME?</v>
      </c>
      <c r="HH238" s="6" t="e" cm="1">
        <f t="array" aca="1" ref="HH238" ca="1">INDIRECT(ADDRESS(MATCH(LARGE(_xlfn._xlws.FILTER(HH7:HH233,HH7:HH233&gt;cr),5),HH7:HH233,0)+6,1))</f>
        <v>#NAME?</v>
      </c>
      <c r="HI238" s="6" t="e" cm="1">
        <f t="array" aca="1" ref="HI238" ca="1">INDIRECT(ADDRESS(MATCH(SMALL(_xlfn._xlws.FILTER(HI7:HI233,HH7:HH233&gt;cr),5),HI7:HI233,0)+6,1))</f>
        <v>#NAME?</v>
      </c>
      <c r="HJ238" s="1" t="e" cm="1">
        <f t="array" aca="1" ref="HJ238" ca="1">INDIRECT(ADDRESS(MATCH(SMALL(_xlfn._xlws.FILTER(HJ7:HJ233,HP7:HP233&gt;cr),5),HJ7:HJ233,0)+6,1))</f>
        <v>#NAME?</v>
      </c>
      <c r="HK238" s="1" t="e" cm="1">
        <f t="array" aca="1" ref="HK238" ca="1">INDIRECT(ADDRESS(MATCH(SMALL(_xlfn._xlws.FILTER(HK7:HK233,HP7:HP233&gt;cr),5),HK7:HK233,0)+6,1))</f>
        <v>#NAME?</v>
      </c>
      <c r="HL238" s="1" t="e" cm="1">
        <f t="array" aca="1" ref="HL238" ca="1">INDIRECT(ADDRESS(MATCH(LARGE(_xlfn._xlws.FILTER(HL7:HL233,HP7:HP233&gt;cr),5),HL7:HL233,0)+6,1))</f>
        <v>#NAME?</v>
      </c>
      <c r="HM238" s="1" t="e" cm="1">
        <f t="array" aca="1" ref="HM238" ca="1">INDIRECT(ADDRESS(MATCH(LARGE(_xlfn._xlws.FILTER(HM7:HM233,HP7:HP233&gt;cr),5),HM7:HM233,0)+6,1))</f>
        <v>#NAME?</v>
      </c>
      <c r="HN238" s="1" t="e" cm="1">
        <f t="array" aca="1" ref="HN238" ca="1">INDIRECT(ADDRESS(MATCH(LARGE(_xlfn._xlws.FILTER(HN7:HN233,HP7:HP233&gt;cr),5),HN7:HN233,0)+6,1))</f>
        <v>#NAME?</v>
      </c>
      <c r="HO238" s="1" t="e" cm="1">
        <f t="array" aca="1" ref="HO238" ca="1">INDIRECT(ADDRESS(MATCH(LARGE(_xlfn._xlws.FILTER(HO7:HO233,HP7:HP233&gt;cr),5),HO7:HO233,0)+6,1))</f>
        <v>#NAME?</v>
      </c>
      <c r="HP238" s="1" t="e" cm="1">
        <f t="array" aca="1" ref="HP238" ca="1">INDIRECT(ADDRESS(MATCH(LARGE(_xlfn._xlws.FILTER(HP7:HP233,HP7:HP233&gt;cr),5),HP7:HP233,0)+6,1))</f>
        <v>#NAME?</v>
      </c>
      <c r="HQ238" s="1" t="e" cm="1">
        <f t="array" aca="1" ref="HQ238" ca="1">INDIRECT(ADDRESS(MATCH(SMALL(_xlfn._xlws.FILTER(HQ7:HQ233,HP7:HP233&gt;cr),5),HQ7:HQ233,0)+6,1))</f>
        <v>#NAME?</v>
      </c>
      <c r="HR238" s="6" t="e" cm="1">
        <f t="array" aca="1" ref="HR238" ca="1">INDIRECT(ADDRESS(MATCH(SMALL(_xlfn._xlws.FILTER(HR7:HR233,HX7:HX233&gt;cr),5),HR7:HR233,0)+6,1))</f>
        <v>#NAME?</v>
      </c>
      <c r="HS238" s="6" t="e" cm="1">
        <f t="array" aca="1" ref="HS238" ca="1">INDIRECT(ADDRESS(MATCH(SMALL(_xlfn._xlws.FILTER(HS7:HS233,HX7:HX233&gt;cr),5),HS7:HS233,0)+6,1))</f>
        <v>#NAME?</v>
      </c>
      <c r="HT238" s="6" t="e" cm="1">
        <f t="array" aca="1" ref="HT238" ca="1">INDIRECT(ADDRESS(MATCH(LARGE(_xlfn._xlws.FILTER(HT7:HT233,HX7:HX233&gt;cr),5),HT7:HT233,0)+6,1))</f>
        <v>#NAME?</v>
      </c>
      <c r="HU238" s="6" t="e" cm="1">
        <f t="array" aca="1" ref="HU238" ca="1">INDIRECT(ADDRESS(MATCH(LARGE(_xlfn._xlws.FILTER(HU7:HU233,HX7:HX233&gt;cr),5),HU7:HU233,0)+6,1))</f>
        <v>#NAME?</v>
      </c>
      <c r="HV238" s="6" t="e" cm="1">
        <f t="array" aca="1" ref="HV238" ca="1">INDIRECT(ADDRESS(MATCH(LARGE(_xlfn._xlws.FILTER(HV7:HV233,HX7:HX233&gt;cr),5),HV7:HV233,0)+6,1))</f>
        <v>#NAME?</v>
      </c>
      <c r="HW238" s="6" t="e" cm="1">
        <f t="array" aca="1" ref="HW238" ca="1">INDIRECT(ADDRESS(MATCH(LARGE(_xlfn._xlws.FILTER(HW7:HW233,HX7:HX233&gt;cr),5),HW7:HW233,0)+6,1))</f>
        <v>#NAME?</v>
      </c>
      <c r="HX238" s="6" t="e" cm="1">
        <f t="array" aca="1" ref="HX238" ca="1">INDIRECT(ADDRESS(MATCH(LARGE(_xlfn._xlws.FILTER(HX7:HX233,HX7:HX233&gt;cr),5),HX7:HX233,0)+6,1))</f>
        <v>#NAME?</v>
      </c>
      <c r="HY238" s="6" t="e" cm="1">
        <f t="array" aca="1" ref="HY238" ca="1">INDIRECT(ADDRESS(MATCH(SMALL(_xlfn._xlws.FILTER(HY7:HY233,HX7:HX233&gt;cr),5),HY7:HY233,0)+6,1))</f>
        <v>#NAME?</v>
      </c>
      <c r="HZ238" s="1" t="e" cm="1">
        <f t="array" aca="1" ref="HZ238" ca="1">INDIRECT(ADDRESS(MATCH(SMALL(_xlfn._xlws.FILTER(HZ7:HZ233,IF7:IF233&gt;cr),5),HZ7:HZ233,0)+6,1))</f>
        <v>#NAME?</v>
      </c>
      <c r="IA238" s="1" t="e" cm="1">
        <f t="array" aca="1" ref="IA238" ca="1">INDIRECT(ADDRESS(MATCH(SMALL(_xlfn._xlws.FILTER(IA7:IA233,IF7:IF233&gt;cr),5),IA7:IA233,0)+6,1))</f>
        <v>#NAME?</v>
      </c>
      <c r="IB238" s="1" t="e" cm="1">
        <f t="array" aca="1" ref="IB238" ca="1">INDIRECT(ADDRESS(MATCH(LARGE(_xlfn._xlws.FILTER(IB7:IB233,IF7:IF233&gt;cr),5),IB7:IB233,0)+6,1))</f>
        <v>#NAME?</v>
      </c>
      <c r="IC238" s="1" t="e" cm="1">
        <f t="array" aca="1" ref="IC238" ca="1">INDIRECT(ADDRESS(MATCH(LARGE(_xlfn._xlws.FILTER(IC7:IC233,IF7:IF233&gt;cr),5),IC7:IC233,0)+6,1))</f>
        <v>#NAME?</v>
      </c>
      <c r="ID238" s="1" t="e" cm="1">
        <f t="array" aca="1" ref="ID238" ca="1">INDIRECT(ADDRESS(MATCH(LARGE(_xlfn._xlws.FILTER(ID7:ID233,IF7:IF233&gt;cr),5),ID7:ID233,0)+6,1))</f>
        <v>#NAME?</v>
      </c>
      <c r="IE238" s="1" t="e" cm="1">
        <f t="array" aca="1" ref="IE238" ca="1">INDIRECT(ADDRESS(MATCH(LARGE(_xlfn._xlws.FILTER(IE7:IE233,IF7:IF233&gt;cr),5),IE7:IE233,0)+6,1))</f>
        <v>#NAME?</v>
      </c>
      <c r="IF238" s="1" t="e" cm="1">
        <f t="array" aca="1" ref="IF238" ca="1">INDIRECT(ADDRESS(MATCH(LARGE(_xlfn._xlws.FILTER(IF7:IF233,IF7:IF233&gt;cr),5),IF7:IF233,0)+6,1))</f>
        <v>#NAME?</v>
      </c>
      <c r="IG238" s="1" t="e" cm="1">
        <f t="array" aca="1" ref="IG238" ca="1">INDIRECT(ADDRESS(MATCH(SMALL(_xlfn._xlws.FILTER(IG7:IG233,IF7:IF233&gt;cr),5),IG7:IG233,0)+6,1))</f>
        <v>#NAME?</v>
      </c>
      <c r="IH238" s="6" t="e" cm="1">
        <f t="array" aca="1" ref="IH238" ca="1">INDIRECT(ADDRESS(MATCH(SMALL(_xlfn._xlws.FILTER(IH7:IH233,IN7:IN233&gt;cr),5),IH7:IH233,0)+6,1))</f>
        <v>#NAME?</v>
      </c>
      <c r="II238" s="6" t="e" cm="1">
        <f t="array" aca="1" ref="II238" ca="1">INDIRECT(ADDRESS(MATCH(SMALL(_xlfn._xlws.FILTER(II7:II233,IN7:IN233&gt;cr),5),II7:II233,0)+6,1))</f>
        <v>#NAME?</v>
      </c>
      <c r="IJ238" s="6" t="e" cm="1">
        <f t="array" aca="1" ref="IJ238" ca="1">INDIRECT(ADDRESS(MATCH(LARGE(_xlfn._xlws.FILTER(IJ7:IJ233,IN7:IN233&gt;cr),5),IJ7:IJ233,0)+6,1))</f>
        <v>#NAME?</v>
      </c>
      <c r="IK238" s="6" t="e" cm="1">
        <f t="array" aca="1" ref="IK238" ca="1">INDIRECT(ADDRESS(MATCH(LARGE(_xlfn._xlws.FILTER(IK7:IK233,IN7:IN233&gt;cr),5),IK7:IK233,0)+6,1))</f>
        <v>#NAME?</v>
      </c>
      <c r="IL238" s="6" t="e" cm="1">
        <f t="array" aca="1" ref="IL238" ca="1">INDIRECT(ADDRESS(MATCH(LARGE(_xlfn._xlws.FILTER(IL7:IL233,IN7:IN233&gt;cr),5),IL7:IL233,0)+6,1))</f>
        <v>#NAME?</v>
      </c>
      <c r="IM238" s="6" t="e" cm="1">
        <f t="array" aca="1" ref="IM238" ca="1">INDIRECT(ADDRESS(MATCH(LARGE(_xlfn._xlws.FILTER(IM7:IM233,IN7:IN233&gt;cr),5),IM7:IM233,0)+6,1))</f>
        <v>#NAME?</v>
      </c>
      <c r="IN238" s="6" t="e" cm="1">
        <f t="array" aca="1" ref="IN238" ca="1">INDIRECT(ADDRESS(MATCH(LARGE(_xlfn._xlws.FILTER(IN7:IN233,IN7:IN233&gt;cr),5),IN7:IN233,0)+6,1))</f>
        <v>#NAME?</v>
      </c>
      <c r="IO238" s="6" t="e" cm="1">
        <f t="array" aca="1" ref="IO238" ca="1">INDIRECT(ADDRESS(MATCH(SMALL(_xlfn._xlws.FILTER(IO7:IO233,IN7:IN233&gt;cr),5),IO7:IO233,0)+6,1))</f>
        <v>#NAME?</v>
      </c>
      <c r="IP238" s="1" t="e" cm="1">
        <f t="array" aca="1" ref="IP238" ca="1">INDIRECT(ADDRESS(MATCH(SMALL(_xlfn._xlws.FILTER(IP7:IP233,IV7:IV233&gt;cr),5),IP7:IP233,0)+6,1))</f>
        <v>#NAME?</v>
      </c>
      <c r="IQ238" s="1" t="e" cm="1">
        <f t="array" aca="1" ref="IQ238" ca="1">INDIRECT(ADDRESS(MATCH(SMALL(_xlfn._xlws.FILTER(IQ7:IQ233,IV7:IV233&gt;cr),5),IQ7:IQ233,0)+6,1))</f>
        <v>#NAME?</v>
      </c>
      <c r="IR238" s="1" t="e" cm="1">
        <f t="array" aca="1" ref="IR238" ca="1">INDIRECT(ADDRESS(MATCH(LARGE(_xlfn._xlws.FILTER(IR7:IR233,IV7:IV233&gt;cr),5),IR7:IR233,0)+6,1))</f>
        <v>#NAME?</v>
      </c>
      <c r="IS238" s="1" t="e" cm="1">
        <f t="array" aca="1" ref="IS238" ca="1">INDIRECT(ADDRESS(MATCH(LARGE(_xlfn._xlws.FILTER(IS7:IS233,IV7:IV233&gt;cr),5),IS7:IS233,0)+6,1))</f>
        <v>#NAME?</v>
      </c>
      <c r="IT238" s="1" t="e" cm="1">
        <f t="array" aca="1" ref="IT238" ca="1">INDIRECT(ADDRESS(MATCH(LARGE(_xlfn._xlws.FILTER(IT7:IT233,IV7:IV233&gt;cr),5),IT7:IT233,0)+6,1))</f>
        <v>#NAME?</v>
      </c>
      <c r="IU238" s="1" t="e" cm="1">
        <f t="array" aca="1" ref="IU238" ca="1">INDIRECT(ADDRESS(MATCH(LARGE(_xlfn._xlws.FILTER(IU7:IU233,IV7:IV233&gt;cr),5),IU7:IU233,0)+6,1))</f>
        <v>#NAME?</v>
      </c>
      <c r="IV238" s="1" t="e" cm="1">
        <f t="array" aca="1" ref="IV238" ca="1">INDIRECT(ADDRESS(MATCH(LARGE(_xlfn._xlws.FILTER(IV7:IV233,IV7:IV233&gt;cr),5),IV7:IV233,0)+6,1))</f>
        <v>#NAME?</v>
      </c>
      <c r="IW238" s="1" t="e" cm="1">
        <f t="array" aca="1" ref="IW238" ca="1">INDIRECT(ADDRESS(MATCH(SMALL(_xlfn._xlws.FILTER(IW7:IW233,IV7:IV233&gt;cr),5),IW7:IW233,0)+6,1))</f>
        <v>#NAME?</v>
      </c>
      <c r="IX238" s="6" t="e" cm="1">
        <f t="array" aca="1" ref="IX238" ca="1">INDIRECT(ADDRESS(MATCH(SMALL(_xlfn._xlws.FILTER(IX7:IX233,JD7:JD233&gt;cr),5),IX7:IX233,0)+6,1))</f>
        <v>#NAME?</v>
      </c>
      <c r="IY238" s="6" t="e" cm="1">
        <f t="array" aca="1" ref="IY238" ca="1">INDIRECT(ADDRESS(MATCH(SMALL(_xlfn._xlws.FILTER(IY7:IY233,JD7:JD233&gt;cr),5),IY7:IY233,0)+6,1))</f>
        <v>#NAME?</v>
      </c>
      <c r="IZ238" s="6" t="e" cm="1">
        <f t="array" aca="1" ref="IZ238" ca="1">INDIRECT(ADDRESS(MATCH(LARGE(_xlfn._xlws.FILTER(IZ7:IZ233,JD7:JD233&gt;cr),5),IZ7:IZ233,0)+6,1))</f>
        <v>#NAME?</v>
      </c>
      <c r="JA238" s="6" t="e" cm="1">
        <f t="array" aca="1" ref="JA238" ca="1">INDIRECT(ADDRESS(MATCH(LARGE(_xlfn._xlws.FILTER(JA7:JA233,JD7:JD233&gt;cr),5),JA7:JA233,0)+6,1))</f>
        <v>#NAME?</v>
      </c>
      <c r="JB238" s="6" t="e" cm="1">
        <f t="array" aca="1" ref="JB238" ca="1">INDIRECT(ADDRESS(MATCH(LARGE(_xlfn._xlws.FILTER(JB7:JB233,JD7:JD233&gt;cr),5),JB7:JB233,0)+6,1))</f>
        <v>#NAME?</v>
      </c>
      <c r="JC238" s="6" t="e" cm="1">
        <f t="array" aca="1" ref="JC238" ca="1">INDIRECT(ADDRESS(MATCH(LARGE(_xlfn._xlws.FILTER(JC7:JC233,JD7:JD233&gt;cr),5),JC7:JC233,0)+6,1))</f>
        <v>#NAME?</v>
      </c>
      <c r="JD238" s="6" t="e" cm="1">
        <f t="array" aca="1" ref="JD238" ca="1">INDIRECT(ADDRESS(MATCH(LARGE(_xlfn._xlws.FILTER(JD7:JD233,JD7:JD233&gt;cr),5),JD7:JD233,0)+6,1))</f>
        <v>#NAME?</v>
      </c>
      <c r="JE238" s="6" t="e" cm="1">
        <f t="array" aca="1" ref="JE238" ca="1">INDIRECT(ADDRESS(MATCH(SMALL(_xlfn._xlws.FILTER(JE7:JE233,JD7:JD233&gt;cr),5),JE7:JE233,0)+6,1))</f>
        <v>#NAME?</v>
      </c>
      <c r="JF238" s="1" t="e" cm="1">
        <f t="array" aca="1" ref="JF238" ca="1">INDIRECT(ADDRESS(MATCH(SMALL(_xlfn._xlws.FILTER(JF7:JF233,JL7:JL233&gt;cr),5),JF7:JF233,0)+6,1))</f>
        <v>#NAME?</v>
      </c>
      <c r="JG238" s="1" t="e" cm="1">
        <f t="array" aca="1" ref="JG238" ca="1">INDIRECT(ADDRESS(MATCH(SMALL(_xlfn._xlws.FILTER(JG7:JG233,JL7:JL233&gt;cr),5),JG7:JG233,0)+6,1))</f>
        <v>#NAME?</v>
      </c>
      <c r="JH238" s="1" t="e" cm="1">
        <f t="array" aca="1" ref="JH238" ca="1">INDIRECT(ADDRESS(MATCH(LARGE(_xlfn._xlws.FILTER(JH7:JH233,JL7:JL233&gt;cr),5),JH7:JH233,0)+6,1))</f>
        <v>#NAME?</v>
      </c>
      <c r="JI238" s="1" t="e" cm="1">
        <f t="array" aca="1" ref="JI238" ca="1">INDIRECT(ADDRESS(MATCH(LARGE(_xlfn._xlws.FILTER(JI7:JI233,JL7:JL233&gt;cr),5),JI7:JI233,0)+6,1))</f>
        <v>#NAME?</v>
      </c>
      <c r="JJ238" s="1" t="e" cm="1">
        <f t="array" aca="1" ref="JJ238" ca="1">INDIRECT(ADDRESS(MATCH(LARGE(_xlfn._xlws.FILTER(JJ7:JJ233,JL7:JL233&gt;cr),5),JJ7:JJ233,0)+6,1))</f>
        <v>#NAME?</v>
      </c>
      <c r="JK238" s="1" t="e" cm="1">
        <f t="array" aca="1" ref="JK238" ca="1">INDIRECT(ADDRESS(MATCH(LARGE(_xlfn._xlws.FILTER(JK7:JK233,JL7:JL233&gt;cr),5),JK7:JK233,0)+6,1))</f>
        <v>#NAME?</v>
      </c>
      <c r="JL238" s="1" t="e" cm="1">
        <f t="array" aca="1" ref="JL238" ca="1">INDIRECT(ADDRESS(MATCH(LARGE(_xlfn._xlws.FILTER(JL7:JL233,JL7:JL233&gt;cr),5),JL7:JL233,0)+6,1))</f>
        <v>#NAME?</v>
      </c>
      <c r="JM238" s="1" t="e" cm="1">
        <f t="array" aca="1" ref="JM238" ca="1">INDIRECT(ADDRESS(MATCH(SMALL(_xlfn._xlws.FILTER(JM7:JM233,JL7:JL233&gt;cr),5),JM7:JM233,0)+6,1))</f>
        <v>#NAME?</v>
      </c>
      <c r="JN238" s="9" t="e" cm="1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 cm="1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 cm="1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 cm="1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 cm="1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 cm="1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 cm="1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 cm="1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 cm="1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 cm="1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 cm="1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 cm="1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 cm="1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 cm="1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 cm="1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 cm="1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33" t="s">
        <v>200</v>
      </c>
      <c r="C241" s="48"/>
      <c r="D241" s="48"/>
      <c r="E241" s="48"/>
      <c r="F241" s="48"/>
      <c r="G241" s="48"/>
      <c r="H241" s="48"/>
      <c r="I241" s="48"/>
      <c r="J241" s="19" t="s">
        <v>265</v>
      </c>
      <c r="K241" s="19"/>
      <c r="L241" s="19"/>
      <c r="M241" s="19"/>
      <c r="N241" s="19"/>
      <c r="O241" s="19"/>
      <c r="P241" s="19"/>
      <c r="Q241" s="19"/>
      <c r="R241" s="33" t="s">
        <v>201</v>
      </c>
      <c r="S241" s="33"/>
      <c r="T241" s="33"/>
      <c r="U241" s="33"/>
      <c r="V241" s="33"/>
      <c r="W241" s="33"/>
      <c r="X241" s="33"/>
      <c r="Y241" s="33"/>
      <c r="Z241" s="19" t="s">
        <v>266</v>
      </c>
      <c r="AA241" s="19"/>
      <c r="AB241" s="19"/>
      <c r="AC241" s="19"/>
      <c r="AD241" s="19"/>
      <c r="AE241" s="19"/>
      <c r="AF241" s="19"/>
      <c r="AG241" s="19"/>
      <c r="AH241" s="33" t="s">
        <v>202</v>
      </c>
      <c r="AI241" s="33"/>
      <c r="AJ241" s="33"/>
      <c r="AK241" s="33"/>
      <c r="AL241" s="33"/>
      <c r="AM241" s="33"/>
      <c r="AN241" s="33"/>
      <c r="AO241" s="33"/>
      <c r="AP241" s="19" t="s">
        <v>268</v>
      </c>
      <c r="AQ241" s="19"/>
      <c r="AR241" s="19"/>
      <c r="AS241" s="19"/>
      <c r="AT241" s="19"/>
      <c r="AU241" s="19"/>
      <c r="AV241" s="19"/>
      <c r="AW241" s="19"/>
      <c r="AX241" s="33" t="s">
        <v>203</v>
      </c>
      <c r="AY241" s="33"/>
      <c r="AZ241" s="33"/>
      <c r="BA241" s="33"/>
      <c r="BB241" s="33"/>
      <c r="BC241" s="33"/>
      <c r="BD241" s="33"/>
      <c r="BE241" s="33"/>
      <c r="BF241" s="19" t="s">
        <v>270</v>
      </c>
      <c r="BG241" s="19"/>
      <c r="BH241" s="19"/>
      <c r="BI241" s="19"/>
      <c r="BJ241" s="19"/>
      <c r="BK241" s="19"/>
      <c r="BL241" s="19"/>
      <c r="BM241" s="19"/>
      <c r="BN241" s="33" t="s">
        <v>205</v>
      </c>
      <c r="BO241" s="33"/>
      <c r="BP241" s="33"/>
      <c r="BQ241" s="33"/>
      <c r="BR241" s="33"/>
      <c r="BS241" s="33"/>
      <c r="BT241" s="33"/>
      <c r="BU241" s="33"/>
      <c r="BV241" s="19" t="s">
        <v>200</v>
      </c>
      <c r="BW241" s="32"/>
      <c r="BX241" s="32"/>
      <c r="BY241" s="32"/>
      <c r="BZ241" s="32"/>
      <c r="CA241" s="32"/>
      <c r="CB241" s="32"/>
      <c r="CC241" s="32"/>
      <c r="CD241" s="33" t="s">
        <v>201</v>
      </c>
      <c r="CE241" s="33"/>
      <c r="CF241" s="33"/>
      <c r="CG241" s="33"/>
      <c r="CH241" s="33"/>
      <c r="CI241" s="33"/>
      <c r="CJ241" s="33"/>
      <c r="CK241" s="33"/>
      <c r="CL241" s="19" t="s">
        <v>202</v>
      </c>
      <c r="CM241" s="19"/>
      <c r="CN241" s="19"/>
      <c r="CO241" s="19"/>
      <c r="CP241" s="19"/>
      <c r="CQ241" s="19"/>
      <c r="CR241" s="19"/>
      <c r="CS241" s="19"/>
      <c r="CT241" s="33" t="s">
        <v>203</v>
      </c>
      <c r="CU241" s="33"/>
      <c r="CV241" s="33"/>
      <c r="CW241" s="33"/>
      <c r="CX241" s="33"/>
      <c r="CY241" s="33"/>
      <c r="CZ241" s="33"/>
      <c r="DA241" s="33"/>
      <c r="DB241" s="19" t="s">
        <v>205</v>
      </c>
      <c r="DC241" s="19"/>
      <c r="DD241" s="19"/>
      <c r="DE241" s="19"/>
      <c r="DF241" s="19"/>
      <c r="DG241" s="19"/>
      <c r="DH241" s="19"/>
      <c r="DI241" s="19"/>
      <c r="DJ241" s="33" t="s">
        <v>200</v>
      </c>
      <c r="DK241" s="48"/>
      <c r="DL241" s="48"/>
      <c r="DM241" s="48"/>
      <c r="DN241" s="48"/>
      <c r="DO241" s="48"/>
      <c r="DP241" s="48"/>
      <c r="DQ241" s="48"/>
      <c r="DR241" s="19" t="s">
        <v>201</v>
      </c>
      <c r="DS241" s="19"/>
      <c r="DT241" s="19"/>
      <c r="DU241" s="19"/>
      <c r="DV241" s="19"/>
      <c r="DW241" s="19"/>
      <c r="DX241" s="19"/>
      <c r="DY241" s="19"/>
      <c r="DZ241" s="33" t="s">
        <v>202</v>
      </c>
      <c r="EA241" s="33"/>
      <c r="EB241" s="33"/>
      <c r="EC241" s="33"/>
      <c r="ED241" s="33"/>
      <c r="EE241" s="33"/>
      <c r="EF241" s="33"/>
      <c r="EG241" s="33"/>
      <c r="EH241" s="19" t="s">
        <v>203</v>
      </c>
      <c r="EI241" s="19"/>
      <c r="EJ241" s="19"/>
      <c r="EK241" s="19"/>
      <c r="EL241" s="19"/>
      <c r="EM241" s="19"/>
      <c r="EN241" s="19"/>
      <c r="EO241" s="19"/>
      <c r="EP241" s="33" t="s">
        <v>205</v>
      </c>
      <c r="EQ241" s="33"/>
      <c r="ER241" s="33"/>
      <c r="ES241" s="33"/>
      <c r="ET241" s="33"/>
      <c r="EU241" s="33"/>
      <c r="EV241" s="33"/>
      <c r="EW241" s="33"/>
      <c r="EX241" s="19" t="s">
        <v>200</v>
      </c>
      <c r="EY241" s="32"/>
      <c r="EZ241" s="32"/>
      <c r="FA241" s="32"/>
      <c r="FB241" s="32"/>
      <c r="FC241" s="32"/>
      <c r="FD241" s="32"/>
      <c r="FE241" s="32"/>
      <c r="FF241" s="33" t="s">
        <v>201</v>
      </c>
      <c r="FG241" s="33"/>
      <c r="FH241" s="33"/>
      <c r="FI241" s="33"/>
      <c r="FJ241" s="33"/>
      <c r="FK241" s="33"/>
      <c r="FL241" s="33"/>
      <c r="FM241" s="33"/>
      <c r="FN241" s="19" t="s">
        <v>202</v>
      </c>
      <c r="FO241" s="19"/>
      <c r="FP241" s="19"/>
      <c r="FQ241" s="19"/>
      <c r="FR241" s="19"/>
      <c r="FS241" s="19"/>
      <c r="FT241" s="19"/>
      <c r="FU241" s="19"/>
      <c r="FV241" s="33" t="s">
        <v>203</v>
      </c>
      <c r="FW241" s="33"/>
      <c r="FX241" s="33"/>
      <c r="FY241" s="33"/>
      <c r="FZ241" s="33"/>
      <c r="GA241" s="33"/>
      <c r="GB241" s="33"/>
      <c r="GC241" s="33"/>
      <c r="GD241" s="19" t="s">
        <v>3</v>
      </c>
      <c r="GE241" s="19"/>
      <c r="GF241" s="19"/>
      <c r="GG241" s="19"/>
      <c r="GH241" s="19"/>
      <c r="GI241" s="19"/>
      <c r="GJ241" s="19"/>
      <c r="GK241" s="19"/>
      <c r="GL241" s="33" t="s">
        <v>200</v>
      </c>
      <c r="GM241" s="48"/>
      <c r="GN241" s="48"/>
      <c r="GO241" s="48"/>
      <c r="GP241" s="48"/>
      <c r="GQ241" s="48"/>
      <c r="GR241" s="48"/>
      <c r="GS241" s="48"/>
      <c r="GT241" s="19" t="s">
        <v>201</v>
      </c>
      <c r="GU241" s="19"/>
      <c r="GV241" s="19"/>
      <c r="GW241" s="19"/>
      <c r="GX241" s="19"/>
      <c r="GY241" s="19"/>
      <c r="GZ241" s="19"/>
      <c r="HA241" s="19"/>
      <c r="HB241" s="33" t="s">
        <v>202</v>
      </c>
      <c r="HC241" s="33"/>
      <c r="HD241" s="33"/>
      <c r="HE241" s="33"/>
      <c r="HF241" s="33"/>
      <c r="HG241" s="33"/>
      <c r="HH241" s="33"/>
      <c r="HI241" s="33"/>
      <c r="HJ241" s="19" t="s">
        <v>203</v>
      </c>
      <c r="HK241" s="19"/>
      <c r="HL241" s="19"/>
      <c r="HM241" s="19"/>
      <c r="HN241" s="19"/>
      <c r="HO241" s="19"/>
      <c r="HP241" s="19"/>
      <c r="HQ241" s="19"/>
      <c r="HR241" s="33" t="s">
        <v>3</v>
      </c>
      <c r="HS241" s="33"/>
      <c r="HT241" s="33"/>
      <c r="HU241" s="33"/>
      <c r="HV241" s="33"/>
      <c r="HW241" s="33"/>
      <c r="HX241" s="33"/>
      <c r="HY241" s="33"/>
      <c r="HZ241" s="19" t="s">
        <v>200</v>
      </c>
      <c r="IA241" s="32"/>
      <c r="IB241" s="32"/>
      <c r="IC241" s="32"/>
      <c r="ID241" s="32"/>
      <c r="IE241" s="32"/>
      <c r="IF241" s="32"/>
      <c r="IG241" s="32"/>
      <c r="IH241" s="33" t="s">
        <v>201</v>
      </c>
      <c r="II241" s="33"/>
      <c r="IJ241" s="33"/>
      <c r="IK241" s="33"/>
      <c r="IL241" s="33"/>
      <c r="IM241" s="33"/>
      <c r="IN241" s="33"/>
      <c r="IO241" s="33"/>
      <c r="IP241" s="19" t="s">
        <v>202</v>
      </c>
      <c r="IQ241" s="19"/>
      <c r="IR241" s="19"/>
      <c r="IS241" s="19"/>
      <c r="IT241" s="19"/>
      <c r="IU241" s="19"/>
      <c r="IV241" s="19"/>
      <c r="IW241" s="19"/>
      <c r="IX241" s="33" t="s">
        <v>203</v>
      </c>
      <c r="IY241" s="33"/>
      <c r="IZ241" s="33"/>
      <c r="JA241" s="33"/>
      <c r="JB241" s="33"/>
      <c r="JC241" s="33"/>
      <c r="JD241" s="33"/>
      <c r="JE241" s="33"/>
      <c r="JF241" s="19" t="s">
        <v>3</v>
      </c>
      <c r="JG241" s="19"/>
      <c r="JH241" s="19"/>
      <c r="JI241" s="19"/>
      <c r="JJ241" s="19"/>
      <c r="JK241" s="19"/>
      <c r="JL241" s="19"/>
      <c r="JM241" s="19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46" t="s">
        <v>196</v>
      </c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30" t="s">
        <v>229</v>
      </c>
      <c r="BW242" s="31"/>
      <c r="BX242" s="31"/>
      <c r="BY242" s="31"/>
      <c r="BZ242" s="31"/>
      <c r="CA242" s="31"/>
      <c r="CB242" s="31"/>
      <c r="CC242" s="31"/>
      <c r="CD242" s="31"/>
      <c r="CE242" s="31"/>
      <c r="CF242" s="31"/>
      <c r="CG242" s="31"/>
      <c r="CH242" s="31"/>
      <c r="CI242" s="31"/>
      <c r="CJ242" s="31"/>
      <c r="CK242" s="31"/>
      <c r="CL242" s="31"/>
      <c r="CM242" s="31"/>
      <c r="CN242" s="31"/>
      <c r="CO242" s="31"/>
      <c r="CP242" s="31"/>
      <c r="CQ242" s="31"/>
      <c r="CR242" s="31"/>
      <c r="CS242" s="31"/>
      <c r="CT242" s="31"/>
      <c r="CU242" s="31"/>
      <c r="CV242" s="31"/>
      <c r="CW242" s="31"/>
      <c r="CX242" s="31"/>
      <c r="CY242" s="31"/>
      <c r="CZ242" s="31"/>
      <c r="DA242" s="31"/>
      <c r="DB242" s="31"/>
      <c r="DC242" s="31"/>
      <c r="DD242" s="31"/>
      <c r="DE242" s="31"/>
      <c r="DF242" s="31"/>
      <c r="DG242" s="31"/>
      <c r="DH242" s="31"/>
      <c r="DI242" s="31"/>
      <c r="DJ242" s="58" t="s">
        <v>232</v>
      </c>
      <c r="DK242" s="59"/>
      <c r="DL242" s="59"/>
      <c r="DM242" s="59"/>
      <c r="DN242" s="59"/>
      <c r="DO242" s="59"/>
      <c r="DP242" s="59"/>
      <c r="DQ242" s="59"/>
      <c r="DR242" s="59"/>
      <c r="DS242" s="59"/>
      <c r="DT242" s="59"/>
      <c r="DU242" s="59"/>
      <c r="DV242" s="59"/>
      <c r="DW242" s="59"/>
      <c r="DX242" s="59"/>
      <c r="DY242" s="59"/>
      <c r="DZ242" s="59"/>
      <c r="EA242" s="59"/>
      <c r="EB242" s="59"/>
      <c r="EC242" s="59"/>
      <c r="ED242" s="59"/>
      <c r="EE242" s="59"/>
      <c r="EF242" s="59"/>
      <c r="EG242" s="59"/>
      <c r="EH242" s="59"/>
      <c r="EI242" s="59"/>
      <c r="EJ242" s="59"/>
      <c r="EK242" s="59"/>
      <c r="EL242" s="59"/>
      <c r="EM242" s="59"/>
      <c r="EN242" s="59"/>
      <c r="EO242" s="59"/>
      <c r="EP242" s="59"/>
      <c r="EQ242" s="59"/>
      <c r="ER242" s="59"/>
      <c r="ES242" s="59"/>
      <c r="ET242" s="59"/>
      <c r="EU242" s="59"/>
      <c r="EV242" s="59"/>
      <c r="EW242" s="59"/>
      <c r="EX242" s="69" t="s">
        <v>197</v>
      </c>
      <c r="EY242" s="70"/>
      <c r="EZ242" s="70"/>
      <c r="FA242" s="70"/>
      <c r="FB242" s="70"/>
      <c r="FC242" s="70"/>
      <c r="FD242" s="70"/>
      <c r="FE242" s="70"/>
      <c r="FF242" s="70"/>
      <c r="FG242" s="70"/>
      <c r="FH242" s="70"/>
      <c r="FI242" s="70"/>
      <c r="FJ242" s="70"/>
      <c r="FK242" s="70"/>
      <c r="FL242" s="70"/>
      <c r="FM242" s="70"/>
      <c r="FN242" s="70"/>
      <c r="FO242" s="70"/>
      <c r="FP242" s="70"/>
      <c r="FQ242" s="70"/>
      <c r="FR242" s="70"/>
      <c r="FS242" s="70"/>
      <c r="FT242" s="70"/>
      <c r="FU242" s="70"/>
      <c r="FV242" s="70"/>
      <c r="FW242" s="70"/>
      <c r="FX242" s="70"/>
      <c r="FY242" s="70"/>
      <c r="FZ242" s="70"/>
      <c r="GA242" s="70"/>
      <c r="GB242" s="70"/>
      <c r="GC242" s="70"/>
      <c r="GD242" s="70"/>
      <c r="GE242" s="70"/>
      <c r="GF242" s="70"/>
      <c r="GG242" s="70"/>
      <c r="GH242" s="70"/>
      <c r="GI242" s="70"/>
      <c r="GJ242" s="70"/>
      <c r="GK242" s="70"/>
      <c r="GL242" s="67" t="s">
        <v>198</v>
      </c>
      <c r="GM242" s="68"/>
      <c r="GN242" s="68"/>
      <c r="GO242" s="68"/>
      <c r="GP242" s="68"/>
      <c r="GQ242" s="68"/>
      <c r="GR242" s="68"/>
      <c r="GS242" s="68"/>
      <c r="GT242" s="68"/>
      <c r="GU242" s="68"/>
      <c r="GV242" s="68"/>
      <c r="GW242" s="68"/>
      <c r="GX242" s="68"/>
      <c r="GY242" s="68"/>
      <c r="GZ242" s="68"/>
      <c r="HA242" s="68"/>
      <c r="HB242" s="68"/>
      <c r="HC242" s="68"/>
      <c r="HD242" s="68"/>
      <c r="HE242" s="68"/>
      <c r="HF242" s="68"/>
      <c r="HG242" s="68"/>
      <c r="HH242" s="68"/>
      <c r="HI242" s="68"/>
      <c r="HJ242" s="68"/>
      <c r="HK242" s="68"/>
      <c r="HL242" s="68"/>
      <c r="HM242" s="68"/>
      <c r="HN242" s="68"/>
      <c r="HO242" s="68"/>
      <c r="HP242" s="68"/>
      <c r="HQ242" s="68"/>
      <c r="HR242" s="68"/>
      <c r="HS242" s="68"/>
      <c r="HT242" s="68"/>
      <c r="HU242" s="68"/>
      <c r="HV242" s="68"/>
      <c r="HW242" s="68"/>
      <c r="HX242" s="68"/>
      <c r="HY242" s="68"/>
      <c r="HZ242" s="65" t="s">
        <v>199</v>
      </c>
      <c r="IA242" s="66"/>
      <c r="IB242" s="66"/>
      <c r="IC242" s="66"/>
      <c r="ID242" s="66"/>
      <c r="IE242" s="66"/>
      <c r="IF242" s="66"/>
      <c r="IG242" s="66"/>
      <c r="IH242" s="66"/>
      <c r="II242" s="66"/>
      <c r="IJ242" s="66"/>
      <c r="IK242" s="66"/>
      <c r="IL242" s="66"/>
      <c r="IM242" s="66"/>
      <c r="IN242" s="66"/>
      <c r="IO242" s="66"/>
      <c r="IP242" s="66"/>
      <c r="IQ242" s="66"/>
      <c r="IR242" s="66"/>
      <c r="IS242" s="66"/>
      <c r="IT242" s="66"/>
      <c r="IU242" s="66"/>
      <c r="IV242" s="66"/>
      <c r="IW242" s="66"/>
      <c r="IX242" s="66"/>
      <c r="IY242" s="66"/>
      <c r="IZ242" s="66"/>
      <c r="JA242" s="66"/>
      <c r="JB242" s="66"/>
      <c r="JC242" s="66"/>
      <c r="JD242" s="66"/>
      <c r="JE242" s="66"/>
      <c r="JF242" s="66"/>
      <c r="JG242" s="66"/>
      <c r="JH242" s="66"/>
      <c r="JI242" s="66"/>
      <c r="JJ242" s="66"/>
      <c r="JK242" s="66"/>
      <c r="JL242" s="66"/>
      <c r="JM242" s="66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2024-03-12T03:31:43Z</dcterms:modified>
</cp:coreProperties>
</file>