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"/>
    </mc:Choice>
  </mc:AlternateContent>
  <xr:revisionPtr revIDLastSave="0" documentId="13_ncr:1_{88714F4E-9990-4926-8F68-7B3D940EA5D9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3" i="2" l="1"/>
  <c r="FS183" i="2"/>
  <c r="FR183" i="2"/>
  <c r="FQ183" i="2"/>
  <c r="FP183" i="2"/>
  <c r="FT218" i="2"/>
  <c r="FS218" i="2"/>
  <c r="FR218" i="2"/>
  <c r="FQ218" i="2"/>
  <c r="FP218" i="2"/>
  <c r="JU218" i="4"/>
  <c r="JT218" i="4"/>
  <c r="JS218" i="4"/>
  <c r="JR218" i="4"/>
  <c r="JQ218" i="4"/>
  <c r="JP218" i="4"/>
  <c r="JO218" i="4"/>
  <c r="JN218" i="4"/>
  <c r="JU183" i="4"/>
  <c r="JT183" i="4"/>
  <c r="JS183" i="4"/>
  <c r="JR183" i="4"/>
  <c r="JQ183" i="4"/>
  <c r="JP183" i="4"/>
  <c r="JO183" i="4"/>
  <c r="JN183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BM238" i="4" a="1"/>
  <c r="BM237" i="4" a="1"/>
  <c r="BM236" i="4" a="1"/>
  <c r="BM235" i="4" a="1"/>
  <c r="BM234" i="4" a="1"/>
  <c r="BL238" i="4" a="1"/>
  <c r="BL237" i="4" a="1"/>
  <c r="BL236" i="4" a="1"/>
  <c r="BL235" i="4" a="1"/>
  <c r="BL234" i="4" a="1"/>
  <c r="AW238" i="4" a="1"/>
  <c r="AW237" i="4" a="1"/>
  <c r="AW236" i="4" a="1"/>
  <c r="AW235" i="4" a="1"/>
  <c r="AW234" i="4" a="1"/>
  <c r="AV238" i="4" a="1"/>
  <c r="AV237" i="4" a="1"/>
  <c r="AV236" i="4" a="1"/>
  <c r="AV235" i="4" a="1"/>
  <c r="AV234" i="4" a="1"/>
  <c r="AD237" i="4" a="1"/>
  <c r="AD234" i="4" a="1"/>
  <c r="AA238" i="4" a="1"/>
  <c r="AA237" i="4" a="1"/>
  <c r="AA236" i="4" a="1"/>
  <c r="AA235" i="4" a="1"/>
  <c r="AA234" i="4" a="1"/>
  <c r="Z238" i="4" a="1"/>
  <c r="AD235" i="4" a="1"/>
  <c r="AD236" i="4" a="1"/>
  <c r="Q238" i="4" a="1"/>
  <c r="Q237" i="4" a="1"/>
  <c r="Q236" i="4" a="1"/>
  <c r="Q235" i="4" a="1"/>
  <c r="Q234" i="4" a="1"/>
  <c r="L236" i="4" a="1"/>
  <c r="L234" i="4" a="1"/>
  <c r="J238" i="4" a="1"/>
  <c r="J237" i="4" a="1"/>
  <c r="N235" i="4" a="1"/>
  <c r="AO238" i="2" a="1"/>
  <c r="AL237" i="2" a="1"/>
  <c r="AN235" i="2" a="1"/>
  <c r="AK234" i="2" a="1"/>
  <c r="AO235" i="2" a="1"/>
  <c r="AO237" i="2" a="1"/>
  <c r="AN234" i="2" a="1"/>
  <c r="AB235" i="2" a="1"/>
  <c r="AD236" i="2" a="1"/>
  <c r="AE238" i="2" a="1"/>
  <c r="AC236" i="2" a="1"/>
  <c r="AD238" i="2" a="1"/>
  <c r="AC235" i="2" a="1"/>
  <c r="U238" i="2" a="1"/>
  <c r="R237" i="2" a="1"/>
  <c r="T235" i="2" a="1"/>
  <c r="R238" i="2" a="1"/>
  <c r="Q235" i="2" a="1"/>
  <c r="R236" i="2" a="1"/>
  <c r="K238" i="2" a="1"/>
  <c r="H237" i="2" a="1"/>
  <c r="J235" i="2" a="1"/>
  <c r="G234" i="2" a="1"/>
  <c r="H238" i="2" a="1"/>
  <c r="J236" i="2" a="1"/>
  <c r="FY183" i="2" a="1"/>
  <c r="FY218" i="2" a="1"/>
  <c r="JY183" i="4" a="1"/>
  <c r="KA182" i="4" a="1"/>
  <c r="FW218" i="2" a="1"/>
  <c r="JW183" i="4" a="1"/>
  <c r="FW217" i="2" a="1"/>
  <c r="FU218" i="2" a="1"/>
  <c r="KB183" i="4" a="1"/>
  <c r="FY182" i="2" a="1"/>
  <c r="KA218" i="4" a="1"/>
  <c r="JX217" i="4" a="1"/>
  <c r="FV217" i="2" a="1"/>
  <c r="R234" i="2" a="1"/>
  <c r="K236" i="2" a="1"/>
  <c r="K237" i="2" a="1"/>
  <c r="FV218" i="2" a="1"/>
  <c r="JW217" i="4" a="1"/>
  <c r="JX182" i="4" a="1"/>
  <c r="JY217" i="4" a="1"/>
  <c r="FW182" i="2" a="1"/>
  <c r="AE237" i="4" a="1"/>
  <c r="AD238" i="4" a="1"/>
  <c r="M238" i="4" a="1"/>
  <c r="M234" i="4" a="1"/>
  <c r="N236" i="4" a="1"/>
  <c r="AO234" i="2" a="1"/>
  <c r="AE236" i="2" a="1"/>
  <c r="AE234" i="2" a="1"/>
  <c r="S236" i="2" a="1"/>
  <c r="T234" i="2" a="1"/>
  <c r="H234" i="2" a="1"/>
  <c r="JY218" i="4" a="1"/>
  <c r="KB217" i="4" a="1"/>
  <c r="KA183" i="4" a="1"/>
  <c r="BK238" i="4" a="1"/>
  <c r="BK237" i="4" a="1"/>
  <c r="BK236" i="4" a="1"/>
  <c r="BK235" i="4" a="1"/>
  <c r="BK234" i="4" a="1"/>
  <c r="BJ238" i="4" a="1"/>
  <c r="BJ237" i="4" a="1"/>
  <c r="BJ236" i="4" a="1"/>
  <c r="BJ235" i="4" a="1"/>
  <c r="BJ234" i="4" a="1"/>
  <c r="AU238" i="4" a="1"/>
  <c r="AU237" i="4" a="1"/>
  <c r="AU236" i="4" a="1"/>
  <c r="AU235" i="4" a="1"/>
  <c r="AU234" i="4" a="1"/>
  <c r="AT238" i="4" a="1"/>
  <c r="AT237" i="4" a="1"/>
  <c r="AT236" i="4" a="1"/>
  <c r="AT235" i="4" a="1"/>
  <c r="AT234" i="4" a="1"/>
  <c r="AF236" i="4" a="1"/>
  <c r="AG238" i="4" a="1"/>
  <c r="AG237" i="4" a="1"/>
  <c r="AG236" i="4" a="1"/>
  <c r="AG235" i="4" a="1"/>
  <c r="AG234" i="4" a="1"/>
  <c r="AF238" i="4" a="1"/>
  <c r="AF237" i="4" a="1"/>
  <c r="AF234" i="4" a="1"/>
  <c r="AF235" i="4" a="1"/>
  <c r="O238" i="4" a="1"/>
  <c r="O237" i="4" a="1"/>
  <c r="O236" i="4" a="1"/>
  <c r="O235" i="4" a="1"/>
  <c r="O234" i="4" a="1"/>
  <c r="P235" i="4" a="1"/>
  <c r="P238" i="4" a="1"/>
  <c r="P237" i="4" a="1"/>
  <c r="P236" i="4" a="1"/>
  <c r="J235" i="4" a="1"/>
  <c r="AM238" i="2" a="1"/>
  <c r="AO236" i="2" a="1"/>
  <c r="AL235" i="2" a="1"/>
  <c r="AN238" i="2" a="1"/>
  <c r="AK235" i="2" a="1"/>
  <c r="AK237" i="2" a="1"/>
  <c r="AA238" i="2" a="1"/>
  <c r="AC234" i="2" a="1"/>
  <c r="AE235" i="2" a="1"/>
  <c r="AC238" i="2" a="1"/>
  <c r="AD235" i="2" a="1"/>
  <c r="AE237" i="2" a="1"/>
  <c r="AD234" i="2" a="1"/>
  <c r="S238" i="2" a="1"/>
  <c r="U236" i="2" a="1"/>
  <c r="S237" i="2" a="1"/>
  <c r="S235" i="2" a="1"/>
  <c r="H235" i="2" a="1"/>
  <c r="H236" i="2" a="1"/>
  <c r="JV218" i="4" a="1"/>
  <c r="JW182" i="4" a="1"/>
  <c r="FX182" i="2" a="1"/>
  <c r="AE234" i="4" a="1"/>
  <c r="Z235" i="4" a="1"/>
  <c r="M235" i="4" a="1"/>
  <c r="N237" i="4" a="1"/>
  <c r="AM236" i="2" a="1"/>
  <c r="AL236" i="2" a="1"/>
  <c r="AD237" i="2" a="1"/>
  <c r="Q238" i="2" a="1"/>
  <c r="U237" i="2" a="1"/>
  <c r="K234" i="2" a="1"/>
  <c r="FX218" i="2" a="1"/>
  <c r="JY182" i="4" a="1"/>
  <c r="JV182" i="4" a="1"/>
  <c r="KB182" i="4" a="1"/>
  <c r="BI238" i="4" a="1"/>
  <c r="BI237" i="4" a="1"/>
  <c r="BI236" i="4" a="1"/>
  <c r="BI235" i="4" a="1"/>
  <c r="BI234" i="4" a="1"/>
  <c r="BH238" i="4" a="1"/>
  <c r="BH237" i="4" a="1"/>
  <c r="BH236" i="4" a="1"/>
  <c r="BH235" i="4" a="1"/>
  <c r="BH234" i="4" a="1"/>
  <c r="AS238" i="4" a="1"/>
  <c r="AS237" i="4" a="1"/>
  <c r="AS236" i="4" a="1"/>
  <c r="AS235" i="4" a="1"/>
  <c r="AS234" i="4" a="1"/>
  <c r="AR238" i="4" a="1"/>
  <c r="AR237" i="4" a="1"/>
  <c r="AR236" i="4" a="1"/>
  <c r="AR235" i="4" a="1"/>
  <c r="AR234" i="4" a="1"/>
  <c r="Z236" i="4" a="1"/>
  <c r="AE238" i="4" a="1"/>
  <c r="AE235" i="4" a="1"/>
  <c r="Z237" i="4" a="1"/>
  <c r="M237" i="4" a="1"/>
  <c r="L235" i="4" a="1"/>
  <c r="N234" i="4" a="1"/>
  <c r="AM237" i="2" a="1"/>
  <c r="AB238" i="2" a="1"/>
  <c r="Q234" i="2" a="1"/>
  <c r="T236" i="2" a="1"/>
  <c r="I236" i="2" a="1"/>
  <c r="K235" i="2" a="1"/>
  <c r="JW218" i="4" a="1"/>
  <c r="FU217" i="2" a="1"/>
  <c r="FU183" i="2" a="1"/>
  <c r="BG238" i="4" a="1"/>
  <c r="BG237" i="4" a="1"/>
  <c r="BG236" i="4" a="1"/>
  <c r="BG235" i="4" a="1"/>
  <c r="BG234" i="4" a="1"/>
  <c r="BF238" i="4" a="1"/>
  <c r="BF237" i="4" a="1"/>
  <c r="BF236" i="4" a="1"/>
  <c r="BF235" i="4" a="1"/>
  <c r="BF234" i="4" a="1"/>
  <c r="AQ238" i="4" a="1"/>
  <c r="AQ237" i="4" a="1"/>
  <c r="AQ236" i="4" a="1"/>
  <c r="AQ235" i="4" a="1"/>
  <c r="AQ234" i="4" a="1"/>
  <c r="AP238" i="4" a="1"/>
  <c r="AP237" i="4" a="1"/>
  <c r="AP236" i="4" a="1"/>
  <c r="AP235" i="4" a="1"/>
  <c r="AP234" i="4" a="1"/>
  <c r="AB235" i="4" a="1"/>
  <c r="AC238" i="4" a="1"/>
  <c r="AC237" i="4" a="1"/>
  <c r="AC236" i="4" a="1"/>
  <c r="AC235" i="4" a="1"/>
  <c r="AC234" i="4" a="1"/>
  <c r="AB238" i="4" a="1"/>
  <c r="AB236" i="4" a="1"/>
  <c r="AB237" i="4" a="1"/>
  <c r="AB234" i="4" a="1"/>
  <c r="K238" i="4" a="1"/>
  <c r="K237" i="4" a="1"/>
  <c r="K236" i="4" a="1"/>
  <c r="K235" i="4" a="1"/>
  <c r="K234" i="4" a="1"/>
  <c r="P234" i="4" a="1"/>
  <c r="L238" i="4" a="1"/>
  <c r="L237" i="4" a="1"/>
  <c r="J236" i="4" a="1"/>
  <c r="J234" i="4" a="1"/>
  <c r="AN237" i="2" a="1"/>
  <c r="AK236" i="2" a="1"/>
  <c r="AM234" i="2" a="1"/>
  <c r="AN236" i="2" a="1"/>
  <c r="AL238" i="2" a="1"/>
  <c r="AM235" i="2" a="1"/>
  <c r="AA236" i="2" a="1"/>
  <c r="AC237" i="2" a="1"/>
  <c r="AB234" i="2" a="1"/>
  <c r="AB237" i="2" a="1"/>
  <c r="AA234" i="2" a="1"/>
  <c r="AB236" i="2" a="1"/>
  <c r="T238" i="2" a="1"/>
  <c r="T237" i="2" a="1"/>
  <c r="Q236" i="2" a="1"/>
  <c r="S234" i="2" a="1"/>
  <c r="U235" i="2" a="1"/>
  <c r="Q237" i="2" a="1"/>
  <c r="G235" i="2" a="1"/>
  <c r="J237" i="2" a="1"/>
  <c r="G236" i="2" a="1"/>
  <c r="I234" i="2" a="1"/>
  <c r="J238" i="2" a="1"/>
  <c r="G237" i="2" a="1"/>
  <c r="J234" i="2" a="1"/>
  <c r="FW183" i="2" a="1"/>
  <c r="JX218" i="4" a="1"/>
  <c r="FU182" i="2" a="1"/>
  <c r="JZ217" i="4" a="1"/>
  <c r="JZ183" i="4" a="1"/>
  <c r="KC182" i="4" a="1"/>
  <c r="JZ182" i="4" a="1"/>
  <c r="KC183" i="4" a="1"/>
  <c r="FY217" i="2" a="1"/>
  <c r="KC217" i="4" a="1"/>
  <c r="JV183" i="4" a="1"/>
  <c r="JV217" i="4" a="1"/>
  <c r="FV183" i="2" a="1"/>
  <c r="R235" i="2" a="1"/>
  <c r="I238" i="2" a="1"/>
  <c r="I235" i="2" a="1"/>
  <c r="FX183" i="2" a="1"/>
  <c r="JX183" i="4" a="1"/>
  <c r="KA217" i="4" a="1"/>
  <c r="KC218" i="4" a="1"/>
  <c r="JZ218" i="4" a="1"/>
  <c r="AE236" i="4" a="1"/>
  <c r="Z234" i="4" a="1"/>
  <c r="M236" i="4" a="1"/>
  <c r="N238" i="4" a="1"/>
  <c r="AK238" i="2" a="1"/>
  <c r="AL234" i="2" a="1"/>
  <c r="AA235" i="2" a="1"/>
  <c r="AA237" i="2" a="1"/>
  <c r="U234" i="2" a="1"/>
  <c r="G238" i="2" a="1"/>
  <c r="I237" i="2" a="1"/>
  <c r="FX217" i="2" a="1"/>
  <c r="KB218" i="4" a="1"/>
  <c r="FV182" i="2" a="1"/>
  <c r="BF234" i="4" l="1"/>
  <c r="BH234" i="4"/>
  <c r="BJ234" i="4"/>
  <c r="BL234" i="4"/>
  <c r="BF235" i="4"/>
  <c r="BH235" i="4"/>
  <c r="BJ235" i="4"/>
  <c r="BL235" i="4"/>
  <c r="BF236" i="4"/>
  <c r="BH236" i="4"/>
  <c r="BJ236" i="4"/>
  <c r="BL236" i="4"/>
  <c r="BF237" i="4"/>
  <c r="BH237" i="4"/>
  <c r="BJ237" i="4"/>
  <c r="BL237" i="4"/>
  <c r="BF238" i="4"/>
  <c r="BH238" i="4"/>
  <c r="BJ238" i="4"/>
  <c r="BL238" i="4"/>
  <c r="BG234" i="4"/>
  <c r="BI234" i="4"/>
  <c r="BK234" i="4"/>
  <c r="BM234" i="4"/>
  <c r="BG235" i="4"/>
  <c r="BI235" i="4"/>
  <c r="BK235" i="4"/>
  <c r="BM235" i="4"/>
  <c r="BG236" i="4"/>
  <c r="BI236" i="4"/>
  <c r="BK236" i="4"/>
  <c r="BM236" i="4"/>
  <c r="BG237" i="4"/>
  <c r="BI237" i="4"/>
  <c r="BK237" i="4"/>
  <c r="BM237" i="4"/>
  <c r="BG238" i="4"/>
  <c r="BI238" i="4"/>
  <c r="BK238" i="4"/>
  <c r="BM238" i="4"/>
  <c r="AP234" i="4"/>
  <c r="AR234" i="4"/>
  <c r="AT234" i="4"/>
  <c r="AV234" i="4"/>
  <c r="AP235" i="4"/>
  <c r="AR235" i="4"/>
  <c r="AT235" i="4"/>
  <c r="AV235" i="4"/>
  <c r="AP236" i="4"/>
  <c r="AR236" i="4"/>
  <c r="AT236" i="4"/>
  <c r="AV236" i="4"/>
  <c r="AP237" i="4"/>
  <c r="AR237" i="4"/>
  <c r="AT237" i="4"/>
  <c r="AV237" i="4"/>
  <c r="AP238" i="4"/>
  <c r="AR238" i="4"/>
  <c r="AT238" i="4"/>
  <c r="AV238" i="4"/>
  <c r="AQ234" i="4"/>
  <c r="AS234" i="4"/>
  <c r="AU234" i="4"/>
  <c r="AW234" i="4"/>
  <c r="AQ235" i="4"/>
  <c r="AS235" i="4"/>
  <c r="AU235" i="4"/>
  <c r="AW235" i="4"/>
  <c r="AQ236" i="4"/>
  <c r="AS236" i="4"/>
  <c r="AU236" i="4"/>
  <c r="AW236" i="4"/>
  <c r="AQ237" i="4"/>
  <c r="AS237" i="4"/>
  <c r="AU237" i="4"/>
  <c r="AW237" i="4"/>
  <c r="AQ238" i="4"/>
  <c r="AS238" i="4"/>
  <c r="AU238" i="4"/>
  <c r="AW238" i="4"/>
  <c r="AB234" i="4"/>
  <c r="Z235" i="4"/>
  <c r="AF235" i="4"/>
  <c r="AD236" i="4"/>
  <c r="AB237" i="4"/>
  <c r="Z234" i="4"/>
  <c r="AF234" i="4"/>
  <c r="AD235" i="4"/>
  <c r="AB236" i="4"/>
  <c r="Z237" i="4"/>
  <c r="AF237" i="4"/>
  <c r="Z238" i="4"/>
  <c r="AB238" i="4"/>
  <c r="AD238" i="4"/>
  <c r="AF238" i="4"/>
  <c r="AA234" i="4"/>
  <c r="AC234" i="4"/>
  <c r="AE234" i="4"/>
  <c r="AG234" i="4"/>
  <c r="AA235" i="4"/>
  <c r="AC235" i="4"/>
  <c r="AE235" i="4"/>
  <c r="AG235" i="4"/>
  <c r="AA236" i="4"/>
  <c r="AC236" i="4"/>
  <c r="AE236" i="4"/>
  <c r="AG236" i="4"/>
  <c r="AA237" i="4"/>
  <c r="AC237" i="4"/>
  <c r="AE237" i="4"/>
  <c r="AG237" i="4"/>
  <c r="AA238" i="4"/>
  <c r="AC238" i="4"/>
  <c r="AE238" i="4"/>
  <c r="AG238" i="4"/>
  <c r="AD234" i="4"/>
  <c r="AB235" i="4"/>
  <c r="Z236" i="4"/>
  <c r="AF236" i="4"/>
  <c r="AD237" i="4"/>
  <c r="J234" i="4"/>
  <c r="N234" i="4"/>
  <c r="J235" i="4"/>
  <c r="N235" i="4"/>
  <c r="J236" i="4"/>
  <c r="N236" i="4"/>
  <c r="P236" i="4"/>
  <c r="J237" i="4"/>
  <c r="L237" i="4"/>
  <c r="N237" i="4"/>
  <c r="P237" i="4"/>
  <c r="J238" i="4"/>
  <c r="L238" i="4"/>
  <c r="N238" i="4"/>
  <c r="P238" i="4"/>
  <c r="L234" i="4"/>
  <c r="P234" i="4"/>
  <c r="L235" i="4"/>
  <c r="P235" i="4"/>
  <c r="L236" i="4"/>
  <c r="K234" i="4"/>
  <c r="M234" i="4"/>
  <c r="O234" i="4"/>
  <c r="Q234" i="4"/>
  <c r="K235" i="4"/>
  <c r="M235" i="4"/>
  <c r="O235" i="4"/>
  <c r="Q235" i="4"/>
  <c r="K236" i="4"/>
  <c r="M236" i="4"/>
  <c r="O236" i="4"/>
  <c r="Q236" i="4"/>
  <c r="K237" i="4"/>
  <c r="M237" i="4"/>
  <c r="O237" i="4"/>
  <c r="Q237" i="4"/>
  <c r="K238" i="4"/>
  <c r="M238" i="4"/>
  <c r="O238" i="4"/>
  <c r="Q238" i="4"/>
  <c r="AN234" i="2"/>
  <c r="AM235" i="2"/>
  <c r="AL236" i="2"/>
  <c r="AK237" i="2"/>
  <c r="AO237" i="2"/>
  <c r="AL238" i="2"/>
  <c r="AL234" i="2"/>
  <c r="AK235" i="2"/>
  <c r="AO235" i="2"/>
  <c r="AN236" i="2"/>
  <c r="AM237" i="2"/>
  <c r="AN238" i="2"/>
  <c r="AK234" i="2"/>
  <c r="AM234" i="2"/>
  <c r="AO234" i="2"/>
  <c r="AL235" i="2"/>
  <c r="AN235" i="2"/>
  <c r="AK236" i="2"/>
  <c r="AM236" i="2"/>
  <c r="AO236" i="2"/>
  <c r="AL237" i="2"/>
  <c r="AN237" i="2"/>
  <c r="AK238" i="2"/>
  <c r="AM238" i="2"/>
  <c r="AO238" i="2"/>
  <c r="AD234" i="2"/>
  <c r="AC235" i="2"/>
  <c r="AB236" i="2"/>
  <c r="AA237" i="2"/>
  <c r="AE237" i="2"/>
  <c r="AD238" i="2"/>
  <c r="AA234" i="2"/>
  <c r="AE234" i="2"/>
  <c r="AD235" i="2"/>
  <c r="AC236" i="2"/>
  <c r="AB237" i="2"/>
  <c r="AD237" i="2"/>
  <c r="AC238" i="2"/>
  <c r="AE238" i="2"/>
  <c r="AB234" i="2"/>
  <c r="AA235" i="2"/>
  <c r="AE235" i="2"/>
  <c r="AD236" i="2"/>
  <c r="AC237" i="2"/>
  <c r="AB238" i="2"/>
  <c r="AC234" i="2"/>
  <c r="AB235" i="2"/>
  <c r="AA236" i="2"/>
  <c r="AE236" i="2"/>
  <c r="AA238" i="2"/>
  <c r="T234" i="2"/>
  <c r="S235" i="2"/>
  <c r="R236" i="2"/>
  <c r="Q237" i="2"/>
  <c r="U237" i="2"/>
  <c r="R234" i="2"/>
  <c r="Q235" i="2"/>
  <c r="U235" i="2"/>
  <c r="T236" i="2"/>
  <c r="S237" i="2"/>
  <c r="R238" i="2"/>
  <c r="S234" i="2"/>
  <c r="U234" i="2"/>
  <c r="R235" i="2"/>
  <c r="T235" i="2"/>
  <c r="Q236" i="2"/>
  <c r="S236" i="2"/>
  <c r="U236" i="2"/>
  <c r="R237" i="2"/>
  <c r="T237" i="2"/>
  <c r="Q238" i="2"/>
  <c r="S238" i="2"/>
  <c r="U238" i="2"/>
  <c r="T238" i="2"/>
  <c r="Q234" i="2"/>
  <c r="J234" i="2"/>
  <c r="K235" i="2"/>
  <c r="H236" i="2"/>
  <c r="J236" i="2"/>
  <c r="G237" i="2"/>
  <c r="I237" i="2"/>
  <c r="K237" i="2"/>
  <c r="H238" i="2"/>
  <c r="J238" i="2"/>
  <c r="H234" i="2"/>
  <c r="I235" i="2"/>
  <c r="G234" i="2"/>
  <c r="I234" i="2"/>
  <c r="K234" i="2"/>
  <c r="H235" i="2"/>
  <c r="J235" i="2"/>
  <c r="G236" i="2"/>
  <c r="I236" i="2"/>
  <c r="K236" i="2"/>
  <c r="H237" i="2"/>
  <c r="J237" i="2"/>
  <c r="G238" i="2"/>
  <c r="I238" i="2"/>
  <c r="K238" i="2"/>
  <c r="G235" i="2"/>
  <c r="FX183" i="2"/>
  <c r="FV183" i="2"/>
  <c r="FU183" i="2"/>
  <c r="FW183" i="2"/>
  <c r="FY183" i="2"/>
  <c r="FV218" i="2"/>
  <c r="FX218" i="2"/>
  <c r="FU218" i="2"/>
  <c r="FW218" i="2"/>
  <c r="FY218" i="2"/>
  <c r="JX218" i="4"/>
  <c r="JZ218" i="4"/>
  <c r="KB218" i="4"/>
  <c r="JW218" i="4"/>
  <c r="JY218" i="4"/>
  <c r="KA218" i="4"/>
  <c r="KC218" i="4"/>
  <c r="JV218" i="4"/>
  <c r="JX183" i="4"/>
  <c r="JV183" i="4"/>
  <c r="KB183" i="4"/>
  <c r="JW183" i="4"/>
  <c r="JY183" i="4"/>
  <c r="KA183" i="4"/>
  <c r="KC183" i="4"/>
  <c r="JZ183" i="4"/>
  <c r="JX217" i="4"/>
  <c r="JZ217" i="4"/>
  <c r="KB217" i="4"/>
  <c r="JW217" i="4"/>
  <c r="JY217" i="4"/>
  <c r="KA217" i="4"/>
  <c r="KC217" i="4"/>
  <c r="JV217" i="4"/>
  <c r="JV182" i="4"/>
  <c r="JZ182" i="4"/>
  <c r="KB182" i="4"/>
  <c r="JW182" i="4"/>
  <c r="JY182" i="4"/>
  <c r="KA182" i="4"/>
  <c r="KC182" i="4"/>
  <c r="JX182" i="4"/>
  <c r="FX217" i="2"/>
  <c r="FU217" i="2"/>
  <c r="FW217" i="2"/>
  <c r="FY217" i="2"/>
  <c r="FV217" i="2"/>
  <c r="FV182" i="2"/>
  <c r="FU182" i="2"/>
  <c r="FW182" i="2"/>
  <c r="FY182" i="2"/>
  <c r="FX182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V197" i="4" a="1"/>
  <c r="FU181" i="2" a="1"/>
  <c r="KB197" i="4" a="1"/>
  <c r="JW197" i="4" a="1"/>
  <c r="JZ196" i="4" a="1"/>
  <c r="FE234" i="2" a="1"/>
  <c r="CZ236" i="2" a="1"/>
  <c r="KB232" i="4" a="1"/>
  <c r="FY91" i="2" a="1"/>
  <c r="FX180" i="2" a="1"/>
  <c r="FK236" i="2" a="1"/>
  <c r="JY138" i="4" a="1"/>
  <c r="KA181" i="4" a="1"/>
  <c r="FB234" i="2" a="1"/>
  <c r="FW197" i="2" a="1"/>
  <c r="FY213" i="2" a="1"/>
  <c r="FM236" i="4" a="1"/>
  <c r="HB235" i="4" a="1"/>
  <c r="HU234" i="4" a="1"/>
  <c r="DX237" i="2" a="1"/>
  <c r="EF234" i="2" a="1"/>
  <c r="EX237" i="2" a="1"/>
  <c r="KA196" i="4" a="1"/>
  <c r="FY193" i="2" a="1"/>
  <c r="FW90" i="2" a="1"/>
  <c r="DA234" i="2" a="1"/>
  <c r="GO234" i="4" a="1"/>
  <c r="HX237" i="4" a="1"/>
  <c r="FR238" i="4" a="1"/>
  <c r="JW177" i="4" a="1"/>
  <c r="FG235" i="2" a="1"/>
  <c r="JY103" i="4" a="1"/>
  <c r="FF238" i="2" a="1"/>
  <c r="KB90" i="4" a="1"/>
  <c r="KA232" i="4" a="1"/>
  <c r="FA236" i="2" a="1"/>
  <c r="FU232" i="2" a="1"/>
  <c r="FW213" i="2" a="1"/>
  <c r="HI237" i="4" a="1"/>
  <c r="FU90" i="2" a="1"/>
  <c r="KA180" i="4" a="1"/>
  <c r="JV177" i="4" a="1"/>
  <c r="JV139" i="4" a="1"/>
  <c r="FX212" i="2" a="1"/>
  <c r="JZ91" i="4" a="1"/>
  <c r="FO237" i="2" a="1"/>
  <c r="FV196" i="2" a="1"/>
  <c r="FY216" i="2" a="1"/>
  <c r="HS235" i="4" a="1"/>
  <c r="GY235" i="4" a="1"/>
  <c r="DR236" i="4" a="1"/>
  <c r="HU236" i="4" a="1"/>
  <c r="GE235" i="4" a="1"/>
  <c r="FB236" i="2" a="1"/>
  <c r="JY180" i="4" a="1"/>
  <c r="FU229" i="2" a="1"/>
  <c r="ES238" i="2" a="1"/>
  <c r="JN237" i="4" a="1"/>
  <c r="EF237" i="2" a="1"/>
  <c r="JP235" i="4" a="1"/>
  <c r="GZ235" i="4" a="1"/>
  <c r="FG236" i="2" a="1"/>
  <c r="JX138" i="4" a="1"/>
  <c r="KB181" i="4" a="1"/>
  <c r="EX236" i="2" a="1"/>
  <c r="FY215" i="2" a="1"/>
  <c r="EU235" i="2" a="1"/>
  <c r="EY237" i="2" a="1"/>
  <c r="FX178" i="2" a="1"/>
  <c r="CV237" i="2" a="1"/>
  <c r="JX180" i="4" a="1"/>
  <c r="FX151" i="2" a="1"/>
  <c r="JY151" i="4" a="1"/>
  <c r="FU180" i="2" a="1"/>
  <c r="FW151" i="2" a="1"/>
  <c r="FY180" i="2" a="1"/>
  <c r="FY231" i="2" a="1"/>
  <c r="FU196" i="2" a="1"/>
  <c r="FK235" i="2" a="1"/>
  <c r="EP234" i="4" a="1"/>
  <c r="FW234" i="4" a="1"/>
  <c r="DW237" i="2" a="1"/>
  <c r="EN237" i="4" a="1"/>
  <c r="FD234" i="4" a="1"/>
  <c r="FW228" i="2" a="1"/>
  <c r="FV193" i="2" a="1"/>
  <c r="JY181" i="4" a="1"/>
  <c r="FT237" i="2" a="1"/>
  <c r="FY103" i="2" a="1"/>
  <c r="KC103" i="4" a="1"/>
  <c r="JY215" i="4" a="1"/>
  <c r="JX177" i="4" a="1"/>
  <c r="DD235" i="2" a="1"/>
  <c r="FW179" i="2" a="1"/>
  <c r="HQ235" i="4" a="1"/>
  <c r="DU237" i="2" a="1"/>
  <c r="FV229" i="2" a="1"/>
  <c r="FI237" i="2" a="1"/>
  <c r="EU234" i="2" a="1"/>
  <c r="JT237" i="4" a="1"/>
  <c r="BY235" i="2" a="1"/>
  <c r="KB103" i="4" a="1"/>
  <c r="IZ236" i="4" a="1"/>
  <c r="JC236" i="4" a="1"/>
  <c r="EH237" i="2" a="1"/>
  <c r="JV231" i="4" a="1"/>
  <c r="IR234" i="4" a="1"/>
  <c r="JD237" i="4" a="1"/>
  <c r="EA237" i="2" a="1"/>
  <c r="DM234" i="4" a="1"/>
  <c r="DD235" i="4" a="1"/>
  <c r="IO235" i="4" a="1"/>
  <c r="GQ236" i="4" a="1"/>
  <c r="EQ237" i="2" a="1"/>
  <c r="DY236" i="2" a="1"/>
  <c r="IY237" i="4" a="1"/>
  <c r="DK236" i="2" a="1"/>
  <c r="JV216" i="4" a="1"/>
  <c r="GJ236" i="4" a="1"/>
  <c r="JX197" i="4" a="1"/>
  <c r="FU177" i="2" a="1"/>
  <c r="EG238" i="4" a="1"/>
  <c r="KC139" i="4" a="1"/>
  <c r="GL237" i="4" a="1"/>
  <c r="JA236" i="4" a="1"/>
  <c r="FW232" i="2" a="1"/>
  <c r="FV90" i="2" a="1"/>
  <c r="KB215" i="4" a="1"/>
  <c r="FY139" i="2" a="1"/>
  <c r="FI238" i="2" a="1"/>
  <c r="KA212" i="4" a="1"/>
  <c r="FG234" i="2" a="1"/>
  <c r="FV215" i="2" a="1"/>
  <c r="JW181" i="4" a="1"/>
  <c r="IT234" i="4" a="1"/>
  <c r="JY193" i="4" a="1"/>
  <c r="JX215" i="4" a="1"/>
  <c r="JY194" i="4" a="1"/>
  <c r="FU212" i="2" a="1"/>
  <c r="FW231" i="2" a="1"/>
  <c r="FX177" i="2" a="1"/>
  <c r="KA151" i="4" a="1"/>
  <c r="FY151" i="2" a="1"/>
  <c r="JZ180" i="4" a="1"/>
  <c r="GS237" i="4" a="1"/>
  <c r="DE235" i="2" a="1"/>
  <c r="DT236" i="2" a="1"/>
  <c r="ID235" i="4" a="1"/>
  <c r="EC235" i="2" a="1"/>
  <c r="EZ236" i="2" a="1"/>
  <c r="FU228" i="2" a="1"/>
  <c r="JZ103" i="4" a="1"/>
  <c r="IB234" i="4" a="1"/>
  <c r="IM234" i="4" a="1"/>
  <c r="FT238" i="2" a="1"/>
  <c r="IU234" i="4" a="1"/>
  <c r="FG236" i="4" a="1"/>
  <c r="KC178" i="4" a="1"/>
  <c r="FE236" i="2" a="1"/>
  <c r="JX216" i="4" a="1"/>
  <c r="FL235" i="2" a="1"/>
  <c r="FY229" i="2" a="1"/>
  <c r="FC236" i="2" a="1"/>
  <c r="FU194" i="2" a="1"/>
  <c r="EV235" i="2" a="1"/>
  <c r="KB180" i="4" a="1"/>
  <c r="GL235" i="4" a="1"/>
  <c r="EX238" i="2" a="1"/>
  <c r="FM234" i="2" a="1"/>
  <c r="EY238" i="2" a="1"/>
  <c r="FX91" i="2" a="1"/>
  <c r="ER234" i="2" a="1"/>
  <c r="ES237" i="2" a="1"/>
  <c r="JW216" i="4" a="1"/>
  <c r="FV216" i="2" a="1"/>
  <c r="EQ236" i="2" a="1"/>
  <c r="FB237" i="4" a="1"/>
  <c r="GH236" i="4" a="1"/>
  <c r="HS236" i="4" a="1"/>
  <c r="DV238" i="4" a="1"/>
  <c r="HZ235" i="4" a="1"/>
  <c r="FE235" i="2" a="1"/>
  <c r="FV138" i="2" a="1"/>
  <c r="JV196" i="4" a="1"/>
  <c r="HB238" i="4" a="1"/>
  <c r="HG236" i="4" a="1"/>
  <c r="IN236" i="4" a="1"/>
  <c r="DC236" i="4" a="1"/>
  <c r="DS236" i="4" a="1"/>
  <c r="FK237" i="2" a="1"/>
  <c r="JZ194" i="4" a="1"/>
  <c r="FE237" i="2" a="1"/>
  <c r="JW151" i="4" a="1"/>
  <c r="FX231" i="2" a="1"/>
  <c r="FU151" i="2" a="1"/>
  <c r="FY90" i="2" a="1"/>
  <c r="GY237" i="4" a="1"/>
  <c r="ED238" i="2" a="1"/>
  <c r="ES234" i="2" a="1"/>
  <c r="JV103" i="4" a="1"/>
  <c r="FY232" i="2" a="1"/>
  <c r="EW234" i="2" a="1"/>
  <c r="JZ231" i="4" a="1"/>
  <c r="KC232" i="4" a="1"/>
  <c r="FW194" i="2" a="1"/>
  <c r="JV215" i="4" a="1"/>
  <c r="KA103" i="4" a="1"/>
  <c r="EI237" i="4" a="1"/>
  <c r="GS236" i="4" a="1"/>
  <c r="FM234" i="4" a="1"/>
  <c r="HU235" i="4" a="1"/>
  <c r="JZ216" i="4" a="1"/>
  <c r="KA178" i="4" a="1"/>
  <c r="FU215" i="2" a="1"/>
  <c r="KC215" i="4" a="1"/>
  <c r="ET236" i="2" a="1"/>
  <c r="FD234" i="2" a="1"/>
  <c r="IK237" i="4" a="1"/>
  <c r="JX151" i="4" a="1"/>
  <c r="FX213" i="2" a="1"/>
  <c r="JR235" i="4" a="1"/>
  <c r="JW103" i="4" a="1"/>
  <c r="GE238" i="4" a="1"/>
  <c r="IL235" i="4" a="1"/>
  <c r="JW194" i="4" a="1"/>
  <c r="JW196" i="4" a="1"/>
  <c r="FW177" i="2" a="1"/>
  <c r="FQ234" i="2" a="1"/>
  <c r="JW138" i="4" a="1"/>
  <c r="FR234" i="2" a="1"/>
  <c r="IB237" i="4" a="1"/>
  <c r="AT236" i="2" a="1"/>
  <c r="CA236" i="2" a="1"/>
  <c r="FW229" i="2" a="1"/>
  <c r="IL234" i="4" a="1"/>
  <c r="HC235" i="4" a="1"/>
  <c r="HF238" i="4" a="1"/>
  <c r="EE235" i="4" a="1"/>
  <c r="HK234" i="4" a="1"/>
  <c r="DF237" i="4" a="1"/>
  <c r="JW212" i="4" a="1"/>
  <c r="JR237" i="4" a="1"/>
  <c r="DW235" i="4" a="1"/>
  <c r="DQ238" i="4" a="1"/>
  <c r="FO235" i="2" a="1"/>
  <c r="KB228" i="4" a="1"/>
  <c r="FY178" i="2" a="1"/>
  <c r="ET238" i="2" a="1"/>
  <c r="JX196" i="4" a="1"/>
  <c r="HM236" i="4" a="1"/>
  <c r="JV212" i="4" a="1"/>
  <c r="DT235" i="2" a="1"/>
  <c r="HL238" i="4" a="1"/>
  <c r="JX103" i="4" a="1"/>
  <c r="FY181" i="2" a="1"/>
  <c r="FU103" i="2" a="1"/>
  <c r="JV193" i="4" a="1"/>
  <c r="FN236" i="2" a="1"/>
  <c r="JW180" i="4" a="1"/>
  <c r="JV91" i="4" a="1"/>
  <c r="FN235" i="2" a="1"/>
  <c r="HV236" i="4" a="1"/>
  <c r="KB138" i="4" a="1"/>
  <c r="FC234" i="2" a="1"/>
  <c r="ER236" i="2" a="1"/>
  <c r="FX229" i="2" a="1"/>
  <c r="FJ235" i="2" a="1"/>
  <c r="FY138" i="2" a="1"/>
  <c r="EV237" i="2" a="1"/>
  <c r="FD238" i="2" a="1"/>
  <c r="EQ235" i="2" a="1"/>
  <c r="EG234" i="2" a="1"/>
  <c r="HO238" i="4" a="1"/>
  <c r="EM234" i="2" a="1"/>
  <c r="CO236" i="4" a="1"/>
  <c r="GR238" i="4" a="1"/>
  <c r="JX90" i="4" a="1"/>
  <c r="FC237" i="2" a="1"/>
  <c r="JY177" i="4" a="1"/>
  <c r="DY235" i="2" a="1"/>
  <c r="CS238" i="2" a="1"/>
  <c r="HH238" i="4" a="1"/>
  <c r="EM238" i="2" a="1"/>
  <c r="IV234" i="4" a="1"/>
  <c r="KA138" i="4" a="1"/>
  <c r="KA90" i="4" a="1"/>
  <c r="JW90" i="4" a="1"/>
  <c r="KB193" i="4" a="1"/>
  <c r="JX178" i="4" a="1"/>
  <c r="FO238" i="2" a="1"/>
  <c r="FX179" i="2" a="1"/>
  <c r="FY194" i="2" a="1"/>
  <c r="HD235" i="4" a="1"/>
  <c r="HQ238" i="4" a="1"/>
  <c r="KA228" i="4" a="1"/>
  <c r="KB177" i="4" a="1"/>
  <c r="FV151" i="2" a="1"/>
  <c r="JY216" i="4" a="1"/>
  <c r="FW138" i="2" a="1"/>
  <c r="FM235" i="2" a="1"/>
  <c r="FX181" i="2" a="1"/>
  <c r="JZ197" i="4" a="1"/>
  <c r="EW235" i="2" a="1"/>
  <c r="DX235" i="4" a="1"/>
  <c r="HR238" i="4" a="1"/>
  <c r="IS237" i="4" a="1"/>
  <c r="FU238" i="4" a="1"/>
  <c r="HY234" i="4" a="1"/>
  <c r="JV228" i="4" a="1"/>
  <c r="KC194" i="4" a="1"/>
  <c r="EX235" i="2" a="1"/>
  <c r="FP238" i="4" a="1"/>
  <c r="FT234" i="4" a="1"/>
  <c r="FR237" i="2" a="1"/>
  <c r="IJ236" i="4" a="1"/>
  <c r="FV178" i="2" a="1"/>
  <c r="FN238" i="2" a="1"/>
  <c r="FY196" i="2" a="1"/>
  <c r="FO236" i="2" a="1"/>
  <c r="FL234" i="2" a="1"/>
  <c r="FC238" i="2" a="1"/>
  <c r="JV181" i="4" a="1"/>
  <c r="FC235" i="2" a="1"/>
  <c r="ED237" i="2" a="1"/>
  <c r="JA237" i="4" a="1"/>
  <c r="KC151" i="4" a="1"/>
  <c r="EV238" i="2" a="1"/>
  <c r="FX139" i="2" a="1"/>
  <c r="FU138" i="2" a="1"/>
  <c r="JV90" i="4" a="1"/>
  <c r="FV197" i="2" a="1"/>
  <c r="FU216" i="2" a="1"/>
  <c r="EU238" i="2" a="1"/>
  <c r="ER237" i="2" a="1"/>
  <c r="EJ237" i="2" a="1"/>
  <c r="HG235" i="4" a="1"/>
  <c r="DB237" i="2" a="1"/>
  <c r="JP234" i="4" a="1"/>
  <c r="JX194" i="4" a="1"/>
  <c r="FU213" i="2" a="1"/>
  <c r="FU178" i="2" a="1"/>
  <c r="FD237" i="2" a="1"/>
  <c r="FW215" i="2" a="1"/>
  <c r="KA139" i="4" a="1"/>
  <c r="KC216" i="4" a="1"/>
  <c r="JY212" i="4" a="1"/>
  <c r="JW231" i="4" a="1"/>
  <c r="DV234" i="4" a="1"/>
  <c r="ET237" i="2" a="1"/>
  <c r="EC235" i="4" a="1"/>
  <c r="FT235" i="4" a="1"/>
  <c r="JY229" i="4" a="1"/>
  <c r="EZ235" i="2" a="1"/>
  <c r="HB234" i="4" a="1"/>
  <c r="JN236" i="4" a="1"/>
  <c r="FM236" i="2" a="1"/>
  <c r="HR234" i="4" a="1"/>
  <c r="IL236" i="4" a="1"/>
  <c r="IP235" i="4" a="1"/>
  <c r="GA237" i="4" a="1"/>
  <c r="FX194" i="2" a="1"/>
  <c r="EX237" i="4" a="1"/>
  <c r="CF235" i="2" a="1"/>
  <c r="IX235" i="4" a="1"/>
  <c r="EU234" i="4" a="1"/>
  <c r="DY235" i="4" a="1"/>
  <c r="FX69" i="2" a="1"/>
  <c r="FU197" i="2" a="1"/>
  <c r="JQ234" i="4" a="1"/>
  <c r="GY238" i="4" a="1"/>
  <c r="GP236" i="4" a="1"/>
  <c r="EW236" i="2" a="1"/>
  <c r="FV212" i="2" a="1"/>
  <c r="KA215" i="4" a="1"/>
  <c r="JW139" i="4" a="1"/>
  <c r="JZ151" i="4" a="1"/>
  <c r="FW139" i="2" a="1"/>
  <c r="EV234" i="2" a="1"/>
  <c r="JZ139" i="4" a="1"/>
  <c r="FM238" i="2" a="1"/>
  <c r="JZ213" i="4" a="1"/>
  <c r="DC236" i="2" a="1"/>
  <c r="JM235" i="4" a="1"/>
  <c r="FW196" i="2" a="1"/>
  <c r="FY177" i="2" a="1"/>
  <c r="KC177" i="4" a="1"/>
  <c r="FD235" i="2" a="1"/>
  <c r="FV213" i="2" a="1"/>
  <c r="JZ138" i="4" a="1"/>
  <c r="FI236" i="2" a="1"/>
  <c r="EX234" i="2" a="1"/>
  <c r="KB194" i="4" a="1"/>
  <c r="IC237" i="4" a="1"/>
  <c r="GN238" i="4" a="1"/>
  <c r="DF238" i="2" a="1"/>
  <c r="JE236" i="4" a="1"/>
  <c r="FJ236" i="2" a="1"/>
  <c r="FH238" i="2" a="1"/>
  <c r="ER238" i="2" a="1"/>
  <c r="JZ228" i="4" a="1"/>
  <c r="BC238" i="2" a="1"/>
  <c r="FA235" i="2" a="1"/>
  <c r="JY213" i="4" a="1"/>
  <c r="FB237" i="2" a="1"/>
  <c r="FL236" i="2" a="1"/>
  <c r="JX228" i="4" a="1"/>
  <c r="HD238" i="4" a="1"/>
  <c r="FV181" i="2" a="1"/>
  <c r="JF235" i="4" a="1"/>
  <c r="FV180" i="2" a="1"/>
  <c r="FF236" i="2" a="1"/>
  <c r="FW216" i="2" a="1"/>
  <c r="FY197" i="2" a="1"/>
  <c r="FU237" i="4" a="1"/>
  <c r="FY228" i="2" a="1"/>
  <c r="KA91" i="4" a="1"/>
  <c r="JB234" i="4" a="1"/>
  <c r="GU235" i="4" a="1"/>
  <c r="IQ234" i="4" a="1"/>
  <c r="EU237" i="4" a="1"/>
  <c r="JK237" i="4" a="1"/>
  <c r="JQ235" i="4" a="1"/>
  <c r="GN234" i="4" a="1"/>
  <c r="FW212" i="2" a="1"/>
  <c r="FV103" i="2" a="1"/>
  <c r="HA235" i="4" a="1"/>
  <c r="JX231" i="4" a="1"/>
  <c r="JV229" i="4" a="1"/>
  <c r="DQ234" i="2" a="1"/>
  <c r="FD236" i="2" a="1"/>
  <c r="ES235" i="4" a="1"/>
  <c r="EK236" i="2" a="1"/>
  <c r="HP238" i="4" a="1"/>
  <c r="HT236" i="4" a="1"/>
  <c r="FU193" i="2" a="1"/>
  <c r="JI237" i="4" a="1"/>
  <c r="JJ234" i="4" a="1"/>
  <c r="JF238" i="4" a="1"/>
  <c r="BX238" i="2" a="1"/>
  <c r="IG236" i="4" a="1"/>
  <c r="KB95" i="4" a="1"/>
  <c r="JV178" i="4" a="1"/>
  <c r="EX234" i="4" a="1"/>
  <c r="JI236" i="4" a="1"/>
  <c r="FQ237" i="4" a="1"/>
  <c r="JT235" i="4" a="1"/>
  <c r="HM237" i="4" a="1"/>
  <c r="DM236" i="2" a="1"/>
  <c r="FW178" i="2" a="1"/>
  <c r="KB91" i="4" a="1"/>
  <c r="JX232" i="4" a="1"/>
  <c r="JZ178" i="4" a="1"/>
  <c r="FC236" i="4" a="1"/>
  <c r="HA238" i="4" a="1"/>
  <c r="EW238" i="2" a="1"/>
  <c r="EZ235" i="4" a="1"/>
  <c r="BK236" i="2" a="1"/>
  <c r="FG237" i="2" a="1"/>
  <c r="KB213" i="4" a="1"/>
  <c r="HU237" i="4" a="1"/>
  <c r="EI236" i="4" a="1"/>
  <c r="FA234" i="2" a="1"/>
  <c r="EL237" i="4" a="1"/>
  <c r="JF234" i="4" a="1"/>
  <c r="HQ234" i="4" a="1"/>
  <c r="GO237" i="4" a="1"/>
  <c r="JY231" i="4" a="1"/>
  <c r="GW236" i="4" a="1"/>
  <c r="FF234" i="4" a="1"/>
  <c r="IH236" i="4" a="1"/>
  <c r="BT235" i="2" a="1"/>
  <c r="DI235" i="4" a="1"/>
  <c r="CA238" i="4" a="1"/>
  <c r="FX196" i="2" a="1"/>
  <c r="IF234" i="4" a="1"/>
  <c r="DB236" i="2" a="1"/>
  <c r="HY236" i="4" a="1"/>
  <c r="EE237" i="4" a="1"/>
  <c r="JE235" i="4" a="1"/>
  <c r="BZ234" i="2" a="1"/>
  <c r="FO234" i="2" a="1"/>
  <c r="DG235" i="4" a="1"/>
  <c r="FF235" i="2" a="1"/>
  <c r="FH237" i="2" a="1"/>
  <c r="GX237" i="4" a="1"/>
  <c r="FU124" i="2" a="1"/>
  <c r="JW178" i="4" a="1"/>
  <c r="FC234" i="4" a="1"/>
  <c r="DF235" i="4" a="1"/>
  <c r="IP237" i="4" a="1"/>
  <c r="JX91" i="4" a="1"/>
  <c r="JM234" i="4" a="1"/>
  <c r="HB237" i="4" a="1"/>
  <c r="HN238" i="4" a="1"/>
  <c r="GN235" i="4" a="1"/>
  <c r="JM237" i="4" a="1"/>
  <c r="BC234" i="4" a="1"/>
  <c r="DH235" i="4" a="1"/>
  <c r="EM236" i="4" a="1"/>
  <c r="DY238" i="4" a="1"/>
  <c r="CR234" i="2" a="1"/>
  <c r="AY238" i="2" a="1"/>
  <c r="BZ238" i="4" a="1"/>
  <c r="CO238" i="4" a="1"/>
  <c r="JZ14" i="4" a="1"/>
  <c r="EE235" i="2" a="1"/>
  <c r="KC116" i="4" a="1"/>
  <c r="GF238" i="4" a="1"/>
  <c r="CY234" i="4" a="1"/>
  <c r="CU236" i="2" a="1"/>
  <c r="CD236" i="4" a="1"/>
  <c r="DA238" i="2" a="1"/>
  <c r="BZ238" i="2" a="1"/>
  <c r="FZ236" i="4" a="1"/>
  <c r="DN235" i="2" a="1"/>
  <c r="CF236" i="2" a="1"/>
  <c r="HJ235" i="4" a="1"/>
  <c r="BH236" i="2" a="1"/>
  <c r="EA234" i="4" a="1"/>
  <c r="DR237" i="2" a="1"/>
  <c r="B238" i="4" a="1"/>
  <c r="IB235" i="4" a="1"/>
  <c r="KC180" i="4" a="1"/>
  <c r="KB196" i="4" a="1"/>
  <c r="JZ232" i="4" a="1"/>
  <c r="KC229" i="4" a="1"/>
  <c r="FM237" i="2" a="1"/>
  <c r="II234" i="4" a="1"/>
  <c r="FI235" i="2" a="1"/>
  <c r="DT235" i="4" a="1"/>
  <c r="FW91" i="2" a="1"/>
  <c r="FV91" i="2" a="1"/>
  <c r="DZ234" i="2" a="1"/>
  <c r="KA229" i="4" a="1"/>
  <c r="JW229" i="4" a="1"/>
  <c r="HZ234" i="4" a="1"/>
  <c r="FU179" i="2" a="1"/>
  <c r="FY179" i="2" a="1"/>
  <c r="GC234" i="4" a="1"/>
  <c r="EY235" i="2" a="1"/>
  <c r="EZ234" i="2" a="1"/>
  <c r="FJ238" i="4" a="1"/>
  <c r="EG237" i="2" a="1"/>
  <c r="JX193" i="4" a="1"/>
  <c r="KB231" i="4" a="1"/>
  <c r="GT235" i="4" a="1"/>
  <c r="GT234" i="4" a="1"/>
  <c r="FA238" i="2" a="1"/>
  <c r="KB216" i="4" a="1"/>
  <c r="CC237" i="2" a="1"/>
  <c r="FS235" i="2" a="1"/>
  <c r="EY236" i="2" a="1"/>
  <c r="HZ236" i="4" a="1"/>
  <c r="IY235" i="4" a="1"/>
  <c r="EK236" i="4" a="1"/>
  <c r="DL237" i="2" a="1"/>
  <c r="JW213" i="4" a="1"/>
  <c r="GR235" i="4" a="1"/>
  <c r="EJ234" i="2" a="1"/>
  <c r="IV235" i="4" a="1"/>
  <c r="HW238" i="4" a="1"/>
  <c r="EC236" i="4" a="1"/>
  <c r="CX235" i="2" a="1"/>
  <c r="FX216" i="2" a="1"/>
  <c r="GZ234" i="4" a="1"/>
  <c r="GD234" i="4" a="1"/>
  <c r="AV238" i="2" a="1"/>
  <c r="GV235" i="4" a="1"/>
  <c r="JP238" i="4" a="1"/>
  <c r="B237" i="2" a="1"/>
  <c r="KB212" i="4" a="1"/>
  <c r="ES235" i="2" a="1"/>
  <c r="FN234" i="2" a="1"/>
  <c r="FX215" i="2" a="1"/>
  <c r="IW235" i="4" a="1"/>
  <c r="KA216" i="4" a="1"/>
  <c r="EP237" i="4" a="1"/>
  <c r="HW236" i="4" a="1"/>
  <c r="KA194" i="4" a="1"/>
  <c r="FB238" i="2" a="1"/>
  <c r="KC91" i="4" a="1"/>
  <c r="DV234" i="2" a="1"/>
  <c r="HN237" i="4" a="1"/>
  <c r="JZ177" i="4" a="1"/>
  <c r="HY237" i="4" a="1"/>
  <c r="JJ237" i="4" a="1"/>
  <c r="EI234" i="2" a="1"/>
  <c r="HH237" i="4" a="1"/>
  <c r="IE234" i="4" a="1"/>
  <c r="IJ237" i="4" a="1"/>
  <c r="FF238" i="4" a="1"/>
  <c r="EL234" i="2" a="1"/>
  <c r="GE234" i="4" a="1"/>
  <c r="JK235" i="4" a="1"/>
  <c r="IS238" i="4" a="1"/>
  <c r="JW215" i="4" a="1"/>
  <c r="HO237" i="4" a="1"/>
  <c r="HC236" i="4" a="1"/>
  <c r="GE236" i="4" a="1"/>
  <c r="FO237" i="4" a="1"/>
  <c r="DZ237" i="2" a="1"/>
  <c r="JZ69" i="4" a="1"/>
  <c r="FW180" i="2" a="1"/>
  <c r="IV238" i="4" a="1"/>
  <c r="JV213" i="4" a="1"/>
  <c r="JM238" i="4" a="1"/>
  <c r="JW232" i="4" a="1"/>
  <c r="FO236" i="4" a="1"/>
  <c r="IY238" i="4" a="1"/>
  <c r="ES238" i="4" a="1"/>
  <c r="FT236" i="4" a="1"/>
  <c r="CP235" i="4" a="1"/>
  <c r="BP234" i="2" a="1"/>
  <c r="JQ238" i="4" a="1"/>
  <c r="CH236" i="2" a="1"/>
  <c r="EY237" i="4" a="1"/>
  <c r="CK236" i="2" a="1"/>
  <c r="IT235" i="4" a="1"/>
  <c r="EX238" i="4" a="1"/>
  <c r="FR238" i="2" a="1"/>
  <c r="JT236" i="4" a="1"/>
  <c r="JZ90" i="4" a="1"/>
  <c r="FW193" i="2" a="1"/>
  <c r="EX236" i="4" a="1"/>
  <c r="FH235" i="2" a="1"/>
  <c r="JZ193" i="4" a="1"/>
  <c r="CP237" i="4" a="1"/>
  <c r="JV194" i="4" a="1"/>
  <c r="GE237" i="4" a="1"/>
  <c r="KB229" i="4" a="1"/>
  <c r="FV179" i="2" a="1"/>
  <c r="FX193" i="2" a="1"/>
  <c r="JV232" i="4" a="1"/>
  <c r="FK234" i="2" a="1"/>
  <c r="DP238" i="2" a="1"/>
  <c r="JZ181" i="4" a="1"/>
  <c r="FV232" i="2" a="1"/>
  <c r="JA238" i="4" a="1"/>
  <c r="JV151" i="4" a="1"/>
  <c r="FP235" i="2" a="1"/>
  <c r="FV194" i="2" a="1"/>
  <c r="EO237" i="2" a="1"/>
  <c r="CX238" i="2" a="1"/>
  <c r="IT237" i="4" a="1"/>
  <c r="HJ234" i="4" a="1"/>
  <c r="BM237" i="2" a="1"/>
  <c r="KC196" i="4" a="1"/>
  <c r="JX229" i="4" a="1"/>
  <c r="EO234" i="2" a="1"/>
  <c r="EG235" i="4" a="1"/>
  <c r="JX181" i="4" a="1"/>
  <c r="DO238" i="4" a="1"/>
  <c r="GI235" i="4" a="1"/>
  <c r="IU237" i="4" a="1"/>
  <c r="HT235" i="4" a="1"/>
  <c r="FX138" i="2" a="1"/>
  <c r="JE234" i="4" a="1"/>
  <c r="CV237" i="4" a="1"/>
  <c r="JM236" i="4" a="1"/>
  <c r="GJ234" i="4" a="1"/>
  <c r="DC234" i="2" a="1"/>
  <c r="EE238" i="2" a="1"/>
  <c r="FX197" i="2" a="1"/>
  <c r="FI238" i="4" a="1"/>
  <c r="AR234" i="2" a="1"/>
  <c r="HN235" i="4" a="1"/>
  <c r="IR237" i="4" a="1"/>
  <c r="DK235" i="4" a="1"/>
  <c r="S236" i="4" a="1"/>
  <c r="KB139" i="4" a="1"/>
  <c r="IA234" i="4" a="1"/>
  <c r="JX212" i="4" a="1"/>
  <c r="JZ229" i="4" a="1"/>
  <c r="GL236" i="4" a="1"/>
  <c r="JX139" i="4" a="1"/>
  <c r="DZ235" i="4" a="1"/>
  <c r="FT236" i="2" a="1"/>
  <c r="ES236" i="2" a="1"/>
  <c r="FF234" i="2" a="1"/>
  <c r="FU91" i="2" a="1"/>
  <c r="IC234" i="4" a="1"/>
  <c r="HH234" i="4" a="1"/>
  <c r="DN236" i="2" a="1"/>
  <c r="GZ236" i="4" a="1"/>
  <c r="DQ235" i="4" a="1"/>
  <c r="DQ237" i="4" a="1"/>
  <c r="KC213" i="4" a="1"/>
  <c r="HD234" i="4" a="1"/>
  <c r="CG235" i="2" a="1"/>
  <c r="IB236" i="4" a="1"/>
  <c r="DL238" i="4" a="1"/>
  <c r="EE236" i="4" a="1"/>
  <c r="CN235" i="2" a="1"/>
  <c r="FL238" i="4" a="1"/>
  <c r="HT237" i="4" a="1"/>
  <c r="GN237" i="4" a="1"/>
  <c r="GU238" i="4" a="1"/>
  <c r="FR235" i="4" a="1"/>
  <c r="JD234" i="4" a="1"/>
  <c r="IJ234" i="4" a="1"/>
  <c r="JD235" i="4" a="1"/>
  <c r="ET234" i="2" a="1"/>
  <c r="FP235" i="4" a="1"/>
  <c r="IG238" i="4" a="1"/>
  <c r="DF234" i="4" a="1"/>
  <c r="GP238" i="4" a="1"/>
  <c r="EC236" i="2" a="1"/>
  <c r="CV234" i="2" a="1"/>
  <c r="DI234" i="2" a="1"/>
  <c r="EC238" i="4" a="1"/>
  <c r="FJ237" i="2" a="1"/>
  <c r="JG237" i="4" a="1"/>
  <c r="DL236" i="2" a="1"/>
  <c r="HA234" i="4" a="1"/>
  <c r="EZ237" i="4" a="1"/>
  <c r="HE235" i="4" a="1"/>
  <c r="HI236" i="4" a="1"/>
  <c r="JH236" i="4" a="1"/>
  <c r="EB237" i="4" a="1"/>
  <c r="CG234" i="4" a="1"/>
  <c r="JC238" i="4" a="1"/>
  <c r="FT237" i="4" a="1"/>
  <c r="E237" i="2" a="1"/>
  <c r="KC206" i="4" a="1"/>
  <c r="GO238" i="4" a="1"/>
  <c r="FW184" i="2" a="1"/>
  <c r="BX235" i="2" a="1"/>
  <c r="FU132" i="2" a="1"/>
  <c r="JZ99" i="4" a="1"/>
  <c r="FF235" i="4" a="1"/>
  <c r="AX237" i="4" a="1"/>
  <c r="EW234" i="4" a="1"/>
  <c r="HC234" i="4" a="1"/>
  <c r="AW234" i="2" a="1"/>
  <c r="DO237" i="2" a="1"/>
  <c r="JV165" i="4" a="1"/>
  <c r="GG237" i="4" a="1"/>
  <c r="IK236" i="4" a="1"/>
  <c r="FY238" i="4" a="1"/>
  <c r="DD236" i="2" a="1"/>
  <c r="IK235" i="4" a="1"/>
  <c r="BM236" i="2" a="1"/>
  <c r="JY89" i="4" a="1"/>
  <c r="BV236" i="4" a="1"/>
  <c r="BE236" i="2" a="1"/>
  <c r="JY187" i="4" a="1"/>
  <c r="JZ116" i="4" a="1"/>
  <c r="DE234" i="4" a="1"/>
  <c r="FE238" i="2" a="1"/>
  <c r="JW193" i="4" a="1"/>
  <c r="JE238" i="4" a="1"/>
  <c r="FU139" i="2" a="1"/>
  <c r="FV139" i="2" a="1"/>
  <c r="DE238" i="2" a="1"/>
  <c r="FV231" i="2" a="1"/>
  <c r="GS234" i="4" a="1"/>
  <c r="FV228" i="2" a="1"/>
  <c r="FH234" i="2" a="1"/>
  <c r="EU236" i="2" a="1"/>
  <c r="JY196" i="4" a="1"/>
  <c r="IE237" i="4" a="1"/>
  <c r="CY234" i="2" a="1"/>
  <c r="FX228" i="2" a="1"/>
  <c r="JY228" i="4" a="1"/>
  <c r="HF237" i="4" a="1"/>
  <c r="GW238" i="4" a="1"/>
  <c r="ER236" i="4" a="1"/>
  <c r="FP234" i="2" a="1"/>
  <c r="JU236" i="4" a="1"/>
  <c r="DI237" i="2" a="1"/>
  <c r="EQ234" i="2" a="1"/>
  <c r="JZ215" i="4" a="1"/>
  <c r="HY238" i="4" a="1"/>
  <c r="FA237" i="2" a="1"/>
  <c r="FV177" i="2" a="1"/>
  <c r="HR235" i="4" a="1"/>
  <c r="FS237" i="2" a="1"/>
  <c r="FY212" i="2" a="1"/>
  <c r="HX235" i="4" a="1"/>
  <c r="CV236" i="2" a="1"/>
  <c r="GR234" i="4" a="1"/>
  <c r="JW228" i="4" a="1"/>
  <c r="IS234" i="4" a="1"/>
  <c r="HM238" i="4" a="1"/>
  <c r="HO236" i="4" a="1"/>
  <c r="HS234" i="4" a="1"/>
  <c r="JG235" i="4" a="1"/>
  <c r="FP237" i="4" a="1"/>
  <c r="HJ236" i="4" a="1"/>
  <c r="FG238" i="2" a="1"/>
  <c r="DK237" i="2" a="1"/>
  <c r="JO234" i="4" a="1"/>
  <c r="GQ237" i="4" a="1"/>
  <c r="BR234" i="2" a="1"/>
  <c r="FQ235" i="4" a="1"/>
  <c r="IO237" i="4" a="1"/>
  <c r="JY178" i="4" a="1"/>
  <c r="EJ235" i="4" a="1"/>
  <c r="JW91" i="4" a="1"/>
  <c r="KA177" i="4" a="1"/>
  <c r="GU237" i="4" a="1"/>
  <c r="EW237" i="2" a="1"/>
  <c r="IA236" i="4" a="1"/>
  <c r="JB236" i="4" a="1"/>
  <c r="EF236" i="2" a="1"/>
  <c r="C236" i="2" a="1"/>
  <c r="EB234" i="2" a="1"/>
  <c r="KC228" i="4" a="1"/>
  <c r="FI237" i="4" a="1"/>
  <c r="KC133" i="4" a="1"/>
  <c r="HL235" i="4" a="1"/>
  <c r="JX111" i="4" a="1"/>
  <c r="FA237" i="4" a="1"/>
  <c r="EZ238" i="4" a="1"/>
  <c r="W235" i="2" a="1"/>
  <c r="BT234" i="2" a="1"/>
  <c r="JZ125" i="4" a="1"/>
  <c r="CZ234" i="2" a="1"/>
  <c r="FS236" i="2" a="1"/>
  <c r="FG234" i="4" a="1"/>
  <c r="DK235" i="2" a="1"/>
  <c r="HH235" i="4" a="1"/>
  <c r="CR236" i="4" a="1"/>
  <c r="DL235" i="2" a="1"/>
  <c r="JW87" i="4" a="1"/>
  <c r="BO234" i="4" a="1"/>
  <c r="DV237" i="4" a="1"/>
  <c r="EM237" i="2" a="1"/>
  <c r="FG237" i="4" a="1"/>
  <c r="EF236" i="4" a="1"/>
  <c r="CH235" i="4" a="1"/>
  <c r="DN238" i="4" a="1"/>
  <c r="FW237" i="4" a="1"/>
  <c r="B234" i="2" a="1"/>
  <c r="HS238" i="4" a="1"/>
  <c r="DX236" i="4" a="1"/>
  <c r="CO237" i="2" a="1"/>
  <c r="EN237" i="2" a="1"/>
  <c r="JY139" i="4" a="1"/>
  <c r="ET235" i="2" a="1"/>
  <c r="FU231" i="2" a="1"/>
  <c r="EU237" i="2" a="1"/>
  <c r="JS237" i="4" a="1"/>
  <c r="KC197" i="4" a="1"/>
  <c r="GP234" i="4" a="1"/>
  <c r="FL237" i="2" a="1"/>
  <c r="DT234" i="4" a="1"/>
  <c r="FQ237" i="2" a="1"/>
  <c r="GM238" i="4" a="1"/>
  <c r="HK235" i="4" a="1"/>
  <c r="GG236" i="4" a="1"/>
  <c r="GT238" i="4" a="1"/>
  <c r="HE238" i="4" a="1"/>
  <c r="GV234" i="4" a="1"/>
  <c r="CS236" i="2" a="1"/>
  <c r="FR237" i="4" a="1"/>
  <c r="CB234" i="4" a="1"/>
  <c r="KC187" i="4" a="1"/>
  <c r="FY190" i="2" a="1"/>
  <c r="DD237" i="4" a="1"/>
  <c r="FV89" i="2" a="1"/>
  <c r="BI238" i="2" a="1"/>
  <c r="BG237" i="2" a="1"/>
  <c r="CW234" i="2" a="1"/>
  <c r="EH234" i="2" a="1"/>
  <c r="KB67" i="4" a="1"/>
  <c r="H234" i="4" a="1"/>
  <c r="AJ237" i="2" a="1"/>
  <c r="CQ234" i="2" a="1"/>
  <c r="FW150" i="2" a="1"/>
  <c r="CI236" i="4" a="1"/>
  <c r="HR236" i="4" a="1"/>
  <c r="JV33" i="4" a="1"/>
  <c r="GB238" i="4" a="1"/>
  <c r="FD238" i="4" a="1"/>
  <c r="FG235" i="4" a="1"/>
  <c r="FQ238" i="2" a="1"/>
  <c r="AI237" i="2" a="1"/>
  <c r="FX112" i="2" a="1"/>
  <c r="HS237" i="4" a="1"/>
  <c r="DR238" i="4" a="1"/>
  <c r="JZ27" i="4" a="1"/>
  <c r="HG234" i="4" a="1"/>
  <c r="CQ235" i="2" a="1"/>
  <c r="JY90" i="4" a="1"/>
  <c r="DV238" i="2" a="1"/>
  <c r="FL238" i="2" a="1"/>
  <c r="GT237" i="4" a="1"/>
  <c r="GR237" i="4" a="1"/>
  <c r="DJ234" i="4" a="1"/>
  <c r="EO236" i="2" a="1"/>
  <c r="HX234" i="4" a="1"/>
  <c r="GK234" i="4" a="1"/>
  <c r="CF238" i="2" a="1"/>
  <c r="GZ238" i="4" a="1"/>
  <c r="JB237" i="4" a="1"/>
  <c r="DM235" i="2" a="1"/>
  <c r="CT237" i="2" a="1"/>
  <c r="DQ238" i="2" a="1"/>
  <c r="CV235" i="2" a="1"/>
  <c r="JR234" i="4" a="1"/>
  <c r="ER234" i="4" a="1"/>
  <c r="HD237" i="4" a="1"/>
  <c r="GX238" i="4" a="1"/>
  <c r="IT236" i="4" a="1"/>
  <c r="JY48" i="4" a="1"/>
  <c r="Y237" i="2" a="1"/>
  <c r="DC238" i="2" a="1"/>
  <c r="C236" i="4" a="1"/>
  <c r="BZ237" i="2" a="1"/>
  <c r="FF237" i="2" a="1"/>
  <c r="HL237" i="4" a="1"/>
  <c r="IF235" i="4" a="1"/>
  <c r="EC234" i="2" a="1"/>
  <c r="DB238" i="2" a="1"/>
  <c r="FW104" i="2" a="1"/>
  <c r="DA236" i="2" a="1"/>
  <c r="FK238" i="2" a="1"/>
  <c r="CB237" i="2" a="1"/>
  <c r="JL234" i="4" a="1"/>
  <c r="DX236" i="2" a="1"/>
  <c r="CD234" i="2" a="1"/>
  <c r="DN234" i="4" a="1"/>
  <c r="EO236" i="4" a="1"/>
  <c r="G237" i="4" a="1"/>
  <c r="KA225" i="4" a="1"/>
  <c r="II236" i="4" a="1"/>
  <c r="DB235" i="4" a="1"/>
  <c r="IC236" i="4" a="1"/>
  <c r="DM235" i="4" a="1"/>
  <c r="EO234" i="4" a="1"/>
  <c r="CW236" i="2" a="1"/>
  <c r="CW234" i="4" a="1"/>
  <c r="KB94" i="4" a="1"/>
  <c r="AP235" i="2" a="1"/>
  <c r="IZ238" i="4" a="1"/>
  <c r="FE236" i="4" a="1"/>
  <c r="BW235" i="2" a="1"/>
  <c r="DZ236" i="4" a="1"/>
  <c r="FU62" i="2" a="1"/>
  <c r="AU236" i="2" a="1"/>
  <c r="HN234" i="4" a="1"/>
  <c r="CJ237" i="2" a="1"/>
  <c r="DG238" i="2" a="1"/>
  <c r="BP237" i="4" a="1"/>
  <c r="BS236" i="2" a="1"/>
  <c r="FQ236" i="2" a="1"/>
  <c r="FW159" i="2" a="1"/>
  <c r="EN234" i="4" a="1"/>
  <c r="GX235" i="4" a="1"/>
  <c r="DS236" i="2" a="1"/>
  <c r="JX213" i="4" a="1"/>
  <c r="IS236" i="4" a="1"/>
  <c r="JF236" i="4" a="1"/>
  <c r="IH238" i="4" a="1"/>
  <c r="JB238" i="4" a="1"/>
  <c r="DV237" i="2" a="1"/>
  <c r="CN237" i="4" a="1"/>
  <c r="JL238" i="4" a="1"/>
  <c r="FV237" i="4" a="1"/>
  <c r="ER235" i="2" a="1"/>
  <c r="HI235" i="4" a="1"/>
  <c r="II237" i="4" a="1"/>
  <c r="EE234" i="2" a="1"/>
  <c r="IH237" i="4" a="1"/>
  <c r="CK238" i="2" a="1"/>
  <c r="EV237" i="4" a="1"/>
  <c r="ET238" i="4" a="1"/>
  <c r="EA236" i="4" a="1"/>
  <c r="EU238" i="4" a="1"/>
  <c r="EP235" i="2" a="1"/>
  <c r="IG234" i="4" a="1"/>
  <c r="CX238" i="4" a="1"/>
  <c r="JY210" i="4" a="1"/>
  <c r="FB238" i="4" a="1"/>
  <c r="JZ78" i="4" a="1"/>
  <c r="CM238" i="4" a="1"/>
  <c r="FW157" i="2" a="1"/>
  <c r="HC238" i="4" a="1"/>
  <c r="BY238" i="2" a="1"/>
  <c r="ES234" i="4" a="1"/>
  <c r="JV127" i="4" a="1"/>
  <c r="CL234" i="4" a="1"/>
  <c r="AX238" i="4" a="1"/>
  <c r="HX238" i="4" a="1"/>
  <c r="EL235" i="2" a="1"/>
  <c r="CT235" i="2" a="1"/>
  <c r="CG237" i="2" a="1"/>
  <c r="CP235" i="2" a="1"/>
  <c r="BD237" i="4" a="1"/>
  <c r="DU234" i="2" a="1"/>
  <c r="HU238" i="4" a="1"/>
  <c r="CA238" i="2" a="1"/>
  <c r="X235" i="2" a="1"/>
  <c r="CZ238" i="4" a="1"/>
  <c r="CP238" i="2" a="1"/>
  <c r="AH235" i="4" a="1"/>
  <c r="HW234" i="4" a="1"/>
  <c r="CV235" i="4" a="1"/>
  <c r="CN235" i="4" a="1"/>
  <c r="GF237" i="4" a="1"/>
  <c r="FW238" i="4" a="1"/>
  <c r="FR235" i="2" a="1"/>
  <c r="DH235" i="2" a="1"/>
  <c r="JY176" i="4" a="1"/>
  <c r="X234" i="2" a="1"/>
  <c r="EK238" i="4" a="1"/>
  <c r="CI238" i="4" a="1"/>
  <c r="V235" i="2" a="1"/>
  <c r="FT234" i="2" a="1"/>
  <c r="JX224" i="4" a="1"/>
  <c r="DX238" i="2" a="1"/>
  <c r="EU236" i="4" a="1"/>
  <c r="DR236" i="2" a="1"/>
  <c r="JY91" i="4" a="1"/>
  <c r="DN238" i="2" a="1"/>
  <c r="FN237" i="2" a="1"/>
  <c r="JN235" i="4" a="1"/>
  <c r="JG234" i="4" a="1"/>
  <c r="FS236" i="4" a="1"/>
  <c r="EK234" i="2" a="1"/>
  <c r="EL234" i="4" a="1"/>
  <c r="JI235" i="4" a="1"/>
  <c r="FE234" i="4" a="1"/>
  <c r="FJ238" i="2" a="1"/>
  <c r="HF234" i="4" a="1"/>
  <c r="JZ94" i="4" a="1"/>
  <c r="IO238" i="4" a="1"/>
  <c r="FN237" i="4" a="1"/>
  <c r="DB237" i="4" a="1"/>
  <c r="FV169" i="2" a="1"/>
  <c r="FX90" i="2" a="1"/>
  <c r="IM236" i="4" a="1"/>
  <c r="IM235" i="4" a="1"/>
  <c r="IT238" i="4" a="1"/>
  <c r="JO235" i="4" a="1"/>
  <c r="FP236" i="2" a="1"/>
  <c r="EZ237" i="2" a="1"/>
  <c r="FX232" i="2" a="1"/>
  <c r="EJ237" i="4" a="1"/>
  <c r="GI236" i="4" a="1"/>
  <c r="KB178" i="4" a="1"/>
  <c r="DC237" i="2" a="1"/>
  <c r="EQ236" i="4" a="1"/>
  <c r="DB235" i="2" a="1"/>
  <c r="EA237" i="4" a="1"/>
  <c r="GH238" i="4" a="1"/>
  <c r="DK234" i="2" a="1"/>
  <c r="JA234" i="4" a="1"/>
  <c r="FY94" i="2" a="1"/>
  <c r="HW237" i="4" a="1"/>
  <c r="GA238" i="4" a="1"/>
  <c r="DH236" i="2" a="1"/>
  <c r="FK234" i="4" a="1"/>
  <c r="HT238" i="4" a="1"/>
  <c r="EL237" i="2" a="1"/>
  <c r="DD234" i="2" a="1"/>
  <c r="KB203" i="4" a="1"/>
  <c r="JS234" i="4" a="1"/>
  <c r="CB234" i="2" a="1"/>
  <c r="BE234" i="2" a="1"/>
  <c r="IE236" i="4" a="1"/>
  <c r="CF237" i="2" a="1"/>
  <c r="FS235" i="4" a="1"/>
  <c r="EH237" i="4" a="1"/>
  <c r="N238" i="2" a="1"/>
  <c r="IP234" i="4" a="1"/>
  <c r="V237" i="4" a="1"/>
  <c r="DE236" i="4" a="1"/>
  <c r="CO234" i="2" a="1"/>
  <c r="FV51" i="2" a="1"/>
  <c r="HP237" i="4" a="1"/>
  <c r="IP236" i="4" a="1"/>
  <c r="CJ238" i="2" a="1"/>
  <c r="DP235" i="4" a="1"/>
  <c r="KA224" i="4" a="1"/>
  <c r="KA197" i="4" a="1"/>
  <c r="IQ236" i="4" a="1"/>
  <c r="KC181" i="4" a="1"/>
  <c r="JC235" i="4" a="1"/>
  <c r="EM235" i="2" a="1"/>
  <c r="GA234" i="4" a="1"/>
  <c r="EH238" i="4" a="1"/>
  <c r="GT236" i="4" a="1"/>
  <c r="GR236" i="4" a="1"/>
  <c r="HB236" i="4" a="1"/>
  <c r="FJ234" i="2" a="1"/>
  <c r="JA235" i="4" a="1"/>
  <c r="BB235" i="2" a="1"/>
  <c r="HW235" i="4" a="1"/>
  <c r="HV234" i="4" a="1"/>
  <c r="CY235" i="4" a="1"/>
  <c r="FX36" i="2" a="1"/>
  <c r="BY234" i="2" a="1"/>
  <c r="DN237" i="4" a="1"/>
  <c r="CM235" i="2" a="1"/>
  <c r="JR236" i="4" a="1"/>
  <c r="DE235" i="4" a="1"/>
  <c r="FU176" i="2" a="1"/>
  <c r="FU122" i="2" a="1"/>
  <c r="AU234" i="2" a="1"/>
  <c r="BX234" i="4" a="1"/>
  <c r="BB237" i="2" a="1"/>
  <c r="DI235" i="2" a="1"/>
  <c r="CW236" i="4" a="1"/>
  <c r="BA235" i="4" a="1"/>
  <c r="KC168" i="4" a="1"/>
  <c r="IE238" i="4" a="1"/>
  <c r="CE237" i="4" a="1"/>
  <c r="FX234" i="4" a="1"/>
  <c r="CC236" i="4" a="1"/>
  <c r="CX237" i="2" a="1"/>
  <c r="CU235" i="2" a="1"/>
  <c r="GH235" i="4" a="1"/>
  <c r="FU72" i="2" a="1"/>
  <c r="DP236" i="2" a="1"/>
  <c r="JV174" i="4" a="1"/>
  <c r="FV172" i="2" a="1"/>
  <c r="JW19" i="4" a="1"/>
  <c r="DK238" i="2" a="1"/>
  <c r="FH236" i="4" a="1"/>
  <c r="KB39" i="4" a="1"/>
  <c r="BR238" i="2" a="1"/>
  <c r="DR235" i="2" a="1"/>
  <c r="GJ235" i="4" a="1"/>
  <c r="JK234" i="4" a="1"/>
  <c r="GW235" i="4" a="1"/>
  <c r="HE236" i="4" a="1"/>
  <c r="CH236" i="4" a="1"/>
  <c r="DW237" i="4" a="1"/>
  <c r="FY131" i="2" a="1"/>
  <c r="HI238" i="4" a="1"/>
  <c r="FU38" i="2" a="1"/>
  <c r="FR236" i="4" a="1"/>
  <c r="DX234" i="2" a="1"/>
  <c r="IX236" i="4" a="1"/>
  <c r="EI237" i="2" a="1"/>
  <c r="IQ237" i="4" a="1"/>
  <c r="IR236" i="4" a="1"/>
  <c r="IS235" i="4" a="1"/>
  <c r="IK238" i="4" a="1"/>
  <c r="JV138" i="4" a="1"/>
  <c r="FI234" i="2" a="1"/>
  <c r="JE237" i="4" a="1"/>
  <c r="FW181" i="2" a="1"/>
  <c r="FD235" i="4" a="1"/>
  <c r="GU236" i="4" a="1"/>
  <c r="EL238" i="2" a="1"/>
  <c r="JW9" i="4" a="1"/>
  <c r="HJ237" i="4" a="1"/>
  <c r="KC193" i="4" a="1"/>
  <c r="JN238" i="4" a="1"/>
  <c r="DO235" i="2" a="1"/>
  <c r="EH235" i="4" a="1"/>
  <c r="CT236" i="2" a="1"/>
  <c r="BI236" i="2" a="1"/>
  <c r="GF235" i="4" a="1"/>
  <c r="KC212" i="4" a="1"/>
  <c r="GQ238" i="4" a="1"/>
  <c r="JO237" i="4" a="1"/>
  <c r="FU236" i="4" a="1"/>
  <c r="DJ236" i="2" a="1"/>
  <c r="FW118" i="2" a="1"/>
  <c r="GK235" i="4" a="1"/>
  <c r="JJ238" i="4" a="1"/>
  <c r="JH238" i="4" a="1"/>
  <c r="EK237" i="2" a="1"/>
  <c r="KC105" i="4" a="1"/>
  <c r="KA156" i="4" a="1"/>
  <c r="IN235" i="4" a="1"/>
  <c r="KA80" i="4" a="1"/>
  <c r="FI234" i="4" a="1"/>
  <c r="JU234" i="4" a="1"/>
  <c r="EN236" i="2" a="1"/>
  <c r="FY204" i="2" a="1"/>
  <c r="JL236" i="4" a="1"/>
  <c r="FX46" i="2" a="1"/>
  <c r="CP238" i="4" a="1"/>
  <c r="CC238" i="2" a="1"/>
  <c r="GK237" i="4" a="1"/>
  <c r="IW238" i="4" a="1"/>
  <c r="JP237" i="4" a="1"/>
  <c r="G236" i="4" a="1"/>
  <c r="EZ236" i="4" a="1"/>
  <c r="DQ235" i="2" a="1"/>
  <c r="EA235" i="2" a="1"/>
  <c r="AZ238" i="2" a="1"/>
  <c r="CF237" i="4" a="1"/>
  <c r="GA235" i="4" a="1"/>
  <c r="GG235" i="4" a="1"/>
  <c r="DK238" i="4" a="1"/>
  <c r="ET234" i="4" a="1"/>
  <c r="FH236" i="2" a="1"/>
  <c r="HT234" i="4" a="1"/>
  <c r="DS235" i="2" a="1"/>
  <c r="T237" i="4" a="1"/>
  <c r="KA231" i="4" a="1"/>
  <c r="JL237" i="4" a="1"/>
  <c r="IX237" i="4" a="1"/>
  <c r="HG237" i="4" a="1"/>
  <c r="FV39" i="2" a="1"/>
  <c r="HP234" i="4" a="1"/>
  <c r="FX103" i="2" a="1"/>
  <c r="EB236" i="2" a="1"/>
  <c r="JS236" i="4" a="1"/>
  <c r="FN238" i="4" a="1"/>
  <c r="BV237" i="2" a="1"/>
  <c r="IC238" i="4" a="1"/>
  <c r="GO236" i="4" a="1"/>
  <c r="JI234" i="4" a="1"/>
  <c r="DU236" i="4" a="1"/>
  <c r="CK235" i="4" a="1"/>
  <c r="EW236" i="4" a="1"/>
  <c r="BN236" i="2" a="1"/>
  <c r="JY28" i="4" a="1"/>
  <c r="CN234" i="2" a="1"/>
  <c r="CI238" i="2" a="1"/>
  <c r="DZ238" i="2" a="1"/>
  <c r="JJ235" i="4" a="1"/>
  <c r="FV26" i="2" a="1"/>
  <c r="V238" i="4" a="1"/>
  <c r="F237" i="2" a="1"/>
  <c r="ED234" i="4" a="1"/>
  <c r="FY187" i="2" a="1"/>
  <c r="FH234" i="4" a="1"/>
  <c r="EB235" i="2" a="1"/>
  <c r="JZ82" i="4" a="1"/>
  <c r="JY95" i="4" a="1"/>
  <c r="CX236" i="2" a="1"/>
  <c r="JY232" i="4" a="1"/>
  <c r="KC138" i="4" a="1"/>
  <c r="DF235" i="2" a="1"/>
  <c r="IB238" i="4" a="1"/>
  <c r="CP237" i="2" a="1"/>
  <c r="AH237" i="2" a="1"/>
  <c r="FC238" i="4" a="1"/>
  <c r="EQ235" i="4" a="1"/>
  <c r="EP238" i="4" a="1"/>
  <c r="GO235" i="4" a="1"/>
  <c r="EW238" i="4" a="1"/>
  <c r="AJ237" i="4" a="1"/>
  <c r="FW23" i="2" a="1"/>
  <c r="BW238" i="4" a="1"/>
  <c r="KC145" i="4" a="1"/>
  <c r="JX155" i="4" a="1"/>
  <c r="JY78" i="4" a="1"/>
  <c r="IW236" i="4" a="1"/>
  <c r="N234" i="2" a="1"/>
  <c r="FW236" i="4" a="1"/>
  <c r="AH236" i="4" a="1"/>
  <c r="EQ238" i="4" a="1"/>
  <c r="FK235" i="4" a="1"/>
  <c r="IE235" i="4" a="1"/>
  <c r="EZ238" i="2" a="1"/>
  <c r="KC90" i="4" a="1"/>
  <c r="FE238" i="4" a="1"/>
  <c r="CB237" i="4" a="1"/>
  <c r="DU238" i="4" a="1"/>
  <c r="IF236" i="4" a="1"/>
  <c r="FS234" i="2" a="1"/>
  <c r="EK235" i="4" a="1"/>
  <c r="KC231" i="4" a="1"/>
  <c r="EV236" i="2" a="1"/>
  <c r="DG237" i="4" a="1"/>
  <c r="ED236" i="4" a="1"/>
  <c r="ER238" i="4" a="1"/>
  <c r="FM235" i="4" a="1"/>
  <c r="DT234" i="2" a="1"/>
  <c r="EY234" i="2" a="1"/>
  <c r="JC234" i="4" a="1"/>
  <c r="IX234" i="4" a="1"/>
  <c r="HJ238" i="4" a="1"/>
  <c r="HL236" i="4" a="1"/>
  <c r="JP236" i="4" a="1"/>
  <c r="FZ234" i="4" a="1"/>
  <c r="BP236" i="2" a="1"/>
  <c r="EJ238" i="2" a="1"/>
  <c r="JU237" i="4" a="1"/>
  <c r="HC237" i="4" a="1"/>
  <c r="JV45" i="4" a="1"/>
  <c r="BD238" i="2" a="1"/>
  <c r="FU198" i="2" a="1"/>
  <c r="CU238" i="2" a="1"/>
  <c r="FS238" i="2" a="1"/>
  <c r="BT237" i="4" a="1"/>
  <c r="L235" i="2" a="1"/>
  <c r="DV235" i="4" a="1"/>
  <c r="JX190" i="4" a="1"/>
  <c r="FA238" i="4" a="1"/>
  <c r="IO234" i="4" a="1"/>
  <c r="EK238" i="2" a="1"/>
  <c r="FU95" i="2" a="1"/>
  <c r="II238" i="4" a="1"/>
  <c r="AZ234" i="4" a="1"/>
  <c r="IW234" i="4" a="1"/>
  <c r="GM236" i="4" a="1"/>
  <c r="FE237" i="4" a="1"/>
  <c r="FY237" i="4" a="1"/>
  <c r="DL234" i="2" a="1"/>
  <c r="AS236" i="2" a="1"/>
  <c r="EZ234" i="4" a="1"/>
  <c r="DG234" i="4" a="1"/>
  <c r="EN238" i="2" a="1"/>
  <c r="DQ237" i="2" a="1"/>
  <c r="JS235" i="4" a="1"/>
  <c r="GB237" i="4" a="1"/>
  <c r="JX55" i="4" a="1"/>
  <c r="FA235" i="4" a="1"/>
  <c r="BN236" i="4" a="1"/>
  <c r="T234" i="4" a="1"/>
  <c r="AH238" i="2" a="1"/>
  <c r="FN234" i="4" a="1"/>
  <c r="JW72" i="4" a="1"/>
  <c r="JV160" i="4" a="1"/>
  <c r="DC238" i="4" a="1"/>
  <c r="JX148" i="4" a="1"/>
  <c r="AY237" i="2" a="1"/>
  <c r="AJ234" i="2" a="1"/>
  <c r="JZ101" i="4" a="1"/>
  <c r="V238" i="2" a="1"/>
  <c r="FU93" i="2" a="1"/>
  <c r="FU16" i="2" a="1"/>
  <c r="BC236" i="4" a="1"/>
  <c r="FX160" i="2" a="1"/>
  <c r="KC51" i="4" a="1"/>
  <c r="JX10" i="4" a="1"/>
  <c r="JZ107" i="4" a="1"/>
  <c r="AN236" i="4" a="1"/>
  <c r="KC114" i="4" a="1"/>
  <c r="JX49" i="4" a="1"/>
  <c r="X238" i="2" a="1"/>
  <c r="FY236" i="4" a="1"/>
  <c r="FC235" i="4" a="1"/>
  <c r="DZ234" i="4" a="1"/>
  <c r="DG235" i="2" a="1"/>
  <c r="FY112" i="2" a="1"/>
  <c r="HD236" i="4" a="1"/>
  <c r="IK234" i="4" a="1"/>
  <c r="EP236" i="2" a="1"/>
  <c r="AP237" i="2" a="1"/>
  <c r="JS238" i="4" a="1"/>
  <c r="H236" i="4" a="1"/>
  <c r="DE237" i="2" a="1"/>
  <c r="JV50" i="4" a="1"/>
  <c r="GK238" i="4" a="1"/>
  <c r="EA235" i="4" a="1"/>
  <c r="IF238" i="4" a="1"/>
  <c r="FY191" i="2" a="1"/>
  <c r="JT238" i="4" a="1"/>
  <c r="DA237" i="4" a="1"/>
  <c r="EC237" i="2" a="1"/>
  <c r="GC235" i="4" a="1"/>
  <c r="CX235" i="4" a="1"/>
  <c r="EG234" i="4" a="1"/>
  <c r="AG234" i="2" a="1"/>
  <c r="Y234" i="4" a="1"/>
  <c r="ET237" i="4" a="1"/>
  <c r="EM235" i="4" a="1"/>
  <c r="GQ235" i="4" a="1"/>
  <c r="DN234" i="2" a="1"/>
  <c r="EO238" i="4" a="1"/>
  <c r="BF236" i="2" a="1"/>
  <c r="CZ237" i="2" a="1"/>
  <c r="KB148" i="4" a="1"/>
  <c r="FY189" i="2" a="1"/>
  <c r="EL235" i="4" a="1"/>
  <c r="DG236" i="2" a="1"/>
  <c r="KC112" i="4" a="1"/>
  <c r="FB236" i="4" a="1"/>
  <c r="FV84" i="2" a="1"/>
  <c r="JX87" i="4" a="1"/>
  <c r="FU97" i="2" a="1"/>
  <c r="CZ235" i="2" a="1"/>
  <c r="CJ234" i="4" a="1"/>
  <c r="JH235" i="4" a="1"/>
  <c r="EE238" i="4" a="1"/>
  <c r="AV237" i="2" a="1"/>
  <c r="DI238" i="4" a="1"/>
  <c r="FS234" i="4" a="1"/>
  <c r="BW237" i="4" a="1"/>
  <c r="JV180" i="4" a="1"/>
  <c r="EK235" i="2" a="1"/>
  <c r="D235" i="2" a="1"/>
  <c r="DZ238" i="4" a="1"/>
  <c r="IH234" i="4" a="1"/>
  <c r="DP236" i="4" a="1"/>
  <c r="GI238" i="4" a="1"/>
  <c r="FJ236" i="4" a="1"/>
  <c r="EQ238" i="2" a="1"/>
  <c r="KA213" i="4" a="1"/>
  <c r="JY197" i="4" a="1"/>
  <c r="JZ212" i="4" a="1"/>
  <c r="FP237" i="2" a="1"/>
  <c r="BP235" i="2" a="1"/>
  <c r="FQ234" i="4" a="1"/>
  <c r="FW103" i="2" a="1"/>
  <c r="HY235" i="4" a="1"/>
  <c r="CZ238" i="2" a="1"/>
  <c r="JO238" i="4" a="1"/>
  <c r="DI238" i="2" a="1"/>
  <c r="GP237" i="4" a="1"/>
  <c r="FI236" i="4" a="1"/>
  <c r="CS234" i="2" a="1"/>
  <c r="DS237" i="2" a="1"/>
  <c r="HZ237" i="4" a="1"/>
  <c r="GW234" i="4" a="1"/>
  <c r="FV36" i="2" a="1"/>
  <c r="JY156" i="4" a="1"/>
  <c r="FT238" i="4" a="1"/>
  <c r="DD238" i="2" a="1"/>
  <c r="DR234" i="2" a="1"/>
  <c r="S237" i="4" a="1"/>
  <c r="JW114" i="4" a="1"/>
  <c r="DA237" i="2" a="1"/>
  <c r="DP237" i="2" a="1"/>
  <c r="DO237" i="4" a="1"/>
  <c r="HO235" i="4" a="1"/>
  <c r="FM237" i="4" a="1"/>
  <c r="BH235" i="2" a="1"/>
  <c r="DU235" i="2" a="1"/>
  <c r="AP236" i="2" a="1"/>
  <c r="FZ237" i="4" a="1"/>
  <c r="FJ234" i="4" a="1"/>
  <c r="JF237" i="4" a="1"/>
  <c r="BO237" i="2" a="1"/>
  <c r="EJ236" i="2" a="1"/>
  <c r="GN236" i="4" a="1"/>
  <c r="HE237" i="4" a="1"/>
  <c r="CK235" i="2" a="1"/>
  <c r="GM235" i="4" a="1"/>
  <c r="CT234" i="4" a="1"/>
  <c r="DJ235" i="2" a="1"/>
  <c r="BO236" i="2" a="1"/>
  <c r="AJ235" i="2" a="1"/>
  <c r="DR235" i="4" a="1"/>
  <c r="FE235" i="4" a="1"/>
  <c r="JW13" i="4" a="1"/>
  <c r="JC237" i="4" a="1"/>
  <c r="CK234" i="2" a="1"/>
  <c r="JV141" i="4" a="1"/>
  <c r="FW144" i="2" a="1"/>
  <c r="KA127" i="4" a="1"/>
  <c r="GB235" i="4" a="1"/>
  <c r="FX142" i="2" a="1"/>
  <c r="FX210" i="2" a="1"/>
  <c r="FW158" i="2" a="1"/>
  <c r="FW160" i="2" a="1"/>
  <c r="BR236" i="4" a="1"/>
  <c r="BH237" i="2" a="1"/>
  <c r="DQ236" i="4" a="1"/>
  <c r="FX38" i="2" a="1"/>
  <c r="JV214" i="4" a="1"/>
  <c r="JY192" i="4" a="1"/>
  <c r="JX149" i="4" a="1"/>
  <c r="FX211" i="2" a="1"/>
  <c r="FV50" i="2" a="1"/>
  <c r="EK237" i="4" a="1"/>
  <c r="FM238" i="4" a="1"/>
  <c r="EG235" i="2" a="1"/>
  <c r="IV236" i="4" a="1"/>
  <c r="AR238" i="2" a="1"/>
  <c r="FV54" i="2" a="1"/>
  <c r="FH235" i="4" a="1"/>
  <c r="FU51" i="2" a="1"/>
  <c r="CF234" i="2" a="1"/>
  <c r="ID238" i="4" a="1"/>
  <c r="JY116" i="4" a="1"/>
  <c r="AY236" i="4" a="1"/>
  <c r="FU209" i="2" a="1"/>
  <c r="FW70" i="2" a="1"/>
  <c r="FV185" i="2" a="1"/>
  <c r="ES236" i="4" a="1"/>
  <c r="EY236" i="4" a="1"/>
  <c r="FW28" i="2" a="1"/>
  <c r="O234" i="2" a="1"/>
  <c r="FX67" i="2" a="1"/>
  <c r="CM237" i="2" a="1"/>
  <c r="DM234" i="2" a="1"/>
  <c r="EG236" i="2" a="1"/>
  <c r="IU238" i="4" a="1"/>
  <c r="FX59" i="2" a="1"/>
  <c r="FY230" i="2" a="1"/>
  <c r="IH235" i="4" a="1"/>
  <c r="FQ235" i="2" a="1"/>
  <c r="AF237" i="2" a="1"/>
  <c r="D238" i="2" a="1"/>
  <c r="BU235" i="2" a="1"/>
  <c r="EE236" i="2" a="1"/>
  <c r="HH236" i="4" a="1"/>
  <c r="BZ236" i="2" a="1"/>
  <c r="JV117" i="4" a="1"/>
  <c r="JV70" i="4" a="1"/>
  <c r="CG238" i="4" a="1"/>
  <c r="JY47" i="4" a="1"/>
  <c r="KB124" i="4" a="1"/>
  <c r="CG238" i="2" a="1"/>
  <c r="AH235" i="2" a="1"/>
  <c r="KC191" i="4" a="1"/>
  <c r="JX20" i="4" a="1"/>
  <c r="JZ175" i="4" a="1"/>
  <c r="GD237" i="4" a="1"/>
  <c r="T235" i="4" a="1"/>
  <c r="CB238" i="2" a="1"/>
  <c r="KC209" i="4" a="1"/>
  <c r="JV150" i="4" a="1"/>
  <c r="GB234" i="4" a="1"/>
  <c r="KB151" i="4" a="1"/>
  <c r="DQ234" i="4" a="1"/>
  <c r="DR234" i="4" a="1"/>
  <c r="FF236" i="4" a="1"/>
  <c r="EN236" i="4" a="1"/>
  <c r="FQ238" i="4" a="1"/>
  <c r="DZ236" i="2" a="1"/>
  <c r="CY237" i="2" a="1"/>
  <c r="FX235" i="4" a="1"/>
  <c r="CD236" i="2" a="1"/>
  <c r="CV238" i="2" a="1"/>
  <c r="CI237" i="2" a="1"/>
  <c r="AG235" i="2" a="1"/>
  <c r="CF238" i="4" a="1"/>
  <c r="DT238" i="4" a="1"/>
  <c r="JW65" i="4" a="1"/>
  <c r="AW236" i="2" a="1"/>
  <c r="KC39" i="4" a="1"/>
  <c r="CJ236" i="2" a="1"/>
  <c r="BO237" i="4" a="1"/>
  <c r="CE238" i="4" a="1"/>
  <c r="KA27" i="4" a="1"/>
  <c r="JZ16" i="4" a="1"/>
  <c r="JZ211" i="4" a="1"/>
  <c r="KC24" i="4" a="1"/>
  <c r="JW8" i="4" a="1"/>
  <c r="FX31" i="2" a="1"/>
  <c r="FU171" i="2" a="1"/>
  <c r="DX235" i="2" a="1"/>
  <c r="GL234" i="4" a="1"/>
  <c r="IM238" i="4" a="1"/>
  <c r="EL238" i="4" a="1"/>
  <c r="DN237" i="2" a="1"/>
  <c r="HV235" i="4" a="1"/>
  <c r="DW234" i="4" a="1"/>
  <c r="EX235" i="4" a="1"/>
  <c r="AX237" i="2" a="1"/>
  <c r="FU208" i="2" a="1"/>
  <c r="EH235" i="2" a="1"/>
  <c r="EY234" i="4" a="1"/>
  <c r="FV195" i="2" a="1"/>
  <c r="FY186" i="2" a="1"/>
  <c r="KB129" i="4" a="1"/>
  <c r="JY84" i="4" a="1"/>
  <c r="CF236" i="4" a="1"/>
  <c r="CO235" i="2" a="1"/>
  <c r="JZ185" i="4" a="1"/>
  <c r="FU28" i="2" a="1"/>
  <c r="FY82" i="2" a="1"/>
  <c r="FY195" i="2" a="1"/>
  <c r="AX235" i="2" a="1"/>
  <c r="JX128" i="4" a="1"/>
  <c r="FY206" i="2" a="1"/>
  <c r="KC211" i="4" a="1"/>
  <c r="FU172" i="2" a="1"/>
  <c r="GW237" i="4" a="1"/>
  <c r="FX60" i="2" a="1"/>
  <c r="BQ237" i="2" a="1"/>
  <c r="FQ236" i="4" a="1"/>
  <c r="CI237" i="4" a="1"/>
  <c r="FV235" i="4" a="1"/>
  <c r="CW235" i="2" a="1"/>
  <c r="DR238" i="2" a="1"/>
  <c r="EB238" i="4" a="1"/>
  <c r="FJ237" i="4" a="1"/>
  <c r="JV11" i="4" a="1"/>
  <c r="JY136" i="4" a="1"/>
  <c r="AM235" i="4" a="1"/>
  <c r="JX124" i="4" a="1"/>
  <c r="HZ238" i="4" a="1"/>
  <c r="CK236" i="4" a="1"/>
  <c r="JK238" i="4" a="1"/>
  <c r="JZ68" i="4" a="1"/>
  <c r="CN234" i="4" a="1"/>
  <c r="GC237" i="4" a="1"/>
  <c r="FU234" i="4" a="1"/>
  <c r="IG237" i="4" a="1"/>
  <c r="DL236" i="4" a="1"/>
  <c r="KA199" i="4" a="1"/>
  <c r="FY235" i="4" a="1"/>
  <c r="BA236" i="2" a="1"/>
  <c r="BU238" i="4" a="1"/>
  <c r="AO235" i="4" a="1"/>
  <c r="BB237" i="4" a="1"/>
  <c r="CJ235" i="2" a="1"/>
  <c r="FO235" i="4" a="1"/>
  <c r="CI235" i="2" a="1"/>
  <c r="BA237" i="2" a="1"/>
  <c r="BB234" i="2" a="1"/>
  <c r="JG236" i="4" a="1"/>
  <c r="FU141" i="2" a="1"/>
  <c r="DW236" i="2" a="1"/>
  <c r="IX238" i="4" a="1"/>
  <c r="DW235" i="2" a="1"/>
  <c r="EJ238" i="4" a="1"/>
  <c r="CY237" i="4" a="1"/>
  <c r="BK237" i="2" a="1"/>
  <c r="DP234" i="4" a="1"/>
  <c r="FY69" i="2" a="1"/>
  <c r="JW83" i="4" a="1"/>
  <c r="KB112" i="4" a="1"/>
  <c r="B236" i="4" a="1"/>
  <c r="FU27" i="2" a="1"/>
  <c r="KA52" i="4" a="1"/>
  <c r="JX33" i="4" a="1"/>
  <c r="KC156" i="4" a="1"/>
  <c r="FX236" i="4" a="1"/>
  <c r="FW127" i="2" a="1"/>
  <c r="CW238" i="2" a="1"/>
  <c r="FD236" i="4" a="1"/>
  <c r="FY63" i="2" a="1"/>
  <c r="JX92" i="4" a="1"/>
  <c r="KB220" i="4" a="1"/>
  <c r="FW121" i="2" a="1"/>
  <c r="F234" i="4" a="1"/>
  <c r="GU234" i="4" a="1"/>
  <c r="JZ75" i="4" a="1"/>
  <c r="AH236" i="2" a="1"/>
  <c r="FX16" i="2" a="1"/>
  <c r="E237" i="4" a="1"/>
  <c r="Y235" i="4" a="1"/>
  <c r="BS234" i="4" a="1"/>
  <c r="EN238" i="4" a="1"/>
  <c r="CR234" i="4" a="1"/>
  <c r="FX148" i="2" a="1"/>
  <c r="JD236" i="4" a="1"/>
  <c r="DJ237" i="4" a="1"/>
  <c r="JI238" i="4" a="1"/>
  <c r="CP236" i="2" a="1"/>
  <c r="AP238" i="2" a="1"/>
  <c r="DY234" i="2" a="1"/>
  <c r="BB238" i="2" a="1"/>
  <c r="FW64" i="2" a="1"/>
  <c r="BF237" i="2" a="1"/>
  <c r="JY167" i="4" a="1"/>
  <c r="FU174" i="2" a="1"/>
  <c r="KA65" i="4" a="1"/>
  <c r="JV223" i="4" a="1"/>
  <c r="BO234" i="2" a="1"/>
  <c r="JW16" i="4" a="1"/>
  <c r="EQ234" i="4" a="1"/>
  <c r="FV184" i="2" a="1"/>
  <c r="JW146" i="4" a="1"/>
  <c r="IA238" i="4" a="1"/>
  <c r="FX61" i="2" a="1"/>
  <c r="KB224" i="4" a="1"/>
  <c r="FX81" i="2" a="1"/>
  <c r="DD238" i="4" a="1"/>
  <c r="FY78" i="2" a="1"/>
  <c r="FW73" i="2" a="1"/>
  <c r="JW24" i="4" a="1"/>
  <c r="BL237" i="2" a="1"/>
  <c r="FW198" i="2" a="1"/>
  <c r="KC41" i="4" a="1"/>
  <c r="AL238" i="4" a="1"/>
  <c r="FY122" i="2" a="1"/>
  <c r="FP238" i="2" a="1"/>
  <c r="FB234" i="4" a="1"/>
  <c r="GH237" i="4" a="1"/>
  <c r="FV234" i="4" a="1"/>
  <c r="AZ237" i="4" a="1"/>
  <c r="GD236" i="4" a="1"/>
  <c r="P237" i="2" a="1"/>
  <c r="CO238" i="2" a="1"/>
  <c r="JY169" i="4" a="1"/>
  <c r="FW164" i="2" a="1"/>
  <c r="DB236" i="4" a="1"/>
  <c r="FX45" i="2" a="1"/>
  <c r="AJ238" i="4" a="1"/>
  <c r="FX107" i="2" a="1"/>
  <c r="KA192" i="4" a="1"/>
  <c r="JX179" i="4" a="1"/>
  <c r="FH238" i="4" a="1"/>
  <c r="EC234" i="4" a="1"/>
  <c r="FX96" i="2" a="1"/>
  <c r="M238" i="2" a="1"/>
  <c r="JW162" i="4" a="1"/>
  <c r="FU152" i="2" a="1"/>
  <c r="IN237" i="4" a="1"/>
  <c r="EE234" i="4" a="1"/>
  <c r="EO235" i="2" a="1"/>
  <c r="KA40" i="4" a="1"/>
  <c r="C238" i="2" a="1"/>
  <c r="BD237" i="2" a="1"/>
  <c r="CS235" i="4" a="1"/>
  <c r="CE236" i="4" a="1"/>
  <c r="CJ237" i="4" a="1"/>
  <c r="DD234" i="4" a="1"/>
  <c r="BC237" i="4" a="1"/>
  <c r="DF234" i="2" a="1"/>
  <c r="DP235" i="2" a="1"/>
  <c r="CA237" i="2" a="1"/>
  <c r="DH238" i="2" a="1"/>
  <c r="JV102" i="4" a="1"/>
  <c r="KB127" i="4" a="1"/>
  <c r="JZ50" i="4" a="1"/>
  <c r="FV121" i="2" a="1"/>
  <c r="JX18" i="4" a="1"/>
  <c r="R237" i="4" a="1"/>
  <c r="JX41" i="4" a="1"/>
  <c r="DO234" i="4" a="1"/>
  <c r="AI238" i="4" a="1"/>
  <c r="BD238" i="4" a="1"/>
  <c r="BB236" i="4" a="1"/>
  <c r="KA135" i="4" a="1"/>
  <c r="DH236" i="4" a="1"/>
  <c r="JW25" i="4" a="1"/>
  <c r="JW95" i="4" a="1"/>
  <c r="AT234" i="2" a="1"/>
  <c r="M235" i="2" a="1"/>
  <c r="JZ225" i="4" a="1"/>
  <c r="JX160" i="4" a="1"/>
  <c r="CS236" i="4" a="1"/>
  <c r="FV100" i="2" a="1"/>
  <c r="FW202" i="2" a="1"/>
  <c r="CL238" i="4" a="1"/>
  <c r="KC22" i="4" a="1"/>
  <c r="DV236" i="4" a="1"/>
  <c r="FY174" i="2" a="1"/>
  <c r="BX234" i="2" a="1"/>
  <c r="FW15" i="2" a="1"/>
  <c r="FU80" i="2" a="1"/>
  <c r="JW44" i="4" a="1"/>
  <c r="E238" i="4" a="1"/>
  <c r="FD237" i="4" a="1"/>
  <c r="FU214" i="2" a="1"/>
  <c r="KB55" i="4" a="1"/>
  <c r="DI234" i="4" a="1"/>
  <c r="KC210" i="4" a="1"/>
  <c r="KA219" i="4" a="1"/>
  <c r="GX236" i="4" a="1"/>
  <c r="EH238" i="2" a="1"/>
  <c r="FZ235" i="4" a="1"/>
  <c r="FK236" i="4" a="1"/>
  <c r="DP238" i="4" a="1"/>
  <c r="BT238" i="2" a="1"/>
  <c r="JU238" i="4" a="1"/>
  <c r="GH234" i="4" a="1"/>
  <c r="FB235" i="2" a="1"/>
  <c r="BF235" i="2" a="1"/>
  <c r="EN235" i="4" a="1"/>
  <c r="GJ238" i="4" a="1"/>
  <c r="HQ237" i="4" a="1"/>
  <c r="JW137" i="4" a="1"/>
  <c r="CH237" i="4" a="1"/>
  <c r="FF237" i="4" a="1"/>
  <c r="GJ237" i="4" a="1"/>
  <c r="KA149" i="4" a="1"/>
  <c r="DT237" i="2" a="1"/>
  <c r="AZ235" i="2" a="1"/>
  <c r="AU238" i="2" a="1"/>
  <c r="EG238" i="2" a="1"/>
  <c r="CV236" i="4" a="1"/>
  <c r="IZ234" i="4" a="1"/>
  <c r="HA236" i="4" a="1"/>
  <c r="GP235" i="4" a="1"/>
  <c r="EP235" i="4" a="1"/>
  <c r="FU52" i="2" a="1"/>
  <c r="FU230" i="2" a="1"/>
  <c r="JX107" i="4" a="1"/>
  <c r="CN236" i="2" a="1"/>
  <c r="FX110" i="2" a="1"/>
  <c r="BS237" i="2" a="1"/>
  <c r="CH234" i="2" a="1"/>
  <c r="FI235" i="4" a="1"/>
  <c r="JW128" i="4" a="1"/>
  <c r="BM234" i="2" a="1"/>
  <c r="DX237" i="4" a="1"/>
  <c r="FX237" i="4" a="1"/>
  <c r="X236" i="2" a="1"/>
  <c r="FX62" i="2" a="1"/>
  <c r="KA118" i="4" a="1"/>
  <c r="JL235" i="4" a="1"/>
  <c r="FY22" i="2" a="1"/>
  <c r="CB235" i="4" a="1"/>
  <c r="HK236" i="4" a="1"/>
  <c r="BH234" i="2" a="1"/>
  <c r="BQ238" i="2" a="1"/>
  <c r="BB234" i="4" a="1"/>
  <c r="JH234" i="4" a="1"/>
  <c r="CU238" i="4" a="1"/>
  <c r="DJ238" i="2" a="1"/>
  <c r="BQ234" i="2" a="1"/>
  <c r="JZ32" i="4" a="1"/>
  <c r="BW235" i="4" a="1"/>
  <c r="JY200" i="4" a="1"/>
  <c r="IJ238" i="4" a="1"/>
  <c r="FX136" i="2" a="1"/>
  <c r="DP234" i="2" a="1"/>
  <c r="KB116" i="4" a="1"/>
  <c r="JX130" i="4" a="1"/>
  <c r="EB237" i="2" a="1"/>
  <c r="BC234" i="2" a="1"/>
  <c r="HP235" i="4" a="1"/>
  <c r="AH238" i="4" a="1"/>
  <c r="AY234" i="2" a="1"/>
  <c r="DU234" i="4" a="1"/>
  <c r="KB27" i="4" a="1"/>
  <c r="HP236" i="4" a="1"/>
  <c r="DR237" i="4" a="1"/>
  <c r="KA143" i="4" a="1"/>
  <c r="HX236" i="4" a="1"/>
  <c r="DM238" i="2" a="1"/>
  <c r="W236" i="4" a="1"/>
  <c r="HL234" i="4" a="1"/>
  <c r="CX234" i="4" a="1"/>
  <c r="HV238" i="4" a="1"/>
  <c r="AQ234" i="2" a="1"/>
  <c r="C234" i="2" a="1"/>
  <c r="EG236" i="4" a="1"/>
  <c r="FV236" i="4" a="1"/>
  <c r="CR235" i="2" a="1"/>
  <c r="DL234" i="4" a="1"/>
  <c r="IO236" i="4" a="1"/>
  <c r="CK237" i="2" a="1"/>
  <c r="CE237" i="2" a="1"/>
  <c r="JX233" i="4" a="1"/>
  <c r="D236" i="4" a="1"/>
  <c r="BA238" i="2" a="1"/>
  <c r="DY234" i="4" a="1"/>
  <c r="KC207" i="4" a="1"/>
  <c r="JW54" i="4" a="1"/>
  <c r="KC189" i="4" a="1"/>
  <c r="CG234" i="2" a="1"/>
  <c r="DC235" i="2" a="1"/>
  <c r="BD235" i="4" a="1"/>
  <c r="CR237" i="4" a="1"/>
  <c r="FV124" i="2" a="1"/>
  <c r="GG238" i="4" a="1"/>
  <c r="CL235" i="4" a="1"/>
  <c r="AZ234" i="2" a="1"/>
  <c r="IU236" i="4" a="1"/>
  <c r="HF236" i="4" a="1"/>
  <c r="JX88" i="4" a="1"/>
  <c r="JV188" i="4" a="1"/>
  <c r="FN235" i="4" a="1"/>
  <c r="DV235" i="2" a="1"/>
  <c r="FX104" i="2" a="1"/>
  <c r="KB84" i="4" a="1"/>
  <c r="FY72" i="2" a="1"/>
  <c r="JZ179" i="4" a="1"/>
  <c r="BO236" i="4" a="1"/>
  <c r="JW111" i="4" a="1"/>
  <c r="KB22" i="4" a="1"/>
  <c r="CS235" i="2" a="1"/>
  <c r="ED238" i="4" a="1"/>
  <c r="EB234" i="4" a="1"/>
  <c r="P234" i="2" a="1"/>
  <c r="CQ236" i="2" a="1"/>
  <c r="JX108" i="4" a="1"/>
  <c r="DW234" i="2" a="1"/>
  <c r="BH238" i="2" a="1"/>
  <c r="BX236" i="4" a="1"/>
  <c r="EL236" i="2" a="1"/>
  <c r="JW185" i="4" a="1"/>
  <c r="BG236" i="2" a="1"/>
  <c r="FV119" i="2" a="1"/>
  <c r="JX158" i="4" a="1"/>
  <c r="FU187" i="2" a="1"/>
  <c r="JY65" i="4" a="1"/>
  <c r="FK237" i="4" a="1"/>
  <c r="JY148" i="4" a="1"/>
  <c r="FP234" i="4" a="1"/>
  <c r="CD235" i="4" a="1"/>
  <c r="DJ234" i="2" a="1"/>
  <c r="FV111" i="2" a="1"/>
  <c r="BT237" i="2" a="1"/>
  <c r="DJ235" i="4" a="1"/>
  <c r="KB29" i="4" a="1"/>
  <c r="FY135" i="2" a="1"/>
  <c r="KB10" i="4" a="1"/>
  <c r="JY112" i="4" a="1"/>
  <c r="JZ130" i="4" a="1"/>
  <c r="DD237" i="2" a="1"/>
  <c r="IL238" i="4" a="1"/>
  <c r="DL237" i="4" a="1"/>
  <c r="FW195" i="2" a="1"/>
  <c r="BW234" i="4" a="1"/>
  <c r="FW189" i="2" a="1"/>
  <c r="JY119" i="4" a="1"/>
  <c r="JV170" i="4" a="1"/>
  <c r="DF236" i="2" a="1"/>
  <c r="KA22" i="4" a="1"/>
  <c r="FW59" i="2" a="1"/>
  <c r="JX23" i="4" a="1"/>
  <c r="JY226" i="4" a="1"/>
  <c r="BW237" i="2" a="1"/>
  <c r="JZ83" i="4" a="1"/>
  <c r="FU69" i="2" a="1"/>
  <c r="X238" i="4" a="1"/>
  <c r="FU54" i="2" a="1"/>
  <c r="CY238" i="2" a="1"/>
  <c r="JW35" i="4" a="1"/>
  <c r="EJ236" i="4" a="1"/>
  <c r="KB225" i="4" a="1"/>
  <c r="JX210" i="4" a="1"/>
  <c r="IA235" i="4" a="1"/>
  <c r="O236" i="2" a="1"/>
  <c r="CC235" i="4" a="1"/>
  <c r="KB195" i="4" a="1"/>
  <c r="CT236" i="4" a="1"/>
  <c r="CW237" i="4" a="1"/>
  <c r="Z236" i="2" a="1"/>
  <c r="AS234" i="2" a="1"/>
  <c r="JY51" i="4" a="1"/>
  <c r="L238" i="2" a="1"/>
  <c r="FV28" i="2" a="1"/>
  <c r="IJ235" i="4" a="1"/>
  <c r="AO234" i="4" a="1"/>
  <c r="FW19" i="2" a="1"/>
  <c r="KB204" i="4" a="1"/>
  <c r="BE236" i="4" a="1"/>
  <c r="E234" i="4" a="1"/>
  <c r="FY35" i="2" a="1"/>
  <c r="KB143" i="4" a="1"/>
  <c r="Y234" i="2" a="1"/>
  <c r="FW140" i="2" a="1"/>
  <c r="CR238" i="2" a="1"/>
  <c r="FX79" i="2" a="1"/>
  <c r="EV238" i="4" a="1"/>
  <c r="CM236" i="2" a="1"/>
  <c r="FU88" i="2" a="1"/>
  <c r="CY236" i="4" a="1"/>
  <c r="AY236" i="2" a="1"/>
  <c r="EB238" i="2" a="1"/>
  <c r="FG238" i="4" a="1"/>
  <c r="DY238" i="2" a="1"/>
  <c r="CJ238" i="4" a="1"/>
  <c r="GV236" i="4" a="1"/>
  <c r="DA236" i="4" a="1"/>
  <c r="FU7" i="2" a="1"/>
  <c r="FV18" i="2" a="1"/>
  <c r="JX19" i="4" a="1"/>
  <c r="BV234" i="2" a="1"/>
  <c r="CP234" i="4" a="1"/>
  <c r="EI235" i="2" a="1"/>
  <c r="JJ236" i="4" a="1"/>
  <c r="FV118" i="2" a="1"/>
  <c r="FU36" i="2" a="1"/>
  <c r="AV234" i="2" a="1"/>
  <c r="KB106" i="4" a="1"/>
  <c r="JY29" i="4" a="1"/>
  <c r="KA207" i="4" a="1"/>
  <c r="KB38" i="4" a="1"/>
  <c r="FX35" i="2" a="1"/>
  <c r="KA62" i="4" a="1"/>
  <c r="BY238" i="4" a="1"/>
  <c r="FW60" i="2" a="1"/>
  <c r="FU203" i="2" a="1"/>
  <c r="AI235" i="4" a="1"/>
  <c r="DZ237" i="4" a="1"/>
  <c r="AT235" i="2" a="1"/>
  <c r="AY235" i="4" a="1"/>
  <c r="DA235" i="4" a="1"/>
  <c r="JW159" i="4" a="1"/>
  <c r="KA174" i="4" a="1"/>
  <c r="FY136" i="2" a="1"/>
  <c r="JY96" i="4" a="1"/>
  <c r="FA236" i="4" a="1"/>
  <c r="BJ238" i="2" a="1"/>
  <c r="KA165" i="4" a="1"/>
  <c r="FY104" i="2" a="1"/>
  <c r="EU235" i="4" a="1"/>
  <c r="FU142" i="2" a="1"/>
  <c r="JV201" i="4" a="1"/>
  <c r="BG238" i="2" a="1"/>
  <c r="AK237" i="4" a="1"/>
  <c r="FU18" i="2" a="1"/>
  <c r="JY9" i="4" a="1"/>
  <c r="X235" i="4" a="1"/>
  <c r="CL236" i="4" a="1"/>
  <c r="KB202" i="4" a="1"/>
  <c r="FW162" i="2" a="1"/>
  <c r="JY208" i="4" a="1"/>
  <c r="KB52" i="4" a="1"/>
  <c r="FX70" i="2" a="1"/>
  <c r="JZ124" i="4" a="1"/>
  <c r="FX189" i="2" a="1"/>
  <c r="JV14" i="4" a="1"/>
  <c r="AX236" i="4" a="1"/>
  <c r="N235" i="2" a="1"/>
  <c r="DH234" i="2" a="1"/>
  <c r="EY235" i="4" a="1"/>
  <c r="EI234" i="4" a="1"/>
  <c r="DS234" i="2" a="1"/>
  <c r="GC236" i="4" a="1"/>
  <c r="DK234" i="4" a="1"/>
  <c r="KC132" i="4" a="1"/>
  <c r="DZ235" i="2" a="1"/>
  <c r="CJ234" i="2" a="1"/>
  <c r="EB236" i="4" a="1"/>
  <c r="HK238" i="4" a="1"/>
  <c r="IY236" i="4" a="1"/>
  <c r="IF237" i="4" a="1"/>
  <c r="DY237" i="2" a="1"/>
  <c r="EO238" i="2" a="1"/>
  <c r="CQ236" i="4" a="1"/>
  <c r="CP234" i="2" a="1"/>
  <c r="IZ237" i="4" a="1"/>
  <c r="BV238" i="4" a="1"/>
  <c r="FK238" i="4" a="1"/>
  <c r="CJ236" i="4" a="1"/>
  <c r="JB235" i="4" a="1"/>
  <c r="JN234" i="4" a="1"/>
  <c r="FV14" i="2" a="1"/>
  <c r="AV236" i="2" a="1"/>
  <c r="ID234" i="4" a="1"/>
  <c r="CL235" i="2" a="1"/>
  <c r="JY175" i="4" a="1"/>
  <c r="KC164" i="4" a="1"/>
  <c r="JX141" i="4" a="1"/>
  <c r="DI236" i="2" a="1"/>
  <c r="CZ237" i="4" a="1"/>
  <c r="JV16" i="4" a="1"/>
  <c r="CQ237" i="4" a="1"/>
  <c r="KC40" i="4" a="1"/>
  <c r="FU102" i="2" a="1"/>
  <c r="AF236" i="2" a="1"/>
  <c r="EW237" i="4" a="1"/>
  <c r="CY235" i="2" a="1"/>
  <c r="JX68" i="4" a="1"/>
  <c r="FX226" i="2" a="1"/>
  <c r="GA236" i="4" a="1"/>
  <c r="FV170" i="2" a="1"/>
  <c r="JV128" i="4" a="1"/>
  <c r="C235" i="4" a="1"/>
  <c r="DU235" i="4" a="1"/>
  <c r="E236" i="2" a="1"/>
  <c r="JW68" i="4" a="1"/>
  <c r="ED235" i="2" a="1"/>
  <c r="IQ238" i="4" a="1"/>
  <c r="DC237" i="4" a="1"/>
  <c r="BY234" i="4" a="1"/>
  <c r="GL238" i="4" a="1"/>
  <c r="AY235" i="2" a="1"/>
  <c r="JY172" i="4" a="1"/>
  <c r="JY168" i="4" a="1"/>
  <c r="DY236" i="4" a="1"/>
  <c r="JY99" i="4" a="1"/>
  <c r="JV152" i="4" a="1"/>
  <c r="D236" i="2" a="1"/>
  <c r="FU211" i="2" a="1"/>
  <c r="JY107" i="4" a="1"/>
  <c r="BT235" i="4" a="1"/>
  <c r="JZ10" i="4" a="1"/>
  <c r="JZ31" i="4" a="1"/>
  <c r="AQ236" i="2" a="1"/>
  <c r="FV42" i="2" a="1"/>
  <c r="R234" i="4" a="1"/>
  <c r="JD238" i="4" a="1"/>
  <c r="GS238" i="4" a="1"/>
  <c r="DB234" i="2" a="1"/>
  <c r="FU188" i="2" a="1"/>
  <c r="FY234" i="4" a="1"/>
  <c r="CR237" i="2" a="1"/>
  <c r="EK234" i="4" a="1"/>
  <c r="EF238" i="4" a="1"/>
  <c r="IP238" i="4" a="1"/>
  <c r="BW236" i="4" a="1"/>
  <c r="IM237" i="4" a="1"/>
  <c r="EM236" i="2" a="1"/>
  <c r="EE237" i="2" a="1"/>
  <c r="CL237" i="4" a="1"/>
  <c r="FP236" i="4" a="1"/>
  <c r="KB136" i="4" a="1"/>
  <c r="DQ236" i="2" a="1"/>
  <c r="GV238" i="4" a="1"/>
  <c r="DI237" i="4" a="1"/>
  <c r="HV237" i="4" a="1"/>
  <c r="FX209" i="2" a="1"/>
  <c r="BX237" i="2" a="1"/>
  <c r="BP237" i="2" a="1"/>
  <c r="CU234" i="2" a="1"/>
  <c r="EA236" i="2" a="1"/>
  <c r="CK234" i="4" a="1"/>
  <c r="CZ235" i="4" a="1"/>
  <c r="FU44" i="2" a="1"/>
  <c r="AK235" i="4" a="1"/>
  <c r="AQ235" i="2" a="1"/>
  <c r="GV237" i="4" a="1"/>
  <c r="JX34" i="4" a="1"/>
  <c r="JX188" i="4" a="1"/>
  <c r="FV15" i="2" a="1"/>
  <c r="CB236" i="4" a="1"/>
  <c r="EC238" i="2" a="1"/>
  <c r="GG234" i="4" a="1"/>
  <c r="CY238" i="4" a="1"/>
  <c r="CG237" i="4" a="1"/>
  <c r="CV234" i="4" a="1"/>
  <c r="KA14" i="4" a="1"/>
  <c r="GM237" i="4" a="1"/>
  <c r="T238" i="4" a="1"/>
  <c r="IY234" i="4" a="1"/>
  <c r="FV53" i="2" a="1"/>
  <c r="HE234" i="4" a="1"/>
  <c r="BT236" i="4" a="1"/>
  <c r="BT236" i="2" a="1"/>
  <c r="JZ144" i="4" a="1"/>
  <c r="FR236" i="2" a="1"/>
  <c r="CL236" i="2" a="1"/>
  <c r="FX238" i="4" a="1"/>
  <c r="FX200" i="2" a="1"/>
  <c r="H237" i="4" a="1"/>
  <c r="KC169" i="4" a="1"/>
  <c r="CC238" i="4" a="1"/>
  <c r="JX201" i="4" a="1"/>
  <c r="L236" i="2" a="1"/>
  <c r="F236" i="2" a="1"/>
  <c r="FW110" i="2" a="1"/>
  <c r="F238" i="4" a="1"/>
  <c r="BZ235" i="4" a="1"/>
  <c r="EF237" i="4" a="1"/>
  <c r="JZ102" i="4" a="1"/>
  <c r="JV73" i="4" a="1"/>
  <c r="KA28" i="4" a="1"/>
  <c r="FT235" i="2" a="1"/>
  <c r="EI238" i="2" a="1"/>
  <c r="EV234" i="4" a="1"/>
  <c r="EP234" i="2" a="1"/>
  <c r="BU236" i="2" a="1"/>
  <c r="HN236" i="4" a="1"/>
  <c r="KC44" i="4" a="1"/>
  <c r="DF237" i="2" a="1"/>
  <c r="KA43" i="4" a="1"/>
  <c r="BU234" i="4" a="1"/>
  <c r="CI236" i="2" a="1"/>
  <c r="CE234" i="2" a="1"/>
  <c r="S238" i="4" a="1"/>
  <c r="JV67" i="4" a="1"/>
  <c r="FX130" i="2" a="1"/>
  <c r="U238" i="4" a="1"/>
  <c r="EV236" i="4" a="1"/>
  <c r="JV19" i="4" a="1"/>
  <c r="BA237" i="4" a="1"/>
  <c r="KC75" i="4" a="1"/>
  <c r="JX117" i="4" a="1"/>
  <c r="JV95" i="4" a="1"/>
  <c r="FX208" i="2" a="1"/>
  <c r="JY42" i="4" a="1"/>
  <c r="FU169" i="2" a="1"/>
  <c r="BO238" i="2" a="1"/>
  <c r="KA44" i="4" a="1"/>
  <c r="JV124" i="4" a="1"/>
  <c r="FV132" i="2" a="1"/>
  <c r="JZ123" i="4" a="1"/>
  <c r="B237" i="4" a="1"/>
  <c r="KA98" i="4" a="1"/>
  <c r="FV205" i="2" a="1"/>
  <c r="IQ235" i="4" a="1"/>
  <c r="JQ237" i="4" a="1"/>
  <c r="FS238" i="4" a="1"/>
  <c r="EN234" i="2" a="1"/>
  <c r="JZ66" i="4" a="1"/>
  <c r="JZ108" i="4" a="1"/>
  <c r="II235" i="4" a="1"/>
  <c r="BI235" i="2" a="1"/>
  <c r="AI236" i="4" a="1"/>
  <c r="FV67" i="2" a="1"/>
  <c r="P235" i="2" a="1"/>
  <c r="JX81" i="4" a="1"/>
  <c r="AZ236" i="4" a="1"/>
  <c r="KB48" i="4" a="1"/>
  <c r="BA234" i="2" a="1"/>
  <c r="KB146" i="4" a="1"/>
  <c r="DV236" i="2" a="1"/>
  <c r="BL238" i="2" a="1"/>
  <c r="FW26" i="2" a="1"/>
  <c r="FX19" i="2" a="1"/>
  <c r="O238" i="2" a="1"/>
  <c r="KC144" i="4" a="1"/>
  <c r="AV235" i="2" a="1"/>
  <c r="KC80" i="4" a="1"/>
  <c r="CJ235" i="4" a="1"/>
  <c r="JZ165" i="4" a="1"/>
  <c r="JV172" i="4" a="1"/>
  <c r="FV209" i="2" a="1"/>
  <c r="KB46" i="4" a="1"/>
  <c r="BG234" i="2" a="1"/>
  <c r="FY176" i="2" a="1"/>
  <c r="EP236" i="4" a="1"/>
  <c r="CA236" i="4" a="1"/>
  <c r="HG238" i="4" a="1"/>
  <c r="CA234" i="2" a="1"/>
  <c r="EI236" i="2" a="1"/>
  <c r="DH238" i="4" a="1"/>
  <c r="FU190" i="2" a="1"/>
  <c r="KA57" i="4" a="1"/>
  <c r="JV130" i="4" a="1"/>
  <c r="JW208" i="4" a="1"/>
  <c r="FY102" i="2" a="1"/>
  <c r="FW203" i="2" a="1"/>
  <c r="GM234" i="4" a="1"/>
  <c r="FU55" i="2" a="1"/>
  <c r="DE234" i="2" a="1"/>
  <c r="FW12" i="2" a="1"/>
  <c r="Y238" i="4" a="1"/>
  <c r="DN235" i="4" a="1"/>
  <c r="DT238" i="2" a="1"/>
  <c r="BV236" i="2" a="1"/>
  <c r="DO235" i="4" a="1"/>
  <c r="CI234" i="4" a="1"/>
  <c r="DL235" i="4" a="1"/>
  <c r="FU149" i="2" a="1"/>
  <c r="JY164" i="4" a="1"/>
  <c r="BN238" i="4" a="1"/>
  <c r="KC48" i="4" a="1"/>
  <c r="JZ43" i="4" a="1"/>
  <c r="FW207" i="2" a="1"/>
  <c r="FX150" i="2" a="1"/>
  <c r="FV74" i="2" a="1"/>
  <c r="KA86" i="4" a="1"/>
  <c r="FX27" i="2" a="1"/>
  <c r="DD236" i="4" a="1"/>
  <c r="C238" i="4" a="1"/>
  <c r="KC26" i="4" a="1"/>
  <c r="FU68" i="2" a="1"/>
  <c r="FX65" i="2" a="1"/>
  <c r="FU220" i="2" a="1"/>
  <c r="FY17" i="2" a="1"/>
  <c r="FY188" i="2" a="1"/>
  <c r="JY108" i="4" a="1"/>
  <c r="JY188" i="4" a="1"/>
  <c r="JV75" i="4" a="1"/>
  <c r="CD237" i="4" a="1"/>
  <c r="EJ235" i="2" a="1"/>
  <c r="EY238" i="4" a="1"/>
  <c r="EC237" i="4" a="1"/>
  <c r="IL237" i="4" a="1"/>
  <c r="IW237" i="4" a="1"/>
  <c r="ER235" i="4" a="1"/>
  <c r="CY236" i="2" a="1"/>
  <c r="CC234" i="2" a="1"/>
  <c r="KA193" i="4" a="1"/>
  <c r="CX234" i="2" a="1"/>
  <c r="GY236" i="4" a="1"/>
  <c r="KA10" i="4" a="1"/>
  <c r="FC237" i="4" a="1"/>
  <c r="JX198" i="4" a="1"/>
  <c r="JZ53" i="4" a="1"/>
  <c r="CG235" i="4" a="1"/>
  <c r="GK236" i="4" a="1"/>
  <c r="BM235" i="2" a="1"/>
  <c r="CB238" i="4" a="1"/>
  <c r="HQ236" i="4" a="1"/>
  <c r="EF238" i="2" a="1"/>
  <c r="BB236" i="2" a="1"/>
  <c r="FX23" i="2" a="1"/>
  <c r="CK237" i="4" a="1"/>
  <c r="BE238" i="2" a="1"/>
  <c r="HO234" i="4" a="1"/>
  <c r="BA236" i="4" a="1"/>
  <c r="FU127" i="2" a="1"/>
  <c r="EI238" i="4" a="1"/>
  <c r="KB137" i="4" a="1"/>
  <c r="JY39" i="4" a="1"/>
  <c r="FV59" i="2" a="1"/>
  <c r="JG238" i="4" a="1"/>
  <c r="IZ235" i="4" a="1"/>
  <c r="JW102" i="4" a="1"/>
  <c r="I234" i="4" a="1"/>
  <c r="DK236" i="4" a="1"/>
  <c r="JY225" i="4" a="1"/>
  <c r="FL235" i="4" a="1"/>
  <c r="KB8" i="4" a="1"/>
  <c r="EP238" i="2" a="1"/>
  <c r="JZ190" i="4" a="1"/>
  <c r="FX131" i="2" a="1"/>
  <c r="JW59" i="4" a="1"/>
  <c r="GY234" i="4" a="1"/>
  <c r="FU235" i="4" a="1"/>
  <c r="KB47" i="4" a="1"/>
  <c r="KB88" i="4" a="1"/>
  <c r="CB235" i="2" a="1"/>
  <c r="HI234" i="4" a="1"/>
  <c r="BJ235" i="2" a="1"/>
  <c r="IN238" i="4" a="1"/>
  <c r="DJ237" i="2" a="1"/>
  <c r="BD234" i="2" a="1"/>
  <c r="ER237" i="4" a="1"/>
  <c r="BR235" i="4" a="1"/>
  <c r="AJ236" i="2" a="1"/>
  <c r="CS237" i="4" a="1"/>
  <c r="CU236" i="4" a="1"/>
  <c r="CH237" i="2" a="1"/>
  <c r="DM237" i="2" a="1"/>
  <c r="KC46" i="4" a="1"/>
  <c r="FV116" i="2" a="1"/>
  <c r="BP235" i="4" a="1"/>
  <c r="CD235" i="2" a="1"/>
  <c r="JV94" i="4" a="1"/>
  <c r="AI236" i="2" a="1"/>
  <c r="KC78" i="4" a="1"/>
  <c r="JW124" i="4" a="1"/>
  <c r="BV238" i="2" a="1"/>
  <c r="JW143" i="4" a="1"/>
  <c r="FY219" i="2" a="1"/>
  <c r="GF234" i="4" a="1"/>
  <c r="IN234" i="4" a="1"/>
  <c r="FW112" i="2" a="1"/>
  <c r="FX13" i="2" a="1"/>
  <c r="CI235" i="4" a="1"/>
  <c r="FV133" i="2" a="1"/>
  <c r="D234" i="2" a="1"/>
  <c r="FX187" i="2" a="1"/>
  <c r="GC238" i="4" a="1"/>
  <c r="DO234" i="2" a="1"/>
  <c r="BZ234" i="4" a="1"/>
  <c r="AZ236" i="2" a="1"/>
  <c r="FV238" i="4" a="1"/>
  <c r="JX144" i="4" a="1"/>
  <c r="JV220" i="4" a="1"/>
  <c r="JW73" i="4" a="1"/>
  <c r="BL236" i="2" a="1"/>
  <c r="KB21" i="4" a="1"/>
  <c r="IA237" i="4" a="1"/>
  <c r="AL237" i="4" a="1"/>
  <c r="FY200" i="2" a="1"/>
  <c r="AW235" i="2" a="1"/>
  <c r="FX101" i="2" a="1"/>
  <c r="JV225" i="4" a="1"/>
  <c r="KC12" i="4" a="1"/>
  <c r="JV123" i="4" a="1"/>
  <c r="FW199" i="2" a="1"/>
  <c r="BU236" i="4" a="1"/>
  <c r="FX154" i="2" a="1"/>
  <c r="BS235" i="2" a="1"/>
  <c r="FU94" i="2" a="1"/>
  <c r="JX164" i="4" a="1"/>
  <c r="D234" i="4" a="1"/>
  <c r="BZ235" i="2" a="1"/>
  <c r="FV25" i="2" a="1"/>
  <c r="KA153" i="4" a="1"/>
  <c r="AJ238" i="2" a="1"/>
  <c r="JV221" i="4" a="1"/>
  <c r="JZ39" i="4" a="1"/>
  <c r="BU237" i="2" a="1"/>
  <c r="JW187" i="4" a="1"/>
  <c r="JV24" i="4" a="1"/>
  <c r="BV235" i="2" a="1"/>
  <c r="EH234" i="4" a="1"/>
  <c r="JV68" i="4" a="1"/>
  <c r="FY79" i="2" a="1"/>
  <c r="EA238" i="2" a="1"/>
  <c r="JW88" i="4" a="1"/>
  <c r="JY46" i="4" a="1"/>
  <c r="BC235" i="2" a="1"/>
  <c r="AX236" i="2" a="1"/>
  <c r="JY141" i="4" a="1"/>
  <c r="FY192" i="2" a="1"/>
  <c r="JX152" i="4" a="1"/>
  <c r="JZ176" i="4" a="1"/>
  <c r="KB92" i="4" a="1"/>
  <c r="JW101" i="4" a="1"/>
  <c r="DX234" i="4" a="1"/>
  <c r="BE237" i="2" a="1"/>
  <c r="FU75" i="2" a="1"/>
  <c r="DN236" i="4" a="1"/>
  <c r="DL238" i="2" a="1"/>
  <c r="JV74" i="4" a="1"/>
  <c r="KB154" i="4" a="1"/>
  <c r="FX118" i="2" a="1"/>
  <c r="BP234" i="4" a="1"/>
  <c r="FV75" i="2" a="1"/>
  <c r="CE236" i="2" a="1"/>
  <c r="FU85" i="2" a="1"/>
  <c r="ED235" i="4" a="1"/>
  <c r="AS238" i="2" a="1"/>
  <c r="FX153" i="2" a="1"/>
  <c r="KA94" i="4" a="1"/>
  <c r="JW227" i="4" a="1"/>
  <c r="JY34" i="4" a="1"/>
  <c r="D237" i="4" a="1"/>
  <c r="KA203" i="4" a="1"/>
  <c r="BN237" i="4" a="1"/>
  <c r="EO235" i="4" a="1"/>
  <c r="EM238" i="4" a="1"/>
  <c r="JZ140" i="4" a="1"/>
  <c r="FV11" i="2" a="1"/>
  <c r="CO236" i="2" a="1"/>
  <c r="FX195" i="2" a="1"/>
  <c r="JV86" i="4" a="1"/>
  <c r="E236" i="4" a="1"/>
  <c r="JW77" i="4" a="1"/>
  <c r="BS235" i="4" a="1"/>
  <c r="FY66" i="2" a="1"/>
  <c r="FV128" i="2" a="1"/>
  <c r="KB152" i="4" a="1"/>
  <c r="KB114" i="4" a="1"/>
  <c r="JX106" i="4" a="1"/>
  <c r="CD238" i="4" a="1"/>
  <c r="CQ238" i="4" a="1"/>
  <c r="JY174" i="4" a="1"/>
  <c r="KB42" i="4" a="1"/>
  <c r="FV159" i="2" a="1"/>
  <c r="JY57" i="4" a="1"/>
  <c r="JY88" i="4" a="1"/>
  <c r="FY145" i="2" a="1"/>
  <c r="FY45" i="2" a="1"/>
  <c r="AZ237" i="2" a="1"/>
  <c r="JX125" i="4" a="1"/>
  <c r="FW122" i="2" a="1"/>
  <c r="BQ235" i="4" a="1"/>
  <c r="IR235" i="4" a="1"/>
  <c r="DF238" i="4" a="1"/>
  <c r="FX74" i="2" a="1"/>
  <c r="DM238" i="4" a="1"/>
  <c r="AW237" i="2" a="1"/>
  <c r="JQ236" i="4" a="1"/>
  <c r="EI235" i="4" a="1"/>
  <c r="CU237" i="2" a="1"/>
  <c r="EN235" i="2" a="1"/>
  <c r="Y235" i="2" a="1"/>
  <c r="EP237" i="2" a="1"/>
  <c r="BX238" i="4" a="1"/>
  <c r="KC121" i="4" a="1"/>
  <c r="FY68" i="2" a="1"/>
  <c r="JV179" i="4" a="1"/>
  <c r="JV83" i="4" a="1"/>
  <c r="CN237" i="2" a="1"/>
  <c r="FV113" i="2" a="1"/>
  <c r="EF235" i="2" a="1"/>
  <c r="EA234" i="2" a="1"/>
  <c r="FU166" i="2" a="1"/>
  <c r="DB234" i="4" a="1"/>
  <c r="F235" i="4" a="1"/>
  <c r="BY237" i="4" a="1"/>
  <c r="V237" i="2" a="1"/>
  <c r="FX66" i="2" a="1"/>
  <c r="FW235" i="4" a="1"/>
  <c r="FW134" i="2" a="1"/>
  <c r="BJ234" i="2" a="1"/>
  <c r="KC179" i="4" a="1"/>
  <c r="KA223" i="4" a="1"/>
  <c r="KC147" i="4" a="1"/>
  <c r="FY47" i="2" a="1"/>
  <c r="KC67" i="4" a="1"/>
  <c r="EF235" i="4" a="1"/>
  <c r="V236" i="4" a="1"/>
  <c r="KC38" i="4" a="1"/>
  <c r="GI234" i="4" a="1"/>
  <c r="JZ20" i="4" a="1"/>
  <c r="U235" i="4" a="1"/>
  <c r="JV206" i="4" a="1"/>
  <c r="JY71" i="4" a="1"/>
  <c r="FW82" i="2" a="1"/>
  <c r="FU35" i="2" a="1"/>
  <c r="C237" i="4" a="1"/>
  <c r="JY56" i="4" a="1"/>
  <c r="CK238" i="4" a="1"/>
  <c r="FY60" i="2" a="1"/>
  <c r="JW164" i="4" a="1"/>
  <c r="BD235" i="2" a="1"/>
  <c r="CT237" i="4" a="1"/>
  <c r="FV154" i="2" a="1"/>
  <c r="BR238" i="4" a="1"/>
  <c r="KA92" i="4" a="1"/>
  <c r="FW96" i="2" a="1"/>
  <c r="JY80" i="4" a="1"/>
  <c r="FY100" i="2" a="1"/>
  <c r="FY225" i="2" a="1"/>
  <c r="KA21" i="4" a="1"/>
  <c r="JX22" i="4" a="1"/>
  <c r="S234" i="4" a="1"/>
  <c r="FX10" i="2" a="1"/>
  <c r="M234" i="2" a="1"/>
  <c r="JZ65" i="4" a="1"/>
  <c r="JY111" i="4" a="1"/>
  <c r="JW176" i="4" a="1"/>
  <c r="V236" i="2" a="1"/>
  <c r="JZ41" i="4" a="1"/>
  <c r="BU234" i="2" a="1"/>
  <c r="BN234" i="2" a="1"/>
  <c r="DG236" i="4" a="1"/>
  <c r="KB119" i="4" a="1"/>
  <c r="FS237" i="4" a="1"/>
  <c r="W237" i="4" a="1"/>
  <c r="AK234" i="4" a="1"/>
  <c r="JY64" i="4" a="1"/>
  <c r="FU73" i="2" a="1"/>
  <c r="BE238" i="4" a="1"/>
  <c r="JY135" i="4" a="1"/>
  <c r="JZ114" i="4" a="1"/>
  <c r="FW39" i="2" a="1"/>
  <c r="AS237" i="2" a="1"/>
  <c r="JZ8" i="4" a="1"/>
  <c r="JX114" i="4" a="1"/>
  <c r="FU21" i="2" a="1"/>
  <c r="N236" i="2" a="1"/>
  <c r="JY10" i="4" a="1"/>
  <c r="FV189" i="2" a="1"/>
  <c r="JZ56" i="4" a="1"/>
  <c r="FU118" i="2" a="1"/>
  <c r="KC37" i="4" a="1"/>
  <c r="BP238" i="2" a="1"/>
  <c r="JZ170" i="4" a="1"/>
  <c r="KA17" i="4" a="1"/>
  <c r="EM237" i="4" a="1"/>
  <c r="KB149" i="4" a="1"/>
  <c r="CU235" i="4" a="1"/>
  <c r="FX168" i="2" a="1"/>
  <c r="BK234" i="2" a="1"/>
  <c r="FV83" i="2" a="1"/>
  <c r="KC89" i="4" a="1"/>
  <c r="FV81" i="2" a="1"/>
  <c r="JY165" i="4" a="1"/>
  <c r="R238" i="4" a="1"/>
  <c r="JY81" i="4" a="1"/>
  <c r="KB142" i="4" a="1"/>
  <c r="KC162" i="4" a="1"/>
  <c r="KA116" i="4" a="1"/>
  <c r="BL234" i="2" a="1"/>
  <c r="JX171" i="4" a="1"/>
  <c r="KC174" i="4" a="1"/>
  <c r="CF234" i="4" a="1"/>
  <c r="KA88" i="4" a="1"/>
  <c r="FV176" i="2" a="1"/>
  <c r="JX142" i="4" a="1"/>
  <c r="JZ12" i="4" a="1"/>
  <c r="JW40" i="4" a="1"/>
  <c r="Y236" i="4" a="1"/>
  <c r="BZ237" i="4" a="1"/>
  <c r="FW18" i="2" a="1"/>
  <c r="KC135" i="4" a="1"/>
  <c r="JV122" i="4" a="1"/>
  <c r="EO237" i="4" a="1"/>
  <c r="KA84" i="4" a="1"/>
  <c r="FV225" i="2" a="1"/>
  <c r="JV52" i="4" a="1"/>
  <c r="JW152" i="4" a="1"/>
  <c r="JW166" i="4" a="1"/>
  <c r="KB14" i="4" a="1"/>
  <c r="FW221" i="2" a="1"/>
  <c r="FU12" i="2" a="1"/>
  <c r="FX83" i="2" a="1"/>
  <c r="JY202" i="4" a="1"/>
  <c r="CO237" i="4" a="1"/>
  <c r="FY223" i="2" a="1"/>
  <c r="JV118" i="4" a="1"/>
  <c r="FU59" i="2" a="1"/>
  <c r="FY86" i="2" a="1"/>
  <c r="FW186" i="2" a="1"/>
  <c r="KB117" i="4" a="1"/>
  <c r="FL234" i="4" a="1"/>
  <c r="FV56" i="2" a="1"/>
  <c r="KA145" i="4" a="1"/>
  <c r="DS238" i="4" a="1"/>
  <c r="FV82" i="2" a="1"/>
  <c r="FX72" i="2" a="1"/>
  <c r="KA79" i="4" a="1"/>
  <c r="KA50" i="4" a="1"/>
  <c r="FY85" i="2" a="1"/>
  <c r="DE238" i="4" a="1"/>
  <c r="EV235" i="4" a="1"/>
  <c r="JX157" i="4" a="1"/>
  <c r="JX30" i="4" a="1"/>
  <c r="EF234" i="4" a="1"/>
  <c r="KC142" i="4" a="1"/>
  <c r="FY33" i="2" a="1"/>
  <c r="JX64" i="4" a="1"/>
  <c r="FW117" i="2" a="1"/>
  <c r="F235" i="2" a="1"/>
  <c r="W234" i="2" a="1"/>
  <c r="AI234" i="2" a="1"/>
  <c r="KA160" i="4" a="1"/>
  <c r="KC47" i="4" a="1"/>
  <c r="AR237" i="2" a="1"/>
  <c r="JZ93" i="4" a="1"/>
  <c r="KB28" i="4" a="1"/>
  <c r="FU150" i="2" a="1"/>
  <c r="AQ238" i="2" a="1"/>
  <c r="FY222" i="2" a="1"/>
  <c r="FU82" i="2" a="1"/>
  <c r="FX128" i="2" a="1"/>
  <c r="FV141" i="2" a="1"/>
  <c r="KC60" i="4" a="1"/>
  <c r="JW169" i="4" a="1"/>
  <c r="JY146" i="4" a="1"/>
  <c r="FY7" i="2" a="1"/>
  <c r="JX173" i="4" a="1"/>
  <c r="JW27" i="4" a="1"/>
  <c r="AG237" i="2" a="1"/>
  <c r="JV106" i="4" a="1"/>
  <c r="JY113" i="4" a="1"/>
  <c r="KB23" i="4" a="1"/>
  <c r="FW29" i="2" a="1"/>
  <c r="JX227" i="4" a="1"/>
  <c r="JW26" i="4" a="1"/>
  <c r="JX226" i="4" a="1"/>
  <c r="FY127" i="2" a="1"/>
  <c r="JZ106" i="4" a="1"/>
  <c r="BD236" i="4" a="1"/>
  <c r="JX175" i="4" a="1"/>
  <c r="KC202" i="4" a="1"/>
  <c r="JX8" i="4" a="1"/>
  <c r="JX122" i="4" a="1"/>
  <c r="FU200" i="2" a="1"/>
  <c r="JY59" i="4" a="1"/>
  <c r="CV238" i="4" a="1"/>
  <c r="FW211" i="2" a="1"/>
  <c r="JY72" i="4" a="1"/>
  <c r="JZ64" i="4" a="1"/>
  <c r="JV10" i="4" a="1"/>
  <c r="JV136" i="4" a="1"/>
  <c r="KB199" i="4" a="1"/>
  <c r="AN237" i="4" a="1"/>
  <c r="JV167" i="4" a="1"/>
  <c r="JW28" i="4" a="1"/>
  <c r="JV18" i="4" a="1"/>
  <c r="FY205" i="2" a="1"/>
  <c r="JY102" i="4" a="1"/>
  <c r="KA112" i="4" a="1"/>
  <c r="DF236" i="4" a="1"/>
  <c r="FV20" i="2" a="1"/>
  <c r="JV159" i="4" a="1"/>
  <c r="JX75" i="4" a="1"/>
  <c r="JZ92" i="4" a="1"/>
  <c r="FU57" i="2" a="1"/>
  <c r="JY189" i="4" a="1"/>
  <c r="JV64" i="4" a="1"/>
  <c r="JW206" i="4" a="1"/>
  <c r="JW34" i="4" a="1"/>
  <c r="KB188" i="4" a="1"/>
  <c r="KA119" i="4" a="1"/>
  <c r="Y237" i="4" a="1"/>
  <c r="JX118" i="4" a="1"/>
  <c r="JX74" i="4" a="1"/>
  <c r="BQ235" i="2" a="1"/>
  <c r="FX167" i="2" a="1"/>
  <c r="FX102" i="2" a="1"/>
  <c r="KC97" i="4" a="1"/>
  <c r="JZ47" i="4" a="1"/>
  <c r="FV73" i="2" a="1"/>
  <c r="JV125" i="4" a="1"/>
  <c r="FW165" i="2" a="1"/>
  <c r="CR235" i="4" a="1"/>
  <c r="JW47" i="4" a="1"/>
  <c r="FX53" i="2" a="1"/>
  <c r="FU40" i="2" a="1"/>
  <c r="KB186" i="4" a="1"/>
  <c r="FY62" i="2" a="1"/>
  <c r="JZ191" i="4" a="1"/>
  <c r="JV205" i="4" a="1"/>
  <c r="FW152" i="2" a="1"/>
  <c r="JW168" i="4" a="1"/>
  <c r="JX15" i="4" a="1"/>
  <c r="JV82" i="4" a="1"/>
  <c r="KB70" i="4" a="1"/>
  <c r="FW76" i="2" a="1"/>
  <c r="FV63" i="2" a="1"/>
  <c r="JW15" i="4" a="1"/>
  <c r="FX163" i="2" a="1"/>
  <c r="JY142" i="4" a="1"/>
  <c r="KC25" i="4" a="1"/>
  <c r="JV202" i="4" a="1"/>
  <c r="KA96" i="4" a="1"/>
  <c r="JX26" i="4" a="1"/>
  <c r="JV54" i="4" a="1"/>
  <c r="KA123" i="4" a="1"/>
  <c r="BQ236" i="2" a="1"/>
  <c r="FO238" i="4" a="1"/>
  <c r="FU145" i="2" a="1"/>
  <c r="AW238" i="2" a="1"/>
  <c r="DA234" i="4" a="1"/>
  <c r="FB235" i="4" a="1"/>
  <c r="IV237" i="4" a="1"/>
  <c r="GB236" i="4" a="1"/>
  <c r="FW219" i="2" a="1"/>
  <c r="FY123" i="2" a="1"/>
  <c r="KB37" i="4" a="1"/>
  <c r="IR238" i="4" a="1"/>
  <c r="JZ132" i="4" a="1"/>
  <c r="CZ236" i="4" a="1"/>
  <c r="FW7" i="2" a="1"/>
  <c r="JZ189" i="4" a="1"/>
  <c r="W238" i="2" a="1"/>
  <c r="JW64" i="4" a="1"/>
  <c r="FL236" i="4" a="1"/>
  <c r="CC236" i="2" a="1"/>
  <c r="DS234" i="4" a="1"/>
  <c r="KB130" i="4" a="1"/>
  <c r="CN238" i="2" a="1"/>
  <c r="KA166" i="4" a="1"/>
  <c r="IC235" i="4" a="1"/>
  <c r="JW157" i="4" a="1"/>
  <c r="GS235" i="4" a="1"/>
  <c r="ID237" i="4" a="1"/>
  <c r="FY148" i="2" a="1"/>
  <c r="DW238" i="4" a="1"/>
  <c r="HM235" i="4" a="1"/>
  <c r="CO234" i="4" a="1"/>
  <c r="GQ234" i="4" a="1"/>
  <c r="BI237" i="2" a="1"/>
  <c r="ID236" i="4" a="1"/>
  <c r="B235" i="4" a="1"/>
  <c r="BB238" i="4" a="1"/>
  <c r="FZ238" i="4" a="1"/>
  <c r="JV224" i="4" a="1"/>
  <c r="N237" i="2" a="1"/>
  <c r="JZ105" i="4" a="1"/>
  <c r="CD234" i="4" a="1"/>
  <c r="DC235" i="4" a="1"/>
  <c r="FW25" i="2" a="1"/>
  <c r="CN238" i="4" a="1"/>
  <c r="KA76" i="4" a="1"/>
  <c r="KC160" i="4" a="1"/>
  <c r="CG236" i="2" a="1"/>
  <c r="FV144" i="2" a="1"/>
  <c r="CA237" i="4" a="1"/>
  <c r="JY120" i="4" a="1"/>
  <c r="KC9" i="4" a="1"/>
  <c r="KB58" i="4" a="1"/>
  <c r="AQ237" i="2" a="1"/>
  <c r="BW236" i="2" a="1"/>
  <c r="ET235" i="4" a="1"/>
  <c r="FA234" i="4" a="1"/>
  <c r="JX202" i="4" a="1"/>
  <c r="HF235" i="4" a="1"/>
  <c r="JV62" i="4" a="1"/>
  <c r="FY121" i="2" a="1"/>
  <c r="JX53" i="4" a="1"/>
  <c r="ED234" i="2" a="1"/>
  <c r="KC152" i="4" a="1"/>
  <c r="HK237" i="4" a="1"/>
  <c r="DJ236" i="4" a="1"/>
  <c r="KB144" i="4" a="1"/>
  <c r="BC238" i="4" a="1"/>
  <c r="FW135" i="2" a="1"/>
  <c r="FU67" i="2" a="1"/>
  <c r="KA226" i="4" a="1"/>
  <c r="BV234" i="4" a="1"/>
  <c r="FW132" i="2" a="1"/>
  <c r="EJ234" i="4" a="1"/>
  <c r="KA132" i="4" a="1"/>
  <c r="CA235" i="4" a="1"/>
  <c r="FU48" i="2" a="1"/>
  <c r="JY160" i="4" a="1"/>
  <c r="JX102" i="4" a="1"/>
  <c r="AT238" i="2" a="1"/>
  <c r="KB40" i="4" a="1"/>
  <c r="FX141" i="2" a="1"/>
  <c r="BK235" i="2" a="1"/>
  <c r="FY44" i="2" a="1"/>
  <c r="AY238" i="4" a="1"/>
  <c r="Y238" i="2" a="1"/>
  <c r="FU66" i="2" a="1"/>
  <c r="FU33" i="2" a="1"/>
  <c r="JZ63" i="4" a="1"/>
  <c r="FW223" i="2" a="1"/>
  <c r="DB238" i="4" a="1"/>
  <c r="HA237" i="4" a="1"/>
  <c r="BV237" i="4" a="1"/>
  <c r="DP237" i="4" a="1"/>
  <c r="FJ235" i="4" a="1"/>
  <c r="JO236" i="4" a="1"/>
  <c r="JV20" i="4" a="1"/>
  <c r="JZ74" i="4" a="1"/>
  <c r="KB221" i="4" a="1"/>
  <c r="JZ192" i="4" a="1"/>
  <c r="X234" i="4" a="1"/>
  <c r="DS238" i="2" a="1"/>
  <c r="FY24" i="2" a="1"/>
  <c r="KB132" i="4" a="1"/>
  <c r="KA208" i="4" a="1"/>
  <c r="KC140" i="4" a="1"/>
  <c r="AP234" i="2" a="1"/>
  <c r="FY87" i="2" a="1"/>
  <c r="GI237" i="4" a="1"/>
  <c r="JX140" i="4" a="1"/>
  <c r="E238" i="2" a="1"/>
  <c r="FX55" i="2" a="1"/>
  <c r="JV175" i="4" a="1"/>
  <c r="FV187" i="2" a="1"/>
  <c r="FY99" i="2" a="1"/>
  <c r="JY100" i="4" a="1"/>
  <c r="JV40" i="4" a="1"/>
  <c r="F234" i="2" a="1"/>
  <c r="FX191" i="2" a="1"/>
  <c r="JZ72" i="4" a="1"/>
  <c r="JX71" i="4" a="1"/>
  <c r="KA157" i="4" a="1"/>
  <c r="JY19" i="4" a="1"/>
  <c r="DS235" i="4" a="1"/>
  <c r="KB89" i="4" a="1"/>
  <c r="JY54" i="4" a="1"/>
  <c r="JZ210" i="4" a="1"/>
  <c r="KA33" i="4" a="1"/>
  <c r="FV79" i="2" a="1"/>
  <c r="JY30" i="4" a="1"/>
  <c r="JW99" i="4" a="1"/>
  <c r="KA125" i="4" a="1"/>
  <c r="KB166" i="4" a="1"/>
  <c r="JZ109" i="4" a="1"/>
  <c r="FY11" i="2" a="1"/>
  <c r="FV62" i="2" a="1"/>
  <c r="JZ117" i="4" a="1"/>
  <c r="AT237" i="2" a="1"/>
  <c r="FW172" i="2" a="1"/>
  <c r="FU143" i="2" a="1"/>
  <c r="JY14" i="4" a="1"/>
  <c r="CH238" i="2" a="1"/>
  <c r="G238" i="4" a="1"/>
  <c r="AG238" i="2" a="1"/>
  <c r="BI234" i="2" a="1"/>
  <c r="JX192" i="4" a="1"/>
  <c r="EW235" i="4" a="1"/>
  <c r="JZ129" i="4" a="1"/>
  <c r="BE235" i="4" a="1"/>
  <c r="JV171" i="4" a="1"/>
  <c r="JY209" i="4" a="1"/>
  <c r="FW83" i="2" a="1"/>
  <c r="JY22" i="4" a="1"/>
  <c r="FU100" i="2" a="1"/>
  <c r="FW156" i="2" a="1"/>
  <c r="JV195" i="4" a="1"/>
  <c r="DW238" i="2" a="1"/>
  <c r="BS238" i="2" a="1"/>
  <c r="M237" i="2" a="1"/>
  <c r="S235" i="4" a="1"/>
  <c r="AX234" i="2" a="1"/>
  <c r="FU164" i="2" a="1"/>
  <c r="JV81" i="4" a="1"/>
  <c r="JW10" i="4" a="1"/>
  <c r="BC235" i="4" a="1"/>
  <c r="JW184" i="4" a="1"/>
  <c r="KB56" i="4" a="1"/>
  <c r="AJ234" i="4" a="1"/>
  <c r="AX238" i="2" a="1"/>
  <c r="FY74" i="2" a="1"/>
  <c r="KA54" i="4" a="1"/>
  <c r="KC127" i="4" a="1"/>
  <c r="KC166" i="4" a="1"/>
  <c r="FW66" i="2" a="1"/>
  <c r="KA161" i="4" a="1"/>
  <c r="FX33" i="2" a="1"/>
  <c r="JW36" i="4" a="1"/>
  <c r="JV65" i="4" a="1"/>
  <c r="FV142" i="2" a="1"/>
  <c r="KC66" i="4" a="1"/>
  <c r="JZ133" i="4" a="1"/>
  <c r="FW120" i="2" a="1"/>
  <c r="JV192" i="4" a="1"/>
  <c r="FY163" i="2" a="1"/>
  <c r="JZ26" i="4" a="1"/>
  <c r="JX27" i="4" a="1"/>
  <c r="CC234" i="4" a="1"/>
  <c r="JX113" i="4" a="1"/>
  <c r="JV226" i="4" a="1"/>
  <c r="FY19" i="2" a="1"/>
  <c r="FY97" i="2" a="1"/>
  <c r="KC208" i="4" a="1"/>
  <c r="BW238" i="2" a="1"/>
  <c r="FU58" i="2" a="1"/>
  <c r="BE237" i="4" a="1"/>
  <c r="JW53" i="4" a="1"/>
  <c r="KA18" i="4" a="1"/>
  <c r="KC92" i="4" a="1"/>
  <c r="JW142" i="4" a="1"/>
  <c r="FW80" i="2" a="1"/>
  <c r="JZ37" i="4" a="1"/>
  <c r="FY159" i="2" a="1"/>
  <c r="KA69" i="4" a="1"/>
  <c r="JZ158" i="4" a="1"/>
  <c r="JW175" i="4" a="1"/>
  <c r="JV57" i="4" a="1"/>
  <c r="JV44" i="4" a="1"/>
  <c r="FV27" i="2" a="1"/>
  <c r="KA20" i="4" a="1"/>
  <c r="KA131" i="4" a="1"/>
  <c r="W238" i="4" a="1"/>
  <c r="JZ134" i="4" a="1"/>
  <c r="AS235" i="2" a="1"/>
  <c r="FU65" i="2" a="1"/>
  <c r="FY117" i="2" a="1"/>
  <c r="KB100" i="4" a="1"/>
  <c r="FX11" i="2" a="1"/>
  <c r="FX94" i="2" a="1"/>
  <c r="FX106" i="2" a="1"/>
  <c r="JV39" i="4" a="1"/>
  <c r="JY98" i="4" a="1"/>
  <c r="KC73" i="4" a="1"/>
  <c r="KB57" i="4" a="1"/>
  <c r="KA168" i="4" a="1"/>
  <c r="JZ135" i="4" a="1"/>
  <c r="O237" i="2" a="1"/>
  <c r="KC170" i="4" a="1"/>
  <c r="CT238" i="2" a="1"/>
  <c r="JY223" i="4" a="1"/>
  <c r="FV80" i="2" a="1"/>
  <c r="JW58" i="4" a="1"/>
  <c r="JW226" i="4" a="1"/>
  <c r="FU162" i="2" a="1"/>
  <c r="FW79" i="2" a="1"/>
  <c r="JW161" i="4" a="1"/>
  <c r="JX132" i="4" a="1"/>
  <c r="FX8" i="2" a="1"/>
  <c r="JZ76" i="4" a="1"/>
  <c r="FX166" i="2" a="1"/>
  <c r="FW72" i="2" a="1"/>
  <c r="FW169" i="2" a="1"/>
  <c r="JX13" i="4" a="1"/>
  <c r="FX199" i="2" a="1"/>
  <c r="JY170" i="4" a="1"/>
  <c r="KC129" i="4" a="1"/>
  <c r="JZ148" i="4" a="1"/>
  <c r="FW204" i="2" a="1"/>
  <c r="FV43" i="2" a="1"/>
  <c r="KA38" i="4" a="1"/>
  <c r="JY133" i="4" a="1"/>
  <c r="FX24" i="2" a="1"/>
  <c r="FX185" i="2" a="1"/>
  <c r="CW237" i="2" a="1"/>
  <c r="CM236" i="4" a="1"/>
  <c r="KC198" i="4" a="1"/>
  <c r="KA147" i="4" a="1"/>
  <c r="BR235" i="2" a="1"/>
  <c r="JU235" i="4" a="1"/>
  <c r="CW235" i="4" a="1"/>
  <c r="FX14" i="2" a="1"/>
  <c r="B234" i="4" a="1"/>
  <c r="JK236" i="4" a="1"/>
  <c r="BP236" i="4" a="1"/>
  <c r="DE236" i="2" a="1"/>
  <c r="BO238" i="4" a="1"/>
  <c r="CX236" i="4" a="1"/>
  <c r="CS237" i="2" a="1"/>
  <c r="CS234" i="4" a="1"/>
  <c r="JZ34" i="4" a="1"/>
  <c r="EH236" i="2" a="1"/>
  <c r="FU92" i="2" a="1"/>
  <c r="FX186" i="2" a="1"/>
  <c r="BO235" i="2" a="1"/>
  <c r="GD235" i="4" a="1"/>
  <c r="DC234" i="4" a="1"/>
  <c r="GX234" i="4" a="1"/>
  <c r="JZ233" i="4" a="1"/>
  <c r="FY61" i="2" a="1"/>
  <c r="CM238" i="2" a="1"/>
  <c r="KB168" i="4" a="1"/>
  <c r="JX40" i="4" a="1"/>
  <c r="JR238" i="4" a="1"/>
  <c r="I236" i="4" a="1"/>
  <c r="CE234" i="4" a="1"/>
  <c r="BN238" i="2" a="1"/>
  <c r="R235" i="4" a="1"/>
  <c r="EB235" i="4" a="1"/>
  <c r="FY49" i="2" a="1"/>
  <c r="JZ201" i="4" a="1"/>
  <c r="JX129" i="4" a="1"/>
  <c r="DU236" i="2" a="1"/>
  <c r="FX222" i="2" a="1"/>
  <c r="JW195" i="4" a="1"/>
  <c r="AM236" i="4" a="1"/>
  <c r="CH235" i="2" a="1"/>
  <c r="KB118" i="4" a="1"/>
  <c r="IU235" i="4" a="1"/>
  <c r="JV47" i="4" a="1"/>
  <c r="FW214" i="2" a="1"/>
  <c r="FY184" i="2" a="1"/>
  <c r="FU19" i="2" a="1"/>
  <c r="CL237" i="2" a="1"/>
  <c r="JY198" i="4" a="1"/>
  <c r="JV219" i="4" a="1"/>
  <c r="KB207" i="4" a="1"/>
  <c r="BY237" i="2" a="1"/>
  <c r="BN235" i="2" a="1"/>
  <c r="JZ58" i="4" a="1"/>
  <c r="JV120" i="4" a="1"/>
  <c r="KA154" i="4" a="1"/>
  <c r="KA209" i="4" a="1"/>
  <c r="FU110" i="2" a="1"/>
  <c r="JY58" i="4" a="1"/>
  <c r="JW127" i="4" a="1"/>
  <c r="BJ236" i="2" a="1"/>
  <c r="JX105" i="4" a="1"/>
  <c r="HR237" i="4" a="1"/>
  <c r="BS234" i="2" a="1"/>
  <c r="E235" i="2" a="1"/>
  <c r="DG234" i="2" a="1"/>
  <c r="DA235" i="2" a="1"/>
  <c r="BS238" i="4" a="1"/>
  <c r="KC107" i="4" a="1"/>
  <c r="FW209" i="2" a="1"/>
  <c r="FY109" i="2" a="1"/>
  <c r="Z234" i="2" a="1"/>
  <c r="CE235" i="4" a="1"/>
  <c r="KB24" i="4" a="1"/>
  <c r="KA155" i="4" a="1"/>
  <c r="JW74" i="4" a="1"/>
  <c r="JW42" i="4" a="1"/>
  <c r="DU238" i="2" a="1"/>
  <c r="G235" i="4" a="1"/>
  <c r="KB7" i="4" a="1"/>
  <c r="JY233" i="4" a="1"/>
  <c r="JT234" i="4" a="1"/>
  <c r="CH234" i="4" a="1"/>
  <c r="CA235" i="2" a="1"/>
  <c r="JX52" i="4" a="1"/>
  <c r="Z238" i="2" a="1"/>
  <c r="R236" i="4" a="1"/>
  <c r="FW145" i="2" a="1"/>
  <c r="FY15" i="2" a="1"/>
  <c r="FV47" i="2" a="1"/>
  <c r="KC224" i="4" a="1"/>
  <c r="JX143" i="4" a="1"/>
  <c r="JW148" i="4" a="1"/>
  <c r="FU45" i="2" a="1"/>
  <c r="JV28" i="4" a="1"/>
  <c r="DT236" i="4" a="1"/>
  <c r="BT234" i="4" a="1"/>
  <c r="JX14" i="4" a="1"/>
  <c r="DG237" i="2" a="1"/>
  <c r="FU9" i="2" a="1"/>
  <c r="D235" i="4" a="1"/>
  <c r="FX30" i="2" a="1"/>
  <c r="P238" i="2" a="1"/>
  <c r="CQ238" i="2" a="1"/>
  <c r="JV111" i="4" a="1"/>
  <c r="BL235" i="2" a="1"/>
  <c r="JZ55" i="4" a="1"/>
  <c r="JW43" i="4" a="1"/>
  <c r="AN235" i="4" a="1"/>
  <c r="CF235" i="4" a="1"/>
  <c r="FV227" i="2" a="1"/>
  <c r="JZ96" i="4" a="1"/>
  <c r="KA188" i="4" a="1"/>
  <c r="JV97" i="4" a="1"/>
  <c r="JW160" i="4" a="1"/>
  <c r="JW119" i="4" a="1"/>
  <c r="KC65" i="4" a="1"/>
  <c r="JW98" i="4" a="1"/>
  <c r="FX190" i="2" a="1"/>
  <c r="JW66" i="4" a="1"/>
  <c r="X237" i="4" a="1"/>
  <c r="JY118" i="4" a="1"/>
  <c r="JW158" i="4" a="1"/>
  <c r="GD238" i="4" a="1"/>
  <c r="FY73" i="2" a="1"/>
  <c r="FV107" i="2" a="1"/>
  <c r="JW126" i="4" a="1"/>
  <c r="CP236" i="4" a="1"/>
  <c r="KC17" i="4" a="1"/>
  <c r="KC125" i="4" a="1"/>
  <c r="JY38" i="4" a="1"/>
  <c r="JZ227" i="4" a="1"/>
  <c r="FY156" i="2" a="1"/>
  <c r="U237" i="4" a="1"/>
  <c r="FU222" i="2" a="1"/>
  <c r="FV152" i="2" a="1"/>
  <c r="FW116" i="2" a="1"/>
  <c r="FU39" i="2" a="1"/>
  <c r="FY13" i="2" a="1"/>
  <c r="JW205" i="4" a="1"/>
  <c r="KC87" i="4" a="1"/>
  <c r="CT238" i="4" a="1"/>
  <c r="DY237" i="4" a="1"/>
  <c r="FV88" i="2" a="1"/>
  <c r="DH234" i="4" a="1"/>
  <c r="FY101" i="2" a="1"/>
  <c r="KC99" i="4" a="1"/>
  <c r="AZ238" i="4" a="1"/>
  <c r="JV8" i="4" a="1"/>
  <c r="FW143" i="2" a="1"/>
  <c r="JW171" i="4" a="1"/>
  <c r="BU238" i="2" a="1"/>
  <c r="KA31" i="4" a="1"/>
  <c r="JV144" i="4" a="1"/>
  <c r="JX153" i="4" a="1"/>
  <c r="BX235" i="4" a="1"/>
  <c r="BY235" i="4" a="1"/>
  <c r="JV199" i="4" a="1"/>
  <c r="FV166" i="2" a="1"/>
  <c r="DE237" i="4" a="1"/>
  <c r="AR236" i="2" a="1"/>
  <c r="EL236" i="4" a="1"/>
  <c r="FL237" i="4" a="1"/>
  <c r="FX144" i="2" a="1"/>
  <c r="FW155" i="2" a="1"/>
  <c r="X237" i="2" a="1"/>
  <c r="FY83" i="2" a="1"/>
  <c r="KA233" i="4" a="1"/>
  <c r="FY53" i="2" a="1"/>
  <c r="F237" i="4" a="1"/>
  <c r="BU235" i="4" a="1"/>
  <c r="FX40" i="2" a="1"/>
  <c r="FV76" i="2" a="1"/>
  <c r="FU192" i="2" a="1"/>
  <c r="FY164" i="2" a="1"/>
  <c r="JW37" i="4" a="1"/>
  <c r="FX162" i="2" a="1"/>
  <c r="JW200" i="4" a="1"/>
  <c r="JY79" i="4" a="1"/>
  <c r="KC126" i="4" a="1"/>
  <c r="FW128" i="2" a="1"/>
  <c r="H238" i="4" a="1"/>
  <c r="JV142" i="4" a="1"/>
  <c r="JV78" i="4" a="1"/>
  <c r="FW154" i="2" a="1"/>
  <c r="JZ202" i="4" a="1"/>
  <c r="FU71" i="2" a="1"/>
  <c r="JV69" i="4" a="1"/>
  <c r="CD238" i="2" a="1"/>
  <c r="KA107" i="4" a="1"/>
  <c r="JX93" i="4" a="1"/>
  <c r="JV46" i="4" a="1"/>
  <c r="DT237" i="4" a="1"/>
  <c r="ET236" i="4" a="1"/>
  <c r="BE235" i="2" a="1"/>
  <c r="FW30" i="2" a="1"/>
  <c r="FV13" i="2" a="1"/>
  <c r="FX119" i="2" a="1"/>
  <c r="FX134" i="2" a="1"/>
  <c r="FX133" i="2" a="1"/>
  <c r="KB75" i="4" a="1"/>
  <c r="JZ153" i="4" a="1"/>
  <c r="JZ174" i="4" a="1"/>
  <c r="JY60" i="4" a="1"/>
  <c r="FY141" i="2" a="1"/>
  <c r="JW191" i="4" a="1"/>
  <c r="FY208" i="2" a="1"/>
  <c r="ED236" i="2" a="1"/>
  <c r="JZ23" i="4" a="1"/>
  <c r="FX204" i="2" a="1"/>
  <c r="KC205" i="4" a="1"/>
  <c r="JW203" i="4" a="1"/>
  <c r="KC30" i="4" a="1"/>
  <c r="FW40" i="2" a="1"/>
  <c r="JV22" i="4" a="1"/>
  <c r="AF235" i="2" a="1"/>
  <c r="BO235" i="4" a="1"/>
  <c r="JV162" i="4" a="1"/>
  <c r="KB192" i="4" a="1"/>
  <c r="FY116" i="2" a="1"/>
  <c r="CC235" i="2" a="1"/>
  <c r="FX135" i="2" a="1"/>
  <c r="JY73" i="4" a="1"/>
  <c r="FV60" i="2" a="1"/>
  <c r="JX150" i="4" a="1"/>
  <c r="I237" i="4" a="1"/>
  <c r="JX57" i="4" a="1"/>
  <c r="FY209" i="2" a="1"/>
  <c r="FU221" i="2" a="1"/>
  <c r="FX170" i="2" a="1"/>
  <c r="FX205" i="2" a="1"/>
  <c r="JV133" i="4" a="1"/>
  <c r="I238" i="4" a="1"/>
  <c r="U236" i="4" a="1"/>
  <c r="AL236" i="4" a="1"/>
  <c r="FU77" i="2" a="1"/>
  <c r="JY227" i="4" a="1"/>
  <c r="FU107" i="2" a="1"/>
  <c r="JY27" i="4" a="1"/>
  <c r="FV122" i="2" a="1"/>
  <c r="KA35" i="4" a="1"/>
  <c r="FU120" i="2" a="1"/>
  <c r="FW99" i="2" a="1"/>
  <c r="DM236" i="4" a="1"/>
  <c r="FY128" i="2" a="1"/>
  <c r="BS236" i="4" a="1"/>
  <c r="FY157" i="2" a="1"/>
  <c r="EA238" i="4" a="1"/>
  <c r="L237" i="2" a="1"/>
  <c r="FX149" i="2" a="1"/>
  <c r="JZ128" i="4" a="1"/>
  <c r="CS238" i="4" a="1"/>
  <c r="JW135" i="4" a="1"/>
  <c r="FV114" i="2" a="1"/>
  <c r="KC33" i="4" a="1"/>
  <c r="FV12" i="2" a="1"/>
  <c r="AF234" i="2" a="1"/>
  <c r="KC79" i="4" a="1"/>
  <c r="FY124" i="2" a="1"/>
  <c r="CO235" i="4" a="1"/>
  <c r="FV134" i="2" a="1"/>
  <c r="FV9" i="2" a="1"/>
  <c r="L234" i="2" a="1"/>
  <c r="KC34" i="4" a="1"/>
  <c r="JV207" i="4" a="1"/>
  <c r="EH236" i="4" a="1"/>
  <c r="FU46" i="2" a="1"/>
  <c r="CG236" i="4" a="1"/>
  <c r="JH237" i="4" a="1"/>
  <c r="BQ238" i="4" a="1"/>
  <c r="FW52" i="2" a="1"/>
  <c r="FX95" i="2" a="1"/>
  <c r="FX114" i="2" a="1"/>
  <c r="FU173" i="2" a="1"/>
  <c r="JY62" i="4" a="1"/>
  <c r="KA85" i="4" a="1"/>
  <c r="JW221" i="4" a="1"/>
  <c r="JZ168" i="4" a="1"/>
  <c r="FU136" i="2" a="1"/>
  <c r="KA164" i="4" a="1"/>
  <c r="JX65" i="4" a="1"/>
  <c r="JX112" i="4" a="1"/>
  <c r="KC146" i="4" a="1"/>
  <c r="FU78" i="2" a="1"/>
  <c r="JV79" i="4" a="1"/>
  <c r="FW233" i="2" a="1"/>
  <c r="FW16" i="2" a="1"/>
  <c r="FX171" i="2" a="1"/>
  <c r="FW35" i="2" a="1"/>
  <c r="KA130" i="4" a="1"/>
  <c r="FV31" i="2" a="1"/>
  <c r="FV161" i="2" a="1"/>
  <c r="BV235" i="4" a="1"/>
  <c r="FU14" i="2" a="1"/>
  <c r="JY122" i="4" a="1"/>
  <c r="JV222" i="4" a="1"/>
  <c r="KB162" i="4" a="1"/>
  <c r="FW111" i="2" a="1"/>
  <c r="FY71" i="2" a="1"/>
  <c r="KB73" i="4" a="1"/>
  <c r="BB235" i="4" a="1"/>
  <c r="JX133" i="4" a="1"/>
  <c r="JX58" i="4" a="1"/>
  <c r="BK238" i="2" a="1"/>
  <c r="FY165" i="2" a="1"/>
  <c r="KC81" i="4" a="1"/>
  <c r="JY155" i="4" a="1"/>
  <c r="FY34" i="2" a="1"/>
  <c r="FV64" i="2" a="1"/>
  <c r="FV190" i="2" a="1"/>
  <c r="V235" i="4" a="1"/>
  <c r="FW95" i="2" a="1"/>
  <c r="JZ143" i="4" a="1"/>
  <c r="FY146" i="2" a="1"/>
  <c r="JY69" i="4" a="1"/>
  <c r="EG237" i="4" a="1"/>
  <c r="JV55" i="4" a="1"/>
  <c r="FX203" i="2" a="1"/>
  <c r="JZ142" i="4" a="1"/>
  <c r="CN236" i="4" a="1"/>
  <c r="KC136" i="4" a="1"/>
  <c r="JZ112" i="4" a="1"/>
  <c r="JV116" i="4" a="1"/>
  <c r="JW18" i="4" a="1"/>
  <c r="JZ97" i="4" a="1"/>
  <c r="KB16" i="4" a="1"/>
  <c r="JY55" i="4" a="1"/>
  <c r="JW112" i="4" a="1"/>
  <c r="FX174" i="2" a="1"/>
  <c r="CZ234" i="4" a="1"/>
  <c r="FX124" i="2" a="1"/>
  <c r="FV21" i="2" a="1"/>
  <c r="FW171" i="2" a="1"/>
  <c r="AX234" i="4" a="1"/>
  <c r="JZ207" i="4" a="1"/>
  <c r="FW225" i="2" a="1"/>
  <c r="KC10" i="4" a="1"/>
  <c r="JV100" i="4" a="1"/>
  <c r="FU30" i="2" a="1"/>
  <c r="FY76" i="2" a="1"/>
  <c r="FX41" i="2" a="1"/>
  <c r="JW230" i="4" a="1"/>
  <c r="JZ219" i="4" a="1"/>
  <c r="JY115" i="4" a="1"/>
  <c r="JZ214" i="4" a="1"/>
  <c r="KA186" i="4" a="1"/>
  <c r="JW122" i="4" a="1"/>
  <c r="JW163" i="4" a="1"/>
  <c r="JX73" i="4" a="1"/>
  <c r="FU56" i="2" a="1"/>
  <c r="FV16" i="2" a="1"/>
  <c r="JW198" i="4" a="1"/>
  <c r="JY70" i="4" a="1"/>
  <c r="JY206" i="4" a="1"/>
  <c r="FV34" i="2" a="1"/>
  <c r="AK238" i="4" a="1"/>
  <c r="JW154" i="4" a="1"/>
  <c r="JW85" i="4" a="1"/>
  <c r="JW153" i="4" a="1"/>
  <c r="FU70" i="2" a="1"/>
  <c r="D238" i="4" a="1"/>
  <c r="CU234" i="4" a="1"/>
  <c r="JW131" i="4" a="1"/>
  <c r="JV227" i="4" a="1"/>
  <c r="FY51" i="2" a="1"/>
  <c r="BF234" i="2" a="1"/>
  <c r="FU37" i="2" a="1"/>
  <c r="DJ238" i="4" a="1"/>
  <c r="JY50" i="4" a="1"/>
  <c r="ED237" i="4" a="1"/>
  <c r="JZ104" i="4" a="1"/>
  <c r="KB208" i="4" a="1"/>
  <c r="FU104" i="2" a="1"/>
  <c r="JY8" i="4" a="1"/>
  <c r="EM234" i="4" a="1"/>
  <c r="KA167" i="4" a="1"/>
  <c r="KB170" i="4" a="1"/>
  <c r="KA93" i="4" a="1"/>
  <c r="C237" i="2" a="1"/>
  <c r="KA97" i="4" a="1"/>
  <c r="FX143" i="2" a="1"/>
  <c r="JW39" i="4" a="1"/>
  <c r="JX62" i="4" a="1"/>
  <c r="KA48" i="4" a="1"/>
  <c r="FU87" i="2" a="1"/>
  <c r="JV87" i="4" a="1"/>
  <c r="KA13" i="4" a="1"/>
  <c r="JV184" i="4" a="1"/>
  <c r="BW234" i="2" a="1"/>
  <c r="JZ195" i="4" a="1"/>
  <c r="JW80" i="4" a="1"/>
  <c r="JV80" i="4" a="1"/>
  <c r="JV77" i="4" a="1"/>
  <c r="DX238" i="4" a="1"/>
  <c r="JW78" i="4" a="1"/>
  <c r="KC56" i="4" a="1"/>
  <c r="CQ234" i="4" a="1"/>
  <c r="FV92" i="2" a="1"/>
  <c r="FV40" i="2" a="1"/>
  <c r="KB65" i="4" a="1"/>
  <c r="KB31" i="4" a="1"/>
  <c r="JX109" i="4" a="1"/>
  <c r="KA146" i="4" a="1"/>
  <c r="JY93" i="4" a="1"/>
  <c r="FW37" i="2" a="1"/>
  <c r="FY28" i="2" a="1"/>
  <c r="JV210" i="4" a="1"/>
  <c r="JZ111" i="4" a="1"/>
  <c r="BQ234" i="4" a="1"/>
  <c r="KB120" i="4" a="1"/>
  <c r="FW142" i="2" a="1"/>
  <c r="JX185" i="4" a="1"/>
  <c r="JX222" i="4" a="1"/>
  <c r="ES237" i="4" a="1"/>
  <c r="JW81" i="4" a="1"/>
  <c r="JW110" i="4" a="1"/>
  <c r="KA170" i="4" a="1"/>
  <c r="FR234" i="4" a="1"/>
  <c r="JW211" i="4" a="1"/>
  <c r="W236" i="2" a="1"/>
  <c r="JY158" i="4" a="1"/>
  <c r="FX43" i="2" a="1"/>
  <c r="JV13" i="4" a="1"/>
  <c r="KB123" i="4" a="1"/>
  <c r="KB211" i="4" a="1"/>
  <c r="KC123" i="4" a="1"/>
  <c r="FX78" i="2" a="1"/>
  <c r="FX140" i="2" a="1"/>
  <c r="AL235" i="4" a="1"/>
  <c r="FW86" i="2" a="1"/>
  <c r="KB12" i="4" a="1"/>
  <c r="FU96" i="2" a="1"/>
  <c r="JX48" i="4" a="1"/>
  <c r="JW33" i="4" a="1"/>
  <c r="CU237" i="4" a="1"/>
  <c r="KB26" i="4" a="1"/>
  <c r="JW108" i="4" a="1"/>
  <c r="JX96" i="4" a="1"/>
  <c r="FU157" i="2" a="1"/>
  <c r="JZ115" i="4" a="1"/>
  <c r="FW114" i="2" a="1"/>
  <c r="KC204" i="4" a="1"/>
  <c r="FV46" i="2" a="1"/>
  <c r="FV108" i="2" a="1"/>
  <c r="KA220" i="4" a="1"/>
  <c r="JY63" i="4" a="1"/>
  <c r="KA150" i="4" a="1"/>
  <c r="JY61" i="4" a="1"/>
  <c r="FY25" i="2" a="1"/>
  <c r="FX28" i="2" a="1"/>
  <c r="FX184" i="2" a="1"/>
  <c r="FY37" i="2" a="1"/>
  <c r="FX173" i="2" a="1"/>
  <c r="JV85" i="4" a="1"/>
  <c r="FU106" i="2" a="1"/>
  <c r="JV200" i="4" a="1"/>
  <c r="FW62" i="2" a="1"/>
  <c r="KC100" i="4" a="1"/>
  <c r="KB54" i="4" a="1"/>
  <c r="JW223" i="4" a="1"/>
  <c r="FW125" i="2" a="1"/>
  <c r="JY166" i="4" a="1"/>
  <c r="FY30" i="2" a="1"/>
  <c r="O235" i="2" a="1"/>
  <c r="FY202" i="2" a="1"/>
  <c r="FY207" i="2" a="1"/>
  <c r="DH237" i="2" a="1"/>
  <c r="JV112" i="4" a="1"/>
  <c r="FV222" i="2" a="1"/>
  <c r="BN235" i="4" a="1"/>
  <c r="FX129" i="2" a="1"/>
  <c r="KC128" i="4" a="1"/>
  <c r="FW175" i="2" a="1"/>
  <c r="JY161" i="4" a="1"/>
  <c r="FY137" i="2" a="1"/>
  <c r="FV120" i="2" a="1"/>
  <c r="KB85" i="4" a="1"/>
  <c r="KC58" i="4" a="1"/>
  <c r="JV166" i="4" a="1"/>
  <c r="KB190" i="4" a="1"/>
  <c r="JV63" i="4" a="1"/>
  <c r="FY220" i="2" a="1"/>
  <c r="FU134" i="2" a="1"/>
  <c r="AM234" i="4" a="1"/>
  <c r="FW168" i="2" a="1"/>
  <c r="KA187" i="4" a="1"/>
  <c r="KC150" i="4" a="1"/>
  <c r="FY155" i="2" a="1"/>
  <c r="KB13" i="4" a="1"/>
  <c r="FY43" i="2" a="1"/>
  <c r="FY214" i="2" a="1"/>
  <c r="KA144" i="4" a="1"/>
  <c r="KA152" i="4" a="1"/>
  <c r="KC20" i="4" a="1"/>
  <c r="JW32" i="4" a="1"/>
  <c r="FU8" i="2" a="1"/>
  <c r="FW226" i="2" a="1"/>
  <c r="FW9" i="2" a="1"/>
  <c r="AJ236" i="4" a="1"/>
  <c r="FV223" i="2" a="1"/>
  <c r="DK237" i="4" a="1"/>
  <c r="JV186" i="4" a="1"/>
  <c r="CT234" i="2" a="1"/>
  <c r="JW233" i="4" a="1"/>
  <c r="CL234" i="2" a="1"/>
  <c r="GZ237" i="4" a="1"/>
  <c r="FY57" i="2" a="1"/>
  <c r="FY166" i="2" a="1"/>
  <c r="FW32" i="2" a="1"/>
  <c r="FU25" i="2" a="1"/>
  <c r="FY10" i="2" a="1"/>
  <c r="KA89" i="4" a="1"/>
  <c r="KC176" i="4" a="1"/>
  <c r="B236" i="2" a="1"/>
  <c r="KB35" i="4" a="1"/>
  <c r="DU237" i="4" a="1"/>
  <c r="KB173" i="4" a="1"/>
  <c r="KB30" i="4" a="1"/>
  <c r="FV199" i="2" a="1"/>
  <c r="AM238" i="4" a="1"/>
  <c r="AI234" i="4" a="1"/>
  <c r="BA238" i="4" a="1"/>
  <c r="FY106" i="2" a="1"/>
  <c r="JV185" i="4" a="1"/>
  <c r="FY98" i="2" a="1"/>
  <c r="KC117" i="4" a="1"/>
  <c r="FU63" i="2" a="1"/>
  <c r="FU184" i="2" a="1"/>
  <c r="JZ208" i="4" a="1"/>
  <c r="JV135" i="4" a="1"/>
  <c r="FX207" i="2" a="1"/>
  <c r="FV97" i="2" a="1"/>
  <c r="KA58" i="4" a="1"/>
  <c r="JW52" i="4" a="1"/>
  <c r="KC119" i="4" a="1"/>
  <c r="KA82" i="4" a="1"/>
  <c r="FW11" i="2" a="1"/>
  <c r="FV219" i="2" a="1"/>
  <c r="JZ147" i="4" a="1"/>
  <c r="FX71" i="2" a="1"/>
  <c r="JV176" i="4" a="1"/>
  <c r="JX89" i="4" a="1"/>
  <c r="FU22" i="2" a="1"/>
  <c r="FY32" i="2" a="1"/>
  <c r="FY172" i="2" a="1"/>
  <c r="JZ13" i="4" a="1"/>
  <c r="FU11" i="2" a="1"/>
  <c r="BC236" i="2" a="1"/>
  <c r="KB68" i="4" a="1"/>
  <c r="KC214" i="4" a="1"/>
  <c r="KC220" i="4" a="1"/>
  <c r="JX119" i="4" a="1"/>
  <c r="JY132" i="4" a="1"/>
  <c r="KB74" i="4" a="1"/>
  <c r="JV93" i="4" a="1"/>
  <c r="FW222" i="2" a="1"/>
  <c r="FV201" i="2" a="1"/>
  <c r="JX11" i="4" a="1"/>
  <c r="JW167" i="4" a="1"/>
  <c r="KB9" i="4" a="1"/>
  <c r="FW146" i="2" a="1"/>
  <c r="KC184" i="4" a="1"/>
  <c r="KB175" i="4" a="1"/>
  <c r="JV88" i="4" a="1"/>
  <c r="V234" i="4" a="1"/>
  <c r="JW107" i="4" a="1"/>
  <c r="FU130" i="2" a="1"/>
  <c r="FX127" i="2" a="1"/>
  <c r="FU32" i="2" a="1"/>
  <c r="KB109" i="4" a="1"/>
  <c r="KA214" i="4" a="1"/>
  <c r="JV109" i="4" a="1"/>
  <c r="CR238" i="4" a="1"/>
  <c r="JZ95" i="4" a="1"/>
  <c r="FY132" i="2" a="1"/>
  <c r="KB102" i="4" a="1"/>
  <c r="JZ29" i="4" a="1"/>
  <c r="KB147" i="4" a="1"/>
  <c r="JW92" i="4" a="1"/>
  <c r="JW62" i="4" a="1"/>
  <c r="JX31" i="4" a="1"/>
  <c r="KB160" i="4" a="1"/>
  <c r="KB141" i="4" a="1"/>
  <c r="JY137" i="4" a="1"/>
  <c r="FU175" i="2" a="1"/>
  <c r="FW174" i="2" a="1"/>
  <c r="KA55" i="4" a="1"/>
  <c r="KB20" i="4" a="1"/>
  <c r="FV160" i="2" a="1"/>
  <c r="DW236" i="4" a="1"/>
  <c r="FX18" i="2" a="1"/>
  <c r="FU79" i="2" a="1"/>
  <c r="KC115" i="4" a="1"/>
  <c r="FU98" i="2" a="1"/>
  <c r="JX146" i="4" a="1"/>
  <c r="KA206" i="4" a="1"/>
  <c r="FV17" i="2" a="1"/>
  <c r="JX219" i="4" a="1"/>
  <c r="JV203" i="4" a="1"/>
  <c r="KA109" i="4" a="1"/>
  <c r="JY106" i="4" a="1"/>
  <c r="JW136" i="4" a="1"/>
  <c r="JY144" i="4" a="1"/>
  <c r="JV61" i="4" a="1"/>
  <c r="FV109" i="2" a="1"/>
  <c r="JV129" i="4" a="1"/>
  <c r="FY40" i="2" a="1"/>
  <c r="FX51" i="2" a="1"/>
  <c r="FW41" i="2" a="1"/>
  <c r="KC141" i="4" a="1"/>
  <c r="JV169" i="4" a="1"/>
  <c r="BY236" i="2" a="1"/>
  <c r="KB64" i="4" a="1"/>
  <c r="FY20" i="2" a="1"/>
  <c r="DO236" i="2" a="1"/>
  <c r="AI235" i="2" a="1"/>
  <c r="KC27" i="4" a="1"/>
  <c r="JW76" i="4" a="1"/>
  <c r="FU81" i="2" a="1"/>
  <c r="FV158" i="2" a="1"/>
  <c r="JX67" i="4" a="1"/>
  <c r="KB99" i="4" a="1"/>
  <c r="JZ184" i="4" a="1"/>
  <c r="KC195" i="4" a="1"/>
  <c r="KC42" i="4" a="1"/>
  <c r="FU133" i="2" a="1"/>
  <c r="FW8" i="2" a="1"/>
  <c r="FX12" i="2" a="1"/>
  <c r="JV113" i="4" a="1"/>
  <c r="FX7" i="2" a="1"/>
  <c r="FY80" i="2" a="1"/>
  <c r="JW210" i="4" a="1"/>
  <c r="JX186" i="4" a="1"/>
  <c r="JY52" i="4" a="1"/>
  <c r="JY152" i="4" a="1"/>
  <c r="KB226" i="4" a="1"/>
  <c r="JY82" i="4" a="1"/>
  <c r="FV137" i="2" a="1"/>
  <c r="DS237" i="4" a="1"/>
  <c r="KA45" i="4" a="1"/>
  <c r="KA81" i="4" a="1"/>
  <c r="AX235" i="4" a="1"/>
  <c r="FY126" i="2" a="1"/>
  <c r="FW42" i="2" a="1"/>
  <c r="JV132" i="4" a="1"/>
  <c r="AH234" i="2" a="1"/>
  <c r="JY128" i="4" a="1"/>
  <c r="FW93" i="2" a="1"/>
  <c r="KA39" i="4" a="1"/>
  <c r="KB105" i="4" a="1"/>
  <c r="FX214" i="2" a="1"/>
  <c r="FX155" i="2" a="1"/>
  <c r="JW17" i="4" a="1"/>
  <c r="FY160" i="2" a="1"/>
  <c r="KA47" i="4" a="1"/>
  <c r="JY207" i="4" a="1"/>
  <c r="JX77" i="4" a="1"/>
  <c r="JV149" i="4" a="1"/>
  <c r="FY29" i="2" a="1"/>
  <c r="FU223" i="2" a="1"/>
  <c r="FY54" i="2" a="1"/>
  <c r="KA129" i="4" a="1"/>
  <c r="JZ86" i="4" a="1"/>
  <c r="CM235" i="4" a="1"/>
  <c r="FU125" i="2" a="1"/>
  <c r="KA191" i="4" a="1"/>
  <c r="JW79" i="4" a="1"/>
  <c r="JV143" i="4" a="1"/>
  <c r="FW190" i="2" a="1"/>
  <c r="DH237" i="4" a="1"/>
  <c r="FY140" i="2" a="1"/>
  <c r="JY127" i="4" a="1"/>
  <c r="FY153" i="2" a="1"/>
  <c r="FW105" i="2" a="1"/>
  <c r="JW70" i="4" a="1"/>
  <c r="FX17" i="2" a="1"/>
  <c r="JY36" i="4" a="1"/>
  <c r="DI236" i="4" a="1"/>
  <c r="FX9" i="2" a="1"/>
  <c r="FW108" i="2" a="1"/>
  <c r="M236" i="2" a="1"/>
  <c r="AN234" i="4" a="1"/>
  <c r="KA141" i="4" a="1"/>
  <c r="KB158" i="4" a="1"/>
  <c r="KA115" i="4" a="1"/>
  <c r="KA70" i="4" a="1"/>
  <c r="KA101" i="4" a="1"/>
  <c r="JZ118" i="4" a="1"/>
  <c r="JY7" i="4" a="1"/>
  <c r="KB11" i="4" a="1"/>
  <c r="BQ236" i="4" a="1"/>
  <c r="KC28" i="4" a="1"/>
  <c r="KB184" i="4" a="1"/>
  <c r="KC16" i="4" a="1"/>
  <c r="FW47" i="2" a="1"/>
  <c r="FW77" i="2" a="1"/>
  <c r="FW97" i="2" a="1"/>
  <c r="FV136" i="2" a="1"/>
  <c r="KA158" i="4" a="1"/>
  <c r="JW179" i="4" a="1"/>
  <c r="AZ235" i="4" a="1"/>
  <c r="FY119" i="2" a="1"/>
  <c r="JZ220" i="4" a="1"/>
  <c r="JW219" i="4" a="1"/>
  <c r="JV191" i="4" a="1"/>
  <c r="JY17" i="4" a="1"/>
  <c r="FY167" i="2" a="1"/>
  <c r="JZ67" i="4" a="1"/>
  <c r="KC163" i="4" a="1"/>
  <c r="FX64" i="2" a="1"/>
  <c r="FY227" i="2" a="1"/>
  <c r="KB135" i="4" a="1"/>
  <c r="JZ166" i="4" a="1"/>
  <c r="JX78" i="4" a="1"/>
  <c r="KB83" i="4" a="1"/>
  <c r="FX58" i="2" a="1"/>
  <c r="JX156" i="4" a="1"/>
  <c r="KA64" i="4" a="1"/>
  <c r="AY237" i="4" a="1"/>
  <c r="KB78" i="4" a="1"/>
  <c r="FX219" i="2" a="1"/>
  <c r="FY143" i="2" a="1"/>
  <c r="FW149" i="2" a="1"/>
  <c r="KB96" i="4" a="1"/>
  <c r="FW49" i="2" a="1"/>
  <c r="JZ38" i="4" a="1"/>
  <c r="BF238" i="2" a="1"/>
  <c r="JW155" i="4" a="1"/>
  <c r="KC15" i="4" a="1"/>
  <c r="FV206" i="2" a="1"/>
  <c r="JY205" i="4" a="1"/>
  <c r="T236" i="4" a="1"/>
  <c r="JY74" i="4" a="1"/>
  <c r="FY41" i="2" a="1"/>
  <c r="AL234" i="4" a="1"/>
  <c r="KA172" i="4" a="1"/>
  <c r="JX28" i="4" a="1"/>
  <c r="FU225" i="2" a="1"/>
  <c r="JX162" i="4" a="1"/>
  <c r="BZ236" i="4" a="1"/>
  <c r="KB111" i="4" a="1"/>
  <c r="KB33" i="4" a="1"/>
  <c r="FW115" i="2" a="1"/>
  <c r="AO238" i="4" a="1"/>
  <c r="BX237" i="4" a="1"/>
  <c r="KC55" i="4" a="1"/>
  <c r="KC113" i="4" a="1"/>
  <c r="JX59" i="4" a="1"/>
  <c r="KC219" i="4" a="1"/>
  <c r="JZ21" i="4" a="1"/>
  <c r="JZ45" i="4" a="1"/>
  <c r="FW87" i="2" a="1"/>
  <c r="JX159" i="4" a="1"/>
  <c r="JV140" i="4" a="1"/>
  <c r="FY58" i="2" a="1"/>
  <c r="FX75" i="2" a="1"/>
  <c r="FV123" i="2" a="1"/>
  <c r="FV44" i="2" a="1"/>
  <c r="KA148" i="4" a="1"/>
  <c r="JY230" i="4" a="1"/>
  <c r="FW27" i="2" a="1"/>
  <c r="FU113" i="2" a="1"/>
  <c r="JZ33" i="4" a="1"/>
  <c r="FU195" i="2" a="1"/>
  <c r="FU17" i="2" a="1"/>
  <c r="KA66" i="4" a="1"/>
  <c r="JV146" i="4" a="1"/>
  <c r="FX117" i="2" a="1"/>
  <c r="KB101" i="4" a="1"/>
  <c r="FU117" i="2" a="1"/>
  <c r="FU146" i="2" a="1"/>
  <c r="KC143" i="4" a="1"/>
  <c r="AI237" i="4" a="1"/>
  <c r="FY152" i="2" a="1"/>
  <c r="KC223" i="4" a="1"/>
  <c r="FV192" i="2" a="1"/>
  <c r="KA25" i="4" a="1"/>
  <c r="FU83" i="2" a="1"/>
  <c r="JX39" i="4" a="1"/>
  <c r="FW119" i="2" a="1"/>
  <c r="JV161" i="4" a="1"/>
  <c r="FV33" i="2" a="1"/>
  <c r="JX86" i="4" a="1"/>
  <c r="JW222" i="4" a="1"/>
  <c r="FU105" i="2" a="1"/>
  <c r="JX35" i="4" a="1"/>
  <c r="JZ127" i="4" a="1"/>
  <c r="JZ22" i="4" a="1"/>
  <c r="AK236" i="4" a="1"/>
  <c r="KA77" i="4" a="1"/>
  <c r="KB206" i="4" a="1"/>
  <c r="FW33" i="2" a="1"/>
  <c r="KA53" i="4" a="1"/>
  <c r="FW61" i="2" a="1"/>
  <c r="JW189" i="4" a="1"/>
  <c r="FV19" i="2" a="1"/>
  <c r="KC225" i="4" a="1"/>
  <c r="KB133" i="4" a="1"/>
  <c r="JY11" i="4" a="1"/>
  <c r="JW220" i="4" a="1"/>
  <c r="E234" i="2" a="1"/>
  <c r="FW75" i="2" a="1"/>
  <c r="FY110" i="2" a="1"/>
  <c r="JX37" i="4" a="1"/>
  <c r="KB169" i="4" a="1"/>
  <c r="FV65" i="2" a="1"/>
  <c r="KA136" i="4" a="1"/>
  <c r="JX221" i="4" a="1"/>
  <c r="JX208" i="4" a="1"/>
  <c r="CL238" i="2" a="1"/>
  <c r="JV190" i="4" a="1"/>
  <c r="KC31" i="4" a="1"/>
  <c r="FU119" i="2" a="1"/>
  <c r="FY39" i="2" a="1"/>
  <c r="JW140" i="4" a="1"/>
  <c r="JW49" i="4" a="1"/>
  <c r="KC63" i="4" a="1"/>
  <c r="JX225" i="4" a="1"/>
  <c r="JY214" i="4" a="1"/>
  <c r="JZ222" i="4" a="1"/>
  <c r="FV57" i="2" a="1"/>
  <c r="FU89" i="2" a="1"/>
  <c r="FX22" i="2" a="1"/>
  <c r="KB63" i="4" a="1"/>
  <c r="JZ81" i="4" a="1"/>
  <c r="FY149" i="2" a="1"/>
  <c r="FY42" i="2" a="1"/>
  <c r="JY191" i="4" a="1"/>
  <c r="FY175" i="2" a="1"/>
  <c r="CE235" i="2" a="1"/>
  <c r="FV93" i="2" a="1"/>
  <c r="KC230" i="4" a="1"/>
  <c r="KA67" i="4" a="1"/>
  <c r="JV121" i="4" a="1"/>
  <c r="FU116" i="2" a="1"/>
  <c r="KA205" i="4" a="1"/>
  <c r="JX191" i="4" a="1"/>
  <c r="FY31" i="2" a="1"/>
  <c r="JX135" i="4" a="1"/>
  <c r="FU20" i="2" a="1"/>
  <c r="FV41" i="2" a="1"/>
  <c r="JX29" i="4" a="1"/>
  <c r="FU41" i="2" a="1"/>
  <c r="KB80" i="4" a="1"/>
  <c r="KC161" i="4" a="1"/>
  <c r="JY219" i="4" a="1"/>
  <c r="FW126" i="2" a="1"/>
  <c r="FV115" i="2" a="1"/>
  <c r="FV30" i="2" a="1"/>
  <c r="FY8" i="2" a="1"/>
  <c r="JW41" i="4" a="1"/>
  <c r="FY89" i="2" a="1"/>
  <c r="JX165" i="4" a="1"/>
  <c r="JV105" i="4" a="1"/>
  <c r="JV58" i="4" a="1"/>
  <c r="FV131" i="2" a="1"/>
  <c r="KB45" i="4" a="1"/>
  <c r="JV204" i="4" a="1"/>
  <c r="FX146" i="2" a="1"/>
  <c r="FU42" i="2" a="1"/>
  <c r="FV173" i="2" a="1"/>
  <c r="KA202" i="4" a="1"/>
  <c r="KC233" i="4" a="1"/>
  <c r="KB44" i="4" a="1"/>
  <c r="JV9" i="4" a="1"/>
  <c r="FY38" i="2" a="1"/>
  <c r="JW121" i="4" a="1"/>
  <c r="F238" i="2" a="1"/>
  <c r="JZ205" i="4" a="1"/>
  <c r="KB66" i="4" a="1"/>
  <c r="JY201" i="4" a="1"/>
  <c r="JV23" i="4" a="1"/>
  <c r="KC157" i="4" a="1"/>
  <c r="KC69" i="4" a="1"/>
  <c r="JX84" i="4" a="1"/>
  <c r="FV146" i="2" a="1"/>
  <c r="FU86" i="2" a="1"/>
  <c r="JZ154" i="4" a="1"/>
  <c r="EQ237" i="4" a="1"/>
  <c r="BQ237" i="4" a="1"/>
  <c r="JW174" i="4" a="1"/>
  <c r="CB236" i="2" a="1"/>
  <c r="KA159" i="4" a="1"/>
  <c r="FW227" i="2" a="1"/>
  <c r="CM234" i="2" a="1"/>
  <c r="JV107" i="4" a="1"/>
  <c r="FY18" i="2" a="1"/>
  <c r="FV214" i="2" a="1"/>
  <c r="JX189" i="4" a="1"/>
  <c r="JW156" i="4" a="1"/>
  <c r="FX52" i="2" a="1"/>
  <c r="CE238" i="2" a="1"/>
  <c r="FY84" i="2" a="1"/>
  <c r="JY149" i="4" a="1"/>
  <c r="KC203" i="4" a="1"/>
  <c r="AN238" i="4" a="1"/>
  <c r="JV32" i="4" a="1"/>
  <c r="JZ121" i="4" a="1"/>
  <c r="JY49" i="4" a="1"/>
  <c r="KB60" i="4" a="1"/>
  <c r="FH237" i="4" a="1"/>
  <c r="CW238" i="4" a="1"/>
  <c r="JZ77" i="4" a="1"/>
  <c r="FV7" i="2" a="1"/>
  <c r="FW81" i="2" a="1"/>
  <c r="KB110" i="4" a="1"/>
  <c r="KB121" i="4" a="1"/>
  <c r="KB122" i="4" a="1"/>
  <c r="KA49" i="4" a="1"/>
  <c r="KC122" i="4" a="1"/>
  <c r="FU131" i="2" a="1"/>
  <c r="JZ230" i="4" a="1"/>
  <c r="W237" i="2" a="1"/>
  <c r="JZ160" i="4" a="1"/>
  <c r="FV10" i="2" a="1"/>
  <c r="KC158" i="4" a="1"/>
  <c r="FY129" i="2" a="1"/>
  <c r="FW101" i="2" a="1"/>
  <c r="JZ137" i="4" a="1"/>
  <c r="JW56" i="4" a="1"/>
  <c r="FW123" i="2" a="1"/>
  <c r="AJ235" i="4" a="1"/>
  <c r="KC192" i="4" a="1"/>
  <c r="JZ126" i="4" a="1"/>
  <c r="KA63" i="4" a="1"/>
  <c r="JY159" i="4" a="1"/>
  <c r="JY140" i="4" a="1"/>
  <c r="FV163" i="2" a="1"/>
  <c r="JY45" i="4" a="1"/>
  <c r="FU43" i="2" a="1"/>
  <c r="KB128" i="4" a="1"/>
  <c r="KB51" i="4" a="1"/>
  <c r="JX94" i="4" a="1"/>
  <c r="JX9" i="4" a="1"/>
  <c r="JX63" i="4" a="1"/>
  <c r="JW104" i="4" a="1"/>
  <c r="BD236" i="2" a="1"/>
  <c r="JV154" i="4" a="1"/>
  <c r="JZ226" i="4" a="1"/>
  <c r="FW89" i="2" a="1"/>
  <c r="DG238" i="4" a="1"/>
  <c r="KB72" i="4" a="1"/>
  <c r="FY147" i="2" a="1"/>
  <c r="B238" i="2" a="1"/>
  <c r="BR236" i="2" a="1"/>
  <c r="KB174" i="4" a="1"/>
  <c r="FX98" i="2" a="1"/>
  <c r="FW44" i="2" a="1"/>
  <c r="KC29" i="4" a="1"/>
  <c r="FU129" i="2" a="1"/>
  <c r="JW170" i="4" a="1"/>
  <c r="JZ19" i="4" a="1"/>
  <c r="JX66" i="4" a="1"/>
  <c r="FY92" i="2" a="1"/>
  <c r="BC237" i="2" a="1"/>
  <c r="FX63" i="2" a="1"/>
  <c r="FX224" i="2" a="1"/>
  <c r="FV66" i="2" a="1"/>
  <c r="FX227" i="2" a="1"/>
  <c r="FV38" i="2" a="1"/>
  <c r="KA114" i="4" a="1"/>
  <c r="JY31" i="4" a="1"/>
  <c r="BR237" i="4" a="1"/>
  <c r="JZ98" i="4" a="1"/>
  <c r="B235" i="2" a="1"/>
  <c r="JV48" i="4" a="1"/>
  <c r="FV148" i="2" a="1"/>
  <c r="FW130" i="2" a="1"/>
  <c r="JZ79" i="4" a="1"/>
  <c r="JV163" i="4" a="1"/>
  <c r="FU24" i="2" a="1"/>
  <c r="JY85" i="4" a="1"/>
  <c r="CM234" i="4" a="1"/>
  <c r="JW209" i="4" a="1"/>
  <c r="JY76" i="4" a="1"/>
  <c r="JY143" i="4" a="1"/>
  <c r="FY64" i="2" a="1"/>
  <c r="CX237" i="4" a="1"/>
  <c r="FU186" i="2" a="1"/>
  <c r="KA9" i="4" a="1"/>
  <c r="JX44" i="4" a="1"/>
  <c r="V234" i="2" a="1"/>
  <c r="FV175" i="2" a="1"/>
  <c r="JX21" i="4" a="1"/>
  <c r="JZ152" i="4" a="1"/>
  <c r="BS237" i="4" a="1"/>
  <c r="JZ49" i="4" a="1"/>
  <c r="JY104" i="4" a="1"/>
  <c r="AG236" i="2" a="1"/>
  <c r="FW153" i="2" a="1"/>
  <c r="FX97" i="2" a="1"/>
  <c r="JV156" i="4" a="1"/>
  <c r="BA234" i="4" a="1"/>
  <c r="FY70" i="2" a="1"/>
  <c r="KC59" i="4" a="1"/>
  <c r="GF236" i="4" a="1"/>
  <c r="IG235" i="4" a="1"/>
  <c r="FY108" i="2" a="1"/>
  <c r="CM237" i="4" a="1"/>
  <c r="JZ224" i="4" a="1"/>
  <c r="FU29" i="2" a="1"/>
  <c r="JZ186" i="4" a="1"/>
  <c r="JW29" i="4" a="1"/>
  <c r="CR236" i="2" a="1"/>
  <c r="AH237" i="4" a="1"/>
  <c r="BP238" i="4" a="1"/>
  <c r="JV76" i="4" a="1"/>
  <c r="Y236" i="2" a="1"/>
  <c r="JZ28" i="4" a="1"/>
  <c r="F236" i="4" a="1"/>
  <c r="FV32" i="2" a="1"/>
  <c r="CD237" i="2" a="1"/>
  <c r="FW206" i="2" a="1"/>
  <c r="FV130" i="2" a="1"/>
  <c r="FV191" i="2" a="1"/>
  <c r="FW208" i="2" a="1"/>
  <c r="FY144" i="2" a="1"/>
  <c r="JZ87" i="4" a="1"/>
  <c r="JW31" i="4" a="1"/>
  <c r="KC199" i="4" a="1"/>
  <c r="KA195" i="4" a="1"/>
  <c r="KA59" i="4" a="1"/>
  <c r="E235" i="4" a="1"/>
  <c r="JW23" i="4" a="1"/>
  <c r="KB113" i="4" a="1"/>
  <c r="JW113" i="4" a="1"/>
  <c r="JY199" i="4" a="1"/>
  <c r="FW17" i="2" a="1"/>
  <c r="KA42" i="4" a="1"/>
  <c r="FX220" i="2" a="1"/>
  <c r="FW21" i="2" a="1"/>
  <c r="JW192" i="4" a="1"/>
  <c r="FW65" i="2" a="1"/>
  <c r="FW71" i="2" a="1"/>
  <c r="FX68" i="2" a="1"/>
  <c r="FW67" i="2" a="1"/>
  <c r="FY59" i="2" a="1"/>
  <c r="JY125" i="4" a="1"/>
  <c r="FU23" i="2" a="1"/>
  <c r="JW50" i="4" a="1"/>
  <c r="FV49" i="2" a="1"/>
  <c r="FY198" i="2" a="1"/>
  <c r="KC188" i="4" a="1"/>
  <c r="JY110" i="4" a="1"/>
  <c r="JY101" i="4" a="1"/>
  <c r="FW46" i="2" a="1"/>
  <c r="DO238" i="2" a="1"/>
  <c r="JZ122" i="4" a="1"/>
  <c r="FW68" i="2" a="1"/>
  <c r="JZ206" i="4" a="1"/>
  <c r="FU219" i="2" a="1"/>
  <c r="FV105" i="2" a="1"/>
  <c r="KB176" i="4" a="1"/>
  <c r="FU168" i="2" a="1"/>
  <c r="JY154" i="4" a="1"/>
  <c r="FY201" i="2" a="1"/>
  <c r="JW165" i="4" a="1"/>
  <c r="JZ188" i="4" a="1"/>
  <c r="KA111" i="4" a="1"/>
  <c r="DM237" i="4" a="1"/>
  <c r="BN234" i="4" a="1"/>
  <c r="JV157" i="4" a="1"/>
  <c r="FW131" i="2" a="1"/>
  <c r="FY221" i="2" a="1"/>
  <c r="FU154" i="2" a="1"/>
  <c r="JZ54" i="4" a="1"/>
  <c r="KB164" i="4" a="1"/>
  <c r="FU121" i="2" a="1"/>
  <c r="KA106" i="4" a="1"/>
  <c r="DO236" i="4" a="1"/>
  <c r="JV15" i="4" a="1"/>
  <c r="JW199" i="4" a="1"/>
  <c r="KC77" i="4" a="1"/>
  <c r="KC94" i="4" a="1"/>
  <c r="FV85" i="2" a="1"/>
  <c r="JZ164" i="4" a="1"/>
  <c r="JZ30" i="4" a="1"/>
  <c r="JZ113" i="4" a="1"/>
  <c r="JW144" i="4" a="1"/>
  <c r="JY173" i="4" a="1"/>
  <c r="JX79" i="4" a="1"/>
  <c r="KC124" i="4" a="1"/>
  <c r="I235" i="4" a="1"/>
  <c r="JW12" i="4" a="1"/>
  <c r="JX115" i="4" a="1"/>
  <c r="FW94" i="2" a="1"/>
  <c r="KB43" i="4" a="1"/>
  <c r="FW58" i="2" a="1"/>
  <c r="FX20" i="2" a="1"/>
  <c r="JW201" i="4" a="1"/>
  <c r="FX125" i="2" a="1"/>
  <c r="JX97" i="4" a="1"/>
  <c r="JX16" i="4" a="1"/>
  <c r="FX198" i="2" a="1"/>
  <c r="G234" i="4" a="1"/>
  <c r="FU199" i="2" a="1"/>
  <c r="FV203" i="2" a="1"/>
  <c r="FU160" i="2" a="1"/>
  <c r="JV30" i="4" a="1"/>
  <c r="FY211" i="2" a="1"/>
  <c r="JY204" i="4" a="1"/>
  <c r="KB97" i="4" a="1"/>
  <c r="JX24" i="4" a="1"/>
  <c r="JW118" i="4" a="1"/>
  <c r="JX76" i="4" a="1"/>
  <c r="KB32" i="4" a="1"/>
  <c r="FY27" i="2" a="1"/>
  <c r="FX126" i="2" a="1"/>
  <c r="KC186" i="4" a="1"/>
  <c r="KA122" i="4" a="1"/>
  <c r="FU156" i="2" a="1"/>
  <c r="JX98" i="4" a="1"/>
  <c r="FY111" i="2" a="1"/>
  <c r="JZ25" i="4" a="1"/>
  <c r="FU49" i="2" a="1"/>
  <c r="JW84" i="4" a="1"/>
  <c r="JY43" i="4" a="1"/>
  <c r="KA95" i="4" a="1"/>
  <c r="JV173" i="4" a="1"/>
  <c r="JV17" i="4" a="1"/>
  <c r="JX100" i="4" a="1"/>
  <c r="JW14" i="4" a="1"/>
  <c r="FY171" i="2" a="1"/>
  <c r="JY15" i="4" a="1"/>
  <c r="KC7" i="4" a="1"/>
  <c r="JW214" i="4" a="1"/>
  <c r="KA26" i="4" a="1"/>
  <c r="KB198" i="4" a="1"/>
  <c r="AY234" i="4" a="1"/>
  <c r="JX168" i="4" a="1"/>
  <c r="FY56" i="2" a="1"/>
  <c r="FV101" i="2" a="1"/>
  <c r="KB125" i="4" a="1"/>
  <c r="FW31" i="2" a="1"/>
  <c r="JX36" i="4" a="1"/>
  <c r="JZ89" i="4" a="1"/>
  <c r="JX161" i="4" a="1"/>
  <c r="FV22" i="2" a="1"/>
  <c r="JV53" i="4" a="1"/>
  <c r="FX77" i="2" a="1"/>
  <c r="FX172" i="2" a="1"/>
  <c r="FV202" i="2" a="1"/>
  <c r="KA113" i="4" a="1"/>
  <c r="JZ100" i="4" a="1"/>
  <c r="JY83" i="4" a="1"/>
  <c r="KB59" i="4" a="1"/>
  <c r="JV56" i="4" a="1"/>
  <c r="JZ120" i="4" a="1"/>
  <c r="FV174" i="2" a="1"/>
  <c r="FW56" i="2" a="1"/>
  <c r="JX56" i="4" a="1"/>
  <c r="KB156" i="4" a="1"/>
  <c r="FW54" i="2" a="1"/>
  <c r="KC36" i="4" a="1"/>
  <c r="KC172" i="4" a="1"/>
  <c r="KA104" i="4" a="1"/>
  <c r="FU76" i="2" a="1"/>
  <c r="FV220" i="2" a="1"/>
  <c r="FU128" i="2" a="1"/>
  <c r="KC71" i="4" a="1"/>
  <c r="KC159" i="4" a="1"/>
  <c r="JX110" i="4" a="1"/>
  <c r="JW93" i="4" a="1"/>
  <c r="FV70" i="2" a="1"/>
  <c r="JX170" i="4" a="1"/>
  <c r="JX47" i="4" a="1"/>
  <c r="FX206" i="2" a="1"/>
  <c r="JY44" i="4" a="1"/>
  <c r="JV7" i="4" a="1"/>
  <c r="JZ173" i="4" a="1"/>
  <c r="JW225" i="4" a="1"/>
  <c r="FW185" i="2" a="1"/>
  <c r="JX104" i="4" a="1"/>
  <c r="FX175" i="2" a="1"/>
  <c r="FV155" i="2" a="1"/>
  <c r="FU204" i="2" a="1"/>
  <c r="JV21" i="4" a="1"/>
  <c r="FY161" i="2" a="1"/>
  <c r="FX158" i="2" a="1"/>
  <c r="JX17" i="4" a="1"/>
  <c r="JZ187" i="4" a="1"/>
  <c r="JV42" i="4" a="1"/>
  <c r="FW148" i="2" a="1"/>
  <c r="FW106" i="2" a="1"/>
  <c r="KC153" i="4" a="1"/>
  <c r="FV29" i="2" a="1"/>
  <c r="KC43" i="4" a="1"/>
  <c r="JW133" i="4" a="1"/>
  <c r="KB159" i="4" a="1"/>
  <c r="JV211" i="4" a="1"/>
  <c r="JY21" i="4" a="1"/>
  <c r="JV72" i="4" a="1"/>
  <c r="FV165" i="2" a="1"/>
  <c r="JZ172" i="4" a="1"/>
  <c r="JZ110" i="4" a="1"/>
  <c r="JZ57" i="4" a="1"/>
  <c r="JW22" i="4" a="1"/>
  <c r="KC70" i="4" a="1"/>
  <c r="KA120" i="4" a="1"/>
  <c r="FV171" i="2" a="1"/>
  <c r="KA15" i="4" a="1"/>
  <c r="JY16" i="4" a="1"/>
  <c r="FW10" i="2" a="1"/>
  <c r="FV230" i="2" a="1"/>
  <c r="JY18" i="4" a="1"/>
  <c r="JZ35" i="4" a="1"/>
  <c r="KC35" i="4" a="1"/>
  <c r="JW173" i="4" a="1"/>
  <c r="FY130" i="2" a="1"/>
  <c r="FX121" i="2" a="1"/>
  <c r="JY157" i="4" a="1"/>
  <c r="JY211" i="4" a="1"/>
  <c r="FX152" i="2" a="1"/>
  <c r="FW188" i="2" a="1"/>
  <c r="JV114" i="4" a="1"/>
  <c r="KB205" i="4" a="1"/>
  <c r="KB62" i="4" a="1"/>
  <c r="JZ141" i="4" a="1"/>
  <c r="KA102" i="4" a="1"/>
  <c r="KB49" i="4" a="1"/>
  <c r="JX126" i="4" a="1"/>
  <c r="FW51" i="2" a="1"/>
  <c r="JV66" i="4" a="1"/>
  <c r="JX176" i="4" a="1"/>
  <c r="AI238" i="2" a="1"/>
  <c r="FU210" i="2" a="1"/>
  <c r="FV186" i="2" a="1"/>
  <c r="FX113" i="2" a="1"/>
  <c r="FX15" i="2" a="1"/>
  <c r="BD234" i="4" a="1"/>
  <c r="FY210" i="2" a="1"/>
  <c r="FU201" i="2" a="1"/>
  <c r="KA184" i="4" a="1"/>
  <c r="JW38" i="4" a="1"/>
  <c r="FX80" i="2" a="1"/>
  <c r="JY184" i="4" a="1"/>
  <c r="JV12" i="4" a="1"/>
  <c r="FX164" i="2" a="1"/>
  <c r="BX236" i="2" a="1"/>
  <c r="JW63" i="4" a="1"/>
  <c r="JY130" i="4" a="1"/>
  <c r="JW21" i="4" a="1"/>
  <c r="JY162" i="4" a="1"/>
  <c r="FW74" i="2" a="1"/>
  <c r="JY25" i="4" a="1"/>
  <c r="FW113" i="2" a="1"/>
  <c r="FV127" i="2" a="1"/>
  <c r="JX127" i="4" a="1"/>
  <c r="DA238" i="4" a="1"/>
  <c r="KC104" i="4" a="1"/>
  <c r="KC95" i="4" a="1"/>
  <c r="FY133" i="2" a="1"/>
  <c r="JY134" i="4" a="1"/>
  <c r="JX167" i="4" a="1"/>
  <c r="JX95" i="4" a="1"/>
  <c r="JY224" i="4" a="1"/>
  <c r="KA99" i="4" a="1"/>
  <c r="JW188" i="4" a="1"/>
  <c r="FX109" i="2" a="1"/>
  <c r="JX136" i="4" a="1"/>
  <c r="KB34" i="4" a="1"/>
  <c r="KC148" i="4" a="1"/>
  <c r="JW30" i="4" a="1"/>
  <c r="JX32" i="4" a="1"/>
  <c r="FY118" i="2" a="1"/>
  <c r="JY114" i="4" a="1"/>
  <c r="KB79" i="4" a="1"/>
  <c r="KA34" i="4" a="1"/>
  <c r="KC93" i="4" a="1"/>
  <c r="C234" i="4" a="1"/>
  <c r="FU13" i="2" a="1"/>
  <c r="FX32" i="2" a="1"/>
  <c r="KA37" i="4" a="1"/>
  <c r="KB131" i="4" a="1"/>
  <c r="KA173" i="4" a="1"/>
  <c r="JV147" i="4" a="1"/>
  <c r="BE234" i="4" a="1"/>
  <c r="FY48" i="2" a="1"/>
  <c r="BR234" i="4" a="1"/>
  <c r="KC32" i="4" a="1"/>
  <c r="FU137" i="2" a="1"/>
  <c r="JV41" i="4" a="1"/>
  <c r="JV99" i="4" a="1"/>
  <c r="FV125" i="2" a="1"/>
  <c r="JW147" i="4" a="1"/>
  <c r="KC227" i="4" a="1"/>
  <c r="KA83" i="4" a="1"/>
  <c r="JV148" i="4" a="1"/>
  <c r="JZ145" i="4" a="1"/>
  <c r="KA137" i="4" a="1"/>
  <c r="JZ198" i="4" a="1"/>
  <c r="JX147" i="4" a="1"/>
  <c r="JY221" i="4" a="1"/>
  <c r="FX42" i="2" a="1"/>
  <c r="FU101" i="2" a="1"/>
  <c r="FV69" i="2" a="1"/>
  <c r="KB41" i="4" a="1"/>
  <c r="KC106" i="4" a="1"/>
  <c r="KC134" i="4" a="1"/>
  <c r="FY9" i="2" a="1"/>
  <c r="FX88" i="2" a="1"/>
  <c r="KC13" i="4" a="1"/>
  <c r="FX156" i="2" a="1"/>
  <c r="JW57" i="4" a="1"/>
  <c r="FV226" i="2" a="1"/>
  <c r="JW55" i="4" a="1"/>
  <c r="KC221" i="4" a="1"/>
  <c r="JZ171" i="4" a="1"/>
  <c r="FW129" i="2" a="1"/>
  <c r="C235" i="2" a="1"/>
  <c r="FU140" i="2" a="1"/>
  <c r="JV137" i="4" a="1"/>
  <c r="JZ146" i="4" a="1"/>
  <c r="KA8" i="4" a="1"/>
  <c r="KC84" i="4" a="1"/>
  <c r="FY113" i="2" a="1"/>
  <c r="JV31" i="4" a="1"/>
  <c r="JZ84" i="4" a="1"/>
  <c r="FX39" i="2" a="1"/>
  <c r="FY224" i="2" a="1"/>
  <c r="JW105" i="4" a="1"/>
  <c r="BM238" i="2" a="1"/>
  <c r="AU235" i="2" a="1"/>
  <c r="FX25" i="2" a="1"/>
  <c r="FW124" i="2" a="1"/>
  <c r="FW57" i="2" a="1"/>
  <c r="JZ60" i="4" a="1"/>
  <c r="JY37" i="4" a="1"/>
  <c r="JV89" i="4" a="1"/>
  <c r="KA100" i="4" a="1"/>
  <c r="FX116" i="2" a="1"/>
  <c r="JY92" i="4" a="1"/>
  <c r="FX165" i="2" a="1"/>
  <c r="CT235" i="4" a="1"/>
  <c r="FW38" i="2" a="1"/>
  <c r="JZ24" i="4" a="1"/>
  <c r="JV187" i="4" a="1"/>
  <c r="JW96" i="4" a="1"/>
  <c r="BA235" i="2" a="1"/>
  <c r="JY117" i="4" a="1"/>
  <c r="JX145" i="4" a="1"/>
  <c r="FU53" i="2" a="1"/>
  <c r="KC72" i="4" a="1"/>
  <c r="JW75" i="4" a="1"/>
  <c r="KC149" i="4" a="1"/>
  <c r="FX111" i="2" a="1"/>
  <c r="JW106" i="4" a="1"/>
  <c r="JW141" i="4" a="1"/>
  <c r="FY55" i="2" a="1"/>
  <c r="FU147" i="2" a="1"/>
  <c r="FW13" i="2" a="1"/>
  <c r="FV164" i="2" a="1"/>
  <c r="FX44" i="2" a="1"/>
  <c r="KB200" i="4" a="1"/>
  <c r="FU224" i="2" a="1"/>
  <c r="FU206" i="2" a="1"/>
  <c r="JZ155" i="4" a="1"/>
  <c r="JX207" i="4" a="1"/>
  <c r="FX50" i="2" a="1"/>
  <c r="FU148" i="2" a="1"/>
  <c r="JZ88" i="4" a="1"/>
  <c r="FU226" i="2" a="1"/>
  <c r="FW205" i="2" a="1"/>
  <c r="FY142" i="2" a="1"/>
  <c r="CH238" i="4" a="1"/>
  <c r="JV168" i="4" a="1"/>
  <c r="KC50" i="4" a="1"/>
  <c r="FX223" i="2" a="1"/>
  <c r="FW107" i="2" a="1"/>
  <c r="FY185" i="2" a="1"/>
  <c r="FU165" i="2" a="1"/>
  <c r="FY21" i="2" a="1"/>
  <c r="FW45" i="2" a="1"/>
  <c r="JZ61" i="4" a="1"/>
  <c r="FY88" i="2" a="1"/>
  <c r="JW45" i="4" a="1"/>
  <c r="FX82" i="2" a="1"/>
  <c r="FY170" i="2" a="1"/>
  <c r="JZ162" i="4" a="1"/>
  <c r="KC190" i="4" a="1"/>
  <c r="KA87" i="4" a="1"/>
  <c r="KC110" i="4" a="1"/>
  <c r="FY168" i="2" a="1"/>
  <c r="JY163" i="4" a="1"/>
  <c r="KA221" i="4" a="1"/>
  <c r="KC171" i="4" a="1"/>
  <c r="FX122" i="2" a="1"/>
  <c r="KA124" i="4" a="1"/>
  <c r="JV230" i="4" a="1"/>
  <c r="FX37" i="2" a="1"/>
  <c r="FX157" i="2" a="1"/>
  <c r="KB61" i="4" a="1"/>
  <c r="KB81" i="4" a="1"/>
  <c r="JV115" i="4" a="1"/>
  <c r="JV49" i="4" a="1"/>
  <c r="JW61" i="4" a="1"/>
  <c r="JY153" i="4" a="1"/>
  <c r="JZ163" i="4" a="1"/>
  <c r="KA227" i="4" a="1"/>
  <c r="JX131" i="4" a="1"/>
  <c r="KA41" i="4" a="1"/>
  <c r="FV168" i="2" a="1"/>
  <c r="FU108" i="2" a="1"/>
  <c r="JW120" i="4" a="1"/>
  <c r="KB157" i="4" a="1"/>
  <c r="FW161" i="2" a="1"/>
  <c r="JZ73" i="4" a="1"/>
  <c r="FV48" i="2" a="1"/>
  <c r="FU61" i="2" a="1"/>
  <c r="FX123" i="2" a="1"/>
  <c r="FY26" i="2" a="1"/>
  <c r="JY26" i="4" a="1"/>
  <c r="FV106" i="2" a="1"/>
  <c r="JV37" i="4" a="1"/>
  <c r="FW173" i="2" a="1"/>
  <c r="FX145" i="2" a="1"/>
  <c r="JY12" i="4" a="1"/>
  <c r="JY126" i="4" a="1"/>
  <c r="AO236" i="4" a="1"/>
  <c r="KC111" i="4" a="1"/>
  <c r="FW224" i="2" a="1"/>
  <c r="KC85" i="4" a="1"/>
  <c r="CA234" i="4" a="1"/>
  <c r="KB150" i="4" a="1"/>
  <c r="FX85" i="2" a="1"/>
  <c r="KB167" i="4" a="1"/>
  <c r="KB191" i="4" a="1"/>
  <c r="KB76" i="4" a="1"/>
  <c r="JY131" i="4" a="1"/>
  <c r="AU237" i="2" a="1"/>
  <c r="FV87" i="2" a="1"/>
  <c r="JV110" i="4" a="1"/>
  <c r="KC74" i="4" a="1"/>
  <c r="JY86" i="4" a="1"/>
  <c r="FV149" i="2" a="1"/>
  <c r="FY75" i="2" a="1"/>
  <c r="FW88" i="2" a="1"/>
  <c r="JW82" i="4" a="1"/>
  <c r="KA230" i="4" a="1"/>
  <c r="KB210" i="4" a="1"/>
  <c r="FV58" i="2" a="1"/>
  <c r="JX50" i="4" a="1"/>
  <c r="KC118" i="4" a="1"/>
  <c r="FV233" i="2" a="1"/>
  <c r="JW132" i="4" a="1"/>
  <c r="FV77" i="2" a="1"/>
  <c r="FU135" i="2" a="1"/>
  <c r="FV8" i="2" a="1"/>
  <c r="FV52" i="2" a="1"/>
  <c r="KA11" i="4" a="1"/>
  <c r="FY46" i="2" a="1"/>
  <c r="FW170" i="2" a="1"/>
  <c r="JX172" i="4" a="1"/>
  <c r="JX80" i="4" a="1"/>
  <c r="FW166" i="2" a="1"/>
  <c r="FX120" i="2" a="1"/>
  <c r="KA121" i="4" a="1"/>
  <c r="FV143" i="2" a="1"/>
  <c r="JZ40" i="4" a="1"/>
  <c r="JX134" i="4" a="1"/>
  <c r="KB163" i="4" a="1"/>
  <c r="CQ237" i="2" a="1"/>
  <c r="KC167" i="4" a="1"/>
  <c r="JX214" i="4" a="1"/>
  <c r="JY40" i="4" a="1"/>
  <c r="U234" i="4" a="1"/>
  <c r="JY171" i="4" a="1"/>
  <c r="FW141" i="2" a="1"/>
  <c r="JY33" i="4" a="1"/>
  <c r="KC11" i="4" a="1"/>
  <c r="D237" i="2" a="1"/>
  <c r="KB155" i="4" a="1"/>
  <c r="FX29" i="2" a="1"/>
  <c r="FY95" i="2" a="1"/>
  <c r="JZ7" i="4" a="1"/>
  <c r="FU123" i="2" a="1"/>
  <c r="FX137" i="2" a="1"/>
  <c r="KC109" i="4" a="1"/>
  <c r="JX206" i="4" a="1"/>
  <c r="JY185" i="4" a="1"/>
  <c r="JX7" i="4" a="1"/>
  <c r="FY169" i="2" a="1"/>
  <c r="FV157" i="2" a="1"/>
  <c r="FV55" i="2" a="1"/>
  <c r="JY105" i="4" a="1"/>
  <c r="JZ221" i="4" a="1"/>
  <c r="FX48" i="2" a="1"/>
  <c r="KB93" i="4" a="1"/>
  <c r="JY35" i="4" a="1"/>
  <c r="KB19" i="4" a="1"/>
  <c r="FU115" i="2" a="1"/>
  <c r="FX221" i="2" a="1"/>
  <c r="FW210" i="2" a="1"/>
  <c r="JX209" i="4" a="1"/>
  <c r="W234" i="4" a="1"/>
  <c r="AM237" i="4" a="1"/>
  <c r="JZ44" i="4" a="1"/>
  <c r="FW191" i="2" a="1"/>
  <c r="FX87" i="2" a="1"/>
  <c r="JX184" i="4" a="1"/>
  <c r="FU170" i="2" a="1"/>
  <c r="KB87" i="4" a="1"/>
  <c r="KC98" i="4" a="1"/>
  <c r="FY115" i="2" a="1"/>
  <c r="Z237" i="2" a="1"/>
  <c r="JY129" i="4" a="1"/>
  <c r="JX43" i="4" a="1"/>
  <c r="JW172" i="4" a="1"/>
  <c r="KC200" i="4" a="1"/>
  <c r="JV59" i="4" a="1"/>
  <c r="JZ150" i="4" a="1"/>
  <c r="FX49" i="2" a="1"/>
  <c r="FY107" i="2" a="1"/>
  <c r="FX105" i="2" a="1"/>
  <c r="FU205" i="2" a="1"/>
  <c r="FV156" i="2" a="1"/>
  <c r="JZ199" i="4" a="1"/>
  <c r="KB230" i="4" a="1"/>
  <c r="FV207" i="2" a="1"/>
  <c r="FV86" i="2" a="1"/>
  <c r="BT238" i="4" a="1"/>
  <c r="FU31" i="2" a="1"/>
  <c r="FW133" i="2" a="1"/>
  <c r="FX225" i="2" a="1"/>
  <c r="FX100" i="2" a="1"/>
  <c r="FV210" i="2" a="1"/>
  <c r="FU111" i="2" a="1"/>
  <c r="FV45" i="2" a="1"/>
  <c r="FW50" i="2" a="1"/>
  <c r="FV61" i="2" a="1"/>
  <c r="FW43" i="2" a="1"/>
  <c r="FY50" i="2" a="1"/>
  <c r="FW98" i="2" a="1"/>
  <c r="FV140" i="2" a="1"/>
  <c r="FU50" i="2" a="1"/>
  <c r="KA68" i="4" a="1"/>
  <c r="FX89" i="2" a="1"/>
  <c r="FY16" i="2" a="1"/>
  <c r="JY97" i="4" a="1"/>
  <c r="KC8" i="4" a="1"/>
  <c r="FW85" i="2" a="1"/>
  <c r="FY150" i="2" a="1"/>
  <c r="KB98" i="4" a="1"/>
  <c r="FV35" i="2" a="1"/>
  <c r="JW190" i="4" a="1"/>
  <c r="FV24" i="2" a="1"/>
  <c r="JV153" i="4" a="1"/>
  <c r="FY81" i="2" a="1"/>
  <c r="KC226" i="4" a="1"/>
  <c r="FU233" i="2" a="1"/>
  <c r="JX200" i="4" a="1"/>
  <c r="FY93" i="2" a="1"/>
  <c r="JY41" i="4" a="1"/>
  <c r="W235" i="4" a="1"/>
  <c r="JV209" i="4" a="1"/>
  <c r="BG235" i="2" a="1"/>
  <c r="JZ149" i="4" a="1"/>
  <c r="KC62" i="4" a="1"/>
  <c r="FY96" i="2" a="1"/>
  <c r="KB172" i="4" a="1"/>
  <c r="KC19" i="4" a="1"/>
  <c r="KB201" i="4" a="1"/>
  <c r="KB219" i="4" a="1"/>
  <c r="H235" i="4" a="1"/>
  <c r="BR237" i="2" a="1"/>
  <c r="KA72" i="4" a="1"/>
  <c r="FN236" i="4" a="1"/>
  <c r="FX159" i="2" a="1"/>
  <c r="KB15" i="4" a="1"/>
  <c r="KB108" i="4" a="1"/>
  <c r="KC23" i="4" a="1"/>
  <c r="JX199" i="4" a="1"/>
  <c r="JV96" i="4" a="1"/>
  <c r="KC64" i="4" a="1"/>
  <c r="BN237" i="2" a="1"/>
  <c r="FX93" i="2" a="1"/>
  <c r="JW48" i="4" a="1"/>
  <c r="FX188" i="2" a="1"/>
  <c r="JZ71" i="4" a="1"/>
  <c r="FW187" i="2" a="1"/>
  <c r="JY186" i="4" a="1"/>
  <c r="JZ9" i="4" a="1"/>
  <c r="JV198" i="4" a="1"/>
  <c r="KC101" i="4" a="1"/>
  <c r="JV25" i="4" a="1"/>
  <c r="KB165" i="4" a="1"/>
  <c r="JX123" i="4" a="1"/>
  <c r="JZ15" i="4" a="1"/>
  <c r="KC57" i="4" a="1"/>
  <c r="FW167" i="2" a="1"/>
  <c r="KA78" i="4" a="1"/>
  <c r="FU202" i="2" a="1"/>
  <c r="KA140" i="4" a="1"/>
  <c r="JY121" i="4" a="1"/>
  <c r="JY32" i="4" a="1"/>
  <c r="FU163" i="2" a="1"/>
  <c r="KC155" i="4" a="1"/>
  <c r="KC76" i="4" a="1"/>
  <c r="KC96" i="4" a="1"/>
  <c r="JX174" i="4" a="1"/>
  <c r="KB140" i="4" a="1"/>
  <c r="KA222" i="4" a="1"/>
  <c r="JX42" i="4" a="1"/>
  <c r="KC108" i="4" a="1"/>
  <c r="FW163" i="2" a="1"/>
  <c r="JX51" i="4" a="1"/>
  <c r="KC154" i="4" a="1"/>
  <c r="KC131" i="4" a="1"/>
  <c r="JV189" i="4" a="1"/>
  <c r="FW92" i="2" a="1"/>
  <c r="JZ223" i="4" a="1"/>
  <c r="JY222" i="4" a="1"/>
  <c r="FU191" i="2" a="1"/>
  <c r="KA73" i="4" a="1"/>
  <c r="FU189" i="2" a="1"/>
  <c r="FX115" i="2" a="1"/>
  <c r="KA46" i="4" a="1"/>
  <c r="JY87" i="4" a="1"/>
  <c r="KA36" i="4" a="1"/>
  <c r="KC102" i="4" a="1"/>
  <c r="FU161" i="2" a="1"/>
  <c r="JV134" i="4" a="1"/>
  <c r="KB18" i="4" a="1"/>
  <c r="KB223" i="4" a="1"/>
  <c r="JY150" i="4" a="1"/>
  <c r="KA162" i="4" a="1"/>
  <c r="KB189" i="4" a="1"/>
  <c r="AH234" i="4" a="1"/>
  <c r="KC120" i="4" a="1"/>
  <c r="KA176" i="4" a="1"/>
  <c r="FY12" i="2" a="1"/>
  <c r="JZ203" i="4" a="1"/>
  <c r="FX92" i="2" a="1"/>
  <c r="KA133" i="4" a="1"/>
  <c r="FY154" i="2" a="1"/>
  <c r="JX205" i="4" a="1"/>
  <c r="KB187" i="4" a="1"/>
  <c r="JY195" i="4" a="1"/>
  <c r="FU126" i="2" a="1"/>
  <c r="JW11" i="4" a="1"/>
  <c r="KC68" i="4" a="1"/>
  <c r="JV233" i="4" a="1"/>
  <c r="JZ46" i="4" a="1"/>
  <c r="FV99" i="2" a="1"/>
  <c r="KA24" i="4" a="1"/>
  <c r="FV112" i="2" a="1"/>
  <c r="KA211" i="4" a="1"/>
  <c r="JV43" i="4" a="1"/>
  <c r="KC173" i="4" a="1"/>
  <c r="KB50" i="4" a="1"/>
  <c r="FV224" i="2" a="1"/>
  <c r="FV98" i="2" a="1"/>
  <c r="FW176" i="2" a="1"/>
  <c r="JW67" i="4" a="1"/>
  <c r="JW69" i="4" a="1"/>
  <c r="KB115" i="4" a="1"/>
  <c r="KA171" i="4" a="1"/>
  <c r="JX99" i="4" a="1"/>
  <c r="JY24" i="4" a="1"/>
  <c r="JW130" i="4" a="1"/>
  <c r="KC137" i="4" a="1"/>
  <c r="KA117" i="4" a="1"/>
  <c r="KA110" i="4" a="1"/>
  <c r="JW109" i="4" a="1"/>
  <c r="JX61" i="4" a="1"/>
  <c r="KA32" i="4" a="1"/>
  <c r="JX169" i="4" a="1"/>
  <c r="KA198" i="4" a="1"/>
  <c r="KC88" i="4" a="1"/>
  <c r="KA16" i="4" a="1"/>
  <c r="KB53" i="4" a="1"/>
  <c r="JZ131" i="4" a="1"/>
  <c r="JY75" i="4" a="1"/>
  <c r="JV104" i="4" a="1"/>
  <c r="AF238" i="2" a="1"/>
  <c r="FX84" i="2" a="1"/>
  <c r="KC130" i="4" a="1"/>
  <c r="FW192" i="2" a="1"/>
  <c r="KA163" i="4" a="1"/>
  <c r="KC14" i="4" a="1"/>
  <c r="KA108" i="4" a="1"/>
  <c r="FV167" i="2" a="1"/>
  <c r="FW109" i="2" a="1"/>
  <c r="JX120" i="4" a="1"/>
  <c r="KB77" i="4" a="1"/>
  <c r="JW86" i="4" a="1"/>
  <c r="FU60" i="2" a="1"/>
  <c r="FW200" i="2" a="1"/>
  <c r="KB126" i="4" a="1"/>
  <c r="HM234" i="4" a="1"/>
  <c r="KA134" i="4" a="1"/>
  <c r="KA126" i="4" a="1"/>
  <c r="JW117" i="4" a="1"/>
  <c r="FX34" i="2" a="1"/>
  <c r="KA189" i="4" a="1"/>
  <c r="AR235" i="2" a="1"/>
  <c r="JY23" i="4" a="1"/>
  <c r="JX203" i="4" a="1"/>
  <c r="JW20" i="4" a="1"/>
  <c r="KB179" i="4" a="1"/>
  <c r="JV98" i="4" a="1"/>
  <c r="JX101" i="4" a="1"/>
  <c r="KC45" i="4" a="1"/>
  <c r="BJ237" i="2" a="1"/>
  <c r="JV119" i="4" a="1"/>
  <c r="JY220" i="4" a="1"/>
  <c r="JX83" i="4" a="1"/>
  <c r="JZ161" i="4" a="1"/>
  <c r="JX230" i="4" a="1"/>
  <c r="FY105" i="2" a="1"/>
  <c r="JX46" i="4" a="1"/>
  <c r="JV29" i="4" a="1"/>
  <c r="JY13" i="4" a="1"/>
  <c r="FU159" i="2" a="1"/>
  <c r="JW207" i="4" a="1"/>
  <c r="FY226" i="2" a="1"/>
  <c r="KA29" i="4" a="1"/>
  <c r="FW147" i="2" a="1"/>
  <c r="JV158" i="4" a="1"/>
  <c r="JZ119" i="4" a="1"/>
  <c r="FU185" i="2" a="1"/>
  <c r="JV131" i="4" a="1"/>
  <c r="JV27" i="4" a="1"/>
  <c r="KB82" i="4" a="1"/>
  <c r="JY66" i="4" a="1"/>
  <c r="KC222" i="4" a="1"/>
  <c r="KB145" i="4" a="1"/>
  <c r="JZ18" i="4" a="1"/>
  <c r="JW125" i="4" a="1"/>
  <c r="JZ200" i="4" a="1"/>
  <c r="FU64" i="2" a="1"/>
  <c r="JX72" i="4" a="1"/>
  <c r="FY203" i="2" a="1"/>
  <c r="FV96" i="2" a="1"/>
  <c r="JW204" i="4" a="1"/>
  <c r="FU47" i="2" a="1"/>
  <c r="CI234" i="2" a="1"/>
  <c r="FV147" i="2" a="1"/>
  <c r="FY125" i="2" a="1"/>
  <c r="JZ11" i="4" a="1"/>
  <c r="KB69" i="4" a="1"/>
  <c r="KA23" i="4" a="1"/>
  <c r="JV51" i="4" a="1"/>
  <c r="FV110" i="2" a="1"/>
  <c r="FU74" i="2" a="1"/>
  <c r="JZ70" i="4" a="1"/>
  <c r="FV117" i="2" a="1"/>
  <c r="KC201" i="4" a="1"/>
  <c r="JV71" i="4" a="1"/>
  <c r="JW149" i="4" a="1"/>
  <c r="FU167" i="2" a="1"/>
  <c r="FV72" i="2" a="1"/>
  <c r="JY94" i="4" a="1"/>
  <c r="JV84" i="4" a="1"/>
  <c r="JW129" i="4" a="1"/>
  <c r="FW69" i="2" a="1"/>
  <c r="X236" i="4" a="1"/>
  <c r="JV208" i="4" a="1"/>
  <c r="JW100" i="4" a="1"/>
  <c r="JZ209" i="4" a="1"/>
  <c r="JV35" i="4" a="1"/>
  <c r="JZ52" i="4" a="1"/>
  <c r="FU153" i="2" a="1"/>
  <c r="KC53" i="4" a="1"/>
  <c r="KA74" i="4" a="1"/>
  <c r="JV164" i="4" a="1"/>
  <c r="FV198" i="2" a="1"/>
  <c r="FW84" i="2" a="1"/>
  <c r="KA210" i="4" a="1"/>
  <c r="JY68" i="4" a="1"/>
  <c r="FU34" i="2" a="1"/>
  <c r="FV95" i="2" a="1"/>
  <c r="JX38" i="4" a="1"/>
  <c r="FY23" i="2" a="1"/>
  <c r="JZ157" i="4" a="1"/>
  <c r="JW202" i="4" a="1"/>
  <c r="JX223" i="4" a="1"/>
  <c r="FX73" i="2" a="1"/>
  <c r="P236" i="2" a="1"/>
  <c r="JW51" i="4" a="1"/>
  <c r="JZ62" i="4" a="1"/>
  <c r="JZ156" i="4" a="1"/>
  <c r="JY124" i="4" a="1"/>
  <c r="FU227" i="2" a="1"/>
  <c r="KC175" i="4" a="1"/>
  <c r="KB36" i="4" a="1"/>
  <c r="JW123" i="4" a="1"/>
  <c r="BY236" i="4" a="1"/>
  <c r="JX45" i="4" a="1"/>
  <c r="KA175" i="4" a="1"/>
  <c r="FV221" i="2" a="1"/>
  <c r="KA51" i="4" a="1"/>
  <c r="FW34" i="2" a="1"/>
  <c r="FX86" i="2" a="1"/>
  <c r="KC165" i="4" a="1"/>
  <c r="FU99" i="2" a="1"/>
  <c r="CQ235" i="4" a="1"/>
  <c r="JY67" i="4" a="1"/>
  <c r="JW186" i="4" a="1"/>
  <c r="JZ51" i="4" a="1"/>
  <c r="FV188" i="2" a="1"/>
  <c r="JZ59" i="4" a="1"/>
  <c r="KA200" i="4" a="1"/>
  <c r="FV150" i="2" a="1"/>
  <c r="KC21" i="4" a="1"/>
  <c r="FX99" i="2" a="1"/>
  <c r="FV129" i="2" a="1"/>
  <c r="KC18" i="4" a="1"/>
  <c r="KC86" i="4" a="1"/>
  <c r="JX69" i="4" a="1"/>
  <c r="JX166" i="4" a="1"/>
  <c r="KB107" i="4" a="1"/>
  <c r="FX108" i="2" a="1"/>
  <c r="FX233" i="2" a="1"/>
  <c r="KB86" i="4" a="1"/>
  <c r="JY109" i="4" a="1"/>
  <c r="KA201" i="4" a="1"/>
  <c r="FY134" i="2" a="1"/>
  <c r="JX121" i="4" a="1"/>
  <c r="FV145" i="2" a="1"/>
  <c r="KA12" i="4" a="1"/>
  <c r="JY53" i="4" a="1"/>
  <c r="JX60" i="4" a="1"/>
  <c r="JX211" i="4" a="1"/>
  <c r="KA128" i="4" a="1"/>
  <c r="KB171" i="4" a="1"/>
  <c r="FW48" i="2" a="1"/>
  <c r="FV200" i="2" a="1"/>
  <c r="JZ48" i="4" a="1"/>
  <c r="JX54" i="4" a="1"/>
  <c r="FX169" i="2" a="1"/>
  <c r="JV60" i="4" a="1"/>
  <c r="FV37" i="2" a="1"/>
  <c r="FW136" i="2" a="1"/>
  <c r="KA61" i="4" a="1"/>
  <c r="JX137" i="4" a="1"/>
  <c r="FV211" i="2" a="1"/>
  <c r="JY179" i="4" a="1"/>
  <c r="FX47" i="2" a="1"/>
  <c r="KB17" i="4" a="1"/>
  <c r="KA105" i="4" a="1"/>
  <c r="FU114" i="2" a="1"/>
  <c r="FX56" i="2" a="1"/>
  <c r="FX161" i="2" a="1"/>
  <c r="JW115" i="4" a="1"/>
  <c r="FV78" i="2" a="1"/>
  <c r="JW7" i="4" a="1"/>
  <c r="FY233" i="2" a="1"/>
  <c r="FX192" i="2" a="1"/>
  <c r="FU144" i="2" a="1"/>
  <c r="KB71" i="4" a="1"/>
  <c r="KB153" i="4" a="1"/>
  <c r="FV204" i="2" a="1"/>
  <c r="FU155" i="2" a="1"/>
  <c r="FU158" i="2" a="1"/>
  <c r="FO234" i="4" a="1"/>
  <c r="KB25" i="4" a="1"/>
  <c r="JX195" i="4" a="1"/>
  <c r="FU112" i="2" a="1"/>
  <c r="JW116" i="4" a="1"/>
  <c r="JV155" i="4" a="1"/>
  <c r="KB227" i="4" a="1"/>
  <c r="CC237" i="4" a="1"/>
  <c r="FW220" i="2" a="1"/>
  <c r="FY120" i="2" a="1"/>
  <c r="JY147" i="4" a="1"/>
  <c r="FX132" i="2" a="1"/>
  <c r="FV126" i="2" a="1"/>
  <c r="FU84" i="2" a="1"/>
  <c r="FX230" i="2" a="1"/>
  <c r="FX26" i="2" a="1"/>
  <c r="JV108" i="4" a="1"/>
  <c r="FV104" i="2" a="1"/>
  <c r="KA169" i="4" a="1"/>
  <c r="FX201" i="2" a="1"/>
  <c r="JX70" i="4" a="1"/>
  <c r="FW53" i="2" a="1"/>
  <c r="FV68" i="2" a="1"/>
  <c r="JW46" i="4" a="1"/>
  <c r="AO237" i="4" a="1"/>
  <c r="JZ159" i="4" a="1"/>
  <c r="FW102" i="2" a="1"/>
  <c r="KA71" i="4" a="1"/>
  <c r="FW100" i="2" a="1"/>
  <c r="FY199" i="2" a="1"/>
  <c r="KC61" i="4" a="1"/>
  <c r="FX176" i="2" a="1"/>
  <c r="FW63" i="2" a="1"/>
  <c r="JX204" i="4" a="1"/>
  <c r="FY158" i="2" a="1"/>
  <c r="JZ169" i="4" a="1"/>
  <c r="Z235" i="2" a="1"/>
  <c r="FW78" i="2" a="1"/>
  <c r="FV94" i="2" a="1"/>
  <c r="JX163" i="4" a="1"/>
  <c r="KA179" i="4" a="1"/>
  <c r="KA19" i="4" a="1"/>
  <c r="JW97" i="4" a="1"/>
  <c r="KB185" i="4" a="1"/>
  <c r="FW22" i="2" a="1"/>
  <c r="JV126" i="4" a="1"/>
  <c r="JV145" i="4" a="1"/>
  <c r="KA60" i="4" a="1"/>
  <c r="JW71" i="4" a="1"/>
  <c r="FY67" i="2" a="1"/>
  <c r="FV162" i="2" a="1"/>
  <c r="FV23" i="2" a="1"/>
  <c r="FW36" i="2" a="1"/>
  <c r="KA185" i="4" a="1"/>
  <c r="JZ85" i="4" a="1"/>
  <c r="JX116" i="4" a="1"/>
  <c r="KC49" i="4" a="1"/>
  <c r="JZ167" i="4" a="1"/>
  <c r="FY52" i="2" a="1"/>
  <c r="JW145" i="4" a="1"/>
  <c r="FX21" i="2" a="1"/>
  <c r="JY145" i="4" a="1"/>
  <c r="FX76" i="2" a="1"/>
  <c r="FU207" i="2" a="1"/>
  <c r="JZ36" i="4" a="1"/>
  <c r="FX147" i="2" a="1"/>
  <c r="JV36" i="4" a="1"/>
  <c r="KA56" i="4" a="1"/>
  <c r="JX85" i="4" a="1"/>
  <c r="JX187" i="4" a="1"/>
  <c r="FY173" i="2" a="1"/>
  <c r="JZ17" i="4" a="1"/>
  <c r="FW20" i="2" a="1"/>
  <c r="JY77" i="4" a="1"/>
  <c r="FY114" i="2" a="1"/>
  <c r="JX25" i="4" a="1"/>
  <c r="KB209" i="4" a="1"/>
  <c r="KA204" i="4" a="1"/>
  <c r="JY123" i="4" a="1"/>
  <c r="JX220" i="4" a="1"/>
  <c r="JW224" i="4" a="1"/>
  <c r="FX57" i="2" a="1"/>
  <c r="KB233" i="4" a="1"/>
  <c r="JY203" i="4" a="1"/>
  <c r="KB161" i="4" a="1"/>
  <c r="FY36" i="2" a="1"/>
  <c r="JV101" i="4" a="1"/>
  <c r="FV135" i="2" a="1"/>
  <c r="FX202" i="2" a="1"/>
  <c r="JW89" i="4" a="1"/>
  <c r="JV38" i="4" a="1"/>
  <c r="KC185" i="4" a="1"/>
  <c r="FW230" i="2" a="1"/>
  <c r="KC82" i="4" a="1"/>
  <c r="FW14" i="2" a="1"/>
  <c r="KC52" i="4" a="1"/>
  <c r="BU237" i="4" a="1"/>
  <c r="JX82" i="4" a="1"/>
  <c r="KB222" i="4" a="1"/>
  <c r="FV153" i="2" a="1"/>
  <c r="KC83" i="4" a="1"/>
  <c r="FX54" i="2" a="1"/>
  <c r="FY14" i="2" a="1"/>
  <c r="FU109" i="2" a="1"/>
  <c r="FY65" i="2" a="1"/>
  <c r="FU10" i="2" a="1"/>
  <c r="FV102" i="2" a="1"/>
  <c r="JX12" i="4" a="1"/>
  <c r="KA30" i="4" a="1"/>
  <c r="JZ80" i="4" a="1"/>
  <c r="JW134" i="4" a="1"/>
  <c r="JV92" i="4" a="1"/>
  <c r="JV34" i="4" a="1"/>
  <c r="JY20" i="4" a="1"/>
  <c r="FV71" i="2" a="1"/>
  <c r="KC54" i="4" a="1"/>
  <c r="FU26" i="2" a="1"/>
  <c r="JW150" i="4" a="1"/>
  <c r="FW201" i="2" a="1"/>
  <c r="JW60" i="4" a="1"/>
  <c r="FW55" i="2" a="1"/>
  <c r="KA7" i="4" a="1"/>
  <c r="FW137" i="2" a="1"/>
  <c r="FY162" i="2" a="1"/>
  <c r="JY190" i="4" a="1"/>
  <c r="FU15" i="2" a="1"/>
  <c r="JZ42" i="4" a="1"/>
  <c r="JW94" i="4" a="1"/>
  <c r="KA75" i="4" a="1"/>
  <c r="KA190" i="4" a="1"/>
  <c r="KB134" i="4" a="1"/>
  <c r="FV208" i="2" a="1"/>
  <c r="KB214" i="4" a="1"/>
  <c r="KA142" i="4" a="1"/>
  <c r="JV26" i="4" a="1"/>
  <c r="FY77" i="2" a="1"/>
  <c r="JZ136" i="4" a="1"/>
  <c r="JZ204" i="4" a="1"/>
  <c r="KB104" i="4" a="1"/>
  <c r="FW24" i="2" a="1"/>
  <c r="JX154" i="4" a="1"/>
  <c r="JX154" i="4" l="1"/>
  <c r="FW24" i="2"/>
  <c r="KB104" i="4"/>
  <c r="JZ204" i="4"/>
  <c r="JZ136" i="4"/>
  <c r="FY77" i="2"/>
  <c r="JV26" i="4"/>
  <c r="KA142" i="4"/>
  <c r="KB214" i="4"/>
  <c r="FV208" i="2"/>
  <c r="KB134" i="4"/>
  <c r="KA190" i="4"/>
  <c r="KA75" i="4"/>
  <c r="JW94" i="4"/>
  <c r="JZ42" i="4"/>
  <c r="FU15" i="2"/>
  <c r="JY190" i="4"/>
  <c r="FY162" i="2"/>
  <c r="FW137" i="2"/>
  <c r="KA7" i="4"/>
  <c r="FW55" i="2"/>
  <c r="JW60" i="4"/>
  <c r="FW201" i="2"/>
  <c r="JW150" i="4"/>
  <c r="FU26" i="2"/>
  <c r="KC54" i="4"/>
  <c r="FV71" i="2"/>
  <c r="JY20" i="4"/>
  <c r="JV34" i="4"/>
  <c r="JV92" i="4"/>
  <c r="JW134" i="4"/>
  <c r="JZ80" i="4"/>
  <c r="KA30" i="4"/>
  <c r="JX12" i="4"/>
  <c r="FV102" i="2"/>
  <c r="FU10" i="2"/>
  <c r="FY65" i="2"/>
  <c r="FU109" i="2"/>
  <c r="FY14" i="2"/>
  <c r="FX54" i="2"/>
  <c r="KC83" i="4"/>
  <c r="FV153" i="2"/>
  <c r="KB222" i="4"/>
  <c r="JX82" i="4"/>
  <c r="BU237" i="4"/>
  <c r="KC52" i="4"/>
  <c r="FW14" i="2"/>
  <c r="KC82" i="4"/>
  <c r="FW230" i="2"/>
  <c r="KC185" i="4"/>
  <c r="JV38" i="4"/>
  <c r="JW89" i="4"/>
  <c r="FX202" i="2"/>
  <c r="FV135" i="2"/>
  <c r="JV101" i="4"/>
  <c r="FY36" i="2"/>
  <c r="KB161" i="4"/>
  <c r="JY203" i="4"/>
  <c r="KB233" i="4"/>
  <c r="FX57" i="2"/>
  <c r="JW224" i="4"/>
  <c r="JX220" i="4"/>
  <c r="JY123" i="4"/>
  <c r="KA204" i="4"/>
  <c r="KB209" i="4"/>
  <c r="JX25" i="4"/>
  <c r="FY114" i="2"/>
  <c r="JY77" i="4"/>
  <c r="FW20" i="2"/>
  <c r="JZ17" i="4"/>
  <c r="FY173" i="2"/>
  <c r="JX187" i="4"/>
  <c r="JX85" i="4"/>
  <c r="KA56" i="4"/>
  <c r="JV36" i="4"/>
  <c r="FX147" i="2"/>
  <c r="JZ36" i="4"/>
  <c r="FU207" i="2"/>
  <c r="FX76" i="2"/>
  <c r="JY145" i="4"/>
  <c r="FX21" i="2"/>
  <c r="JW145" i="4"/>
  <c r="FY52" i="2"/>
  <c r="JZ167" i="4"/>
  <c r="KC49" i="4"/>
  <c r="JX116" i="4"/>
  <c r="JZ85" i="4"/>
  <c r="KA185" i="4"/>
  <c r="FW36" i="2"/>
  <c r="FV23" i="2"/>
  <c r="FV162" i="2"/>
  <c r="FY67" i="2"/>
  <c r="JW71" i="4"/>
  <c r="KA60" i="4"/>
  <c r="JV145" i="4"/>
  <c r="JV126" i="4"/>
  <c r="FW22" i="2"/>
  <c r="KB185" i="4"/>
  <c r="JW97" i="4"/>
  <c r="KA19" i="4"/>
  <c r="KA179" i="4"/>
  <c r="JX163" i="4"/>
  <c r="FV94" i="2"/>
  <c r="FW78" i="2"/>
  <c r="Z235" i="2"/>
  <c r="JZ169" i="4"/>
  <c r="FY158" i="2"/>
  <c r="JX204" i="4"/>
  <c r="FW63" i="2"/>
  <c r="FX176" i="2"/>
  <c r="KC61" i="4"/>
  <c r="FY199" i="2"/>
  <c r="FW100" i="2"/>
  <c r="KA71" i="4"/>
  <c r="FW102" i="2"/>
  <c r="JZ159" i="4"/>
  <c r="AO237" i="4"/>
  <c r="JW46" i="4"/>
  <c r="FV68" i="2"/>
  <c r="FW53" i="2"/>
  <c r="JX70" i="4"/>
  <c r="FX201" i="2"/>
  <c r="KA169" i="4"/>
  <c r="FV104" i="2"/>
  <c r="JV108" i="4"/>
  <c r="FX26" i="2"/>
  <c r="FX230" i="2"/>
  <c r="FU84" i="2"/>
  <c r="FV126" i="2"/>
  <c r="FX132" i="2"/>
  <c r="JY147" i="4"/>
  <c r="FY120" i="2"/>
  <c r="FW220" i="2"/>
  <c r="CC237" i="4"/>
  <c r="KB227" i="4"/>
  <c r="JV155" i="4"/>
  <c r="JW116" i="4"/>
  <c r="FU112" i="2"/>
  <c r="JX195" i="4"/>
  <c r="KB25" i="4"/>
  <c r="FO234" i="4"/>
  <c r="FU158" i="2"/>
  <c r="FU155" i="2"/>
  <c r="FV204" i="2"/>
  <c r="KB153" i="4"/>
  <c r="KB71" i="4"/>
  <c r="FU144" i="2"/>
  <c r="FX192" i="2"/>
  <c r="FY233" i="2"/>
  <c r="JW7" i="4"/>
  <c r="FV78" i="2"/>
  <c r="JW115" i="4"/>
  <c r="FX161" i="2"/>
  <c r="FX56" i="2"/>
  <c r="FU114" i="2"/>
  <c r="KA105" i="4"/>
  <c r="KB17" i="4"/>
  <c r="FX47" i="2"/>
  <c r="JY179" i="4"/>
  <c r="FV211" i="2"/>
  <c r="JX137" i="4"/>
  <c r="KA61" i="4"/>
  <c r="FW136" i="2"/>
  <c r="FV37" i="2"/>
  <c r="JV60" i="4"/>
  <c r="FX169" i="2"/>
  <c r="JX54" i="4"/>
  <c r="JZ48" i="4"/>
  <c r="FV200" i="2"/>
  <c r="FW48" i="2"/>
  <c r="KB171" i="4"/>
  <c r="KA128" i="4"/>
  <c r="JX211" i="4"/>
  <c r="JX60" i="4"/>
  <c r="JY53" i="4"/>
  <c r="KA12" i="4"/>
  <c r="FV145" i="2"/>
  <c r="JX121" i="4"/>
  <c r="FY134" i="2"/>
  <c r="KA201" i="4"/>
  <c r="JY109" i="4"/>
  <c r="KB86" i="4"/>
  <c r="FX233" i="2"/>
  <c r="FX108" i="2"/>
  <c r="KB107" i="4"/>
  <c r="JX166" i="4"/>
  <c r="JX69" i="4"/>
  <c r="KC86" i="4"/>
  <c r="KC18" i="4"/>
  <c r="FV129" i="2"/>
  <c r="FX99" i="2"/>
  <c r="KC21" i="4"/>
  <c r="FV150" i="2"/>
  <c r="KA200" i="4"/>
  <c r="JZ59" i="4"/>
  <c r="FV188" i="2"/>
  <c r="JZ51" i="4"/>
  <c r="JW186" i="4"/>
  <c r="JY67" i="4"/>
  <c r="CQ235" i="4"/>
  <c r="FU99" i="2"/>
  <c r="KC165" i="4"/>
  <c r="FX86" i="2"/>
  <c r="FW34" i="2"/>
  <c r="KA51" i="4"/>
  <c r="FV221" i="2"/>
  <c r="KA175" i="4"/>
  <c r="JX45" i="4"/>
  <c r="BY236" i="4"/>
  <c r="JW123" i="4"/>
  <c r="KB36" i="4"/>
  <c r="KC175" i="4"/>
  <c r="FU227" i="2"/>
  <c r="JY124" i="4"/>
  <c r="JZ156" i="4"/>
  <c r="JZ62" i="4"/>
  <c r="JW51" i="4"/>
  <c r="P236" i="2"/>
  <c r="FX73" i="2"/>
  <c r="JX223" i="4"/>
  <c r="JW202" i="4"/>
  <c r="JZ157" i="4"/>
  <c r="FY23" i="2"/>
  <c r="JX38" i="4"/>
  <c r="FV95" i="2"/>
  <c r="FU34" i="2"/>
  <c r="JY68" i="4"/>
  <c r="KA210" i="4"/>
  <c r="FW84" i="2"/>
  <c r="FV198" i="2"/>
  <c r="JV164" i="4"/>
  <c r="KA74" i="4"/>
  <c r="KC53" i="4"/>
  <c r="FU153" i="2"/>
  <c r="JZ52" i="4"/>
  <c r="JV35" i="4"/>
  <c r="JZ209" i="4"/>
  <c r="JW100" i="4"/>
  <c r="JV208" i="4"/>
  <c r="X236" i="4"/>
  <c r="FW69" i="2"/>
  <c r="JW129" i="4"/>
  <c r="JV84" i="4"/>
  <c r="JY94" i="4"/>
  <c r="FV72" i="2"/>
  <c r="FU167" i="2"/>
  <c r="JW149" i="4"/>
  <c r="JV71" i="4"/>
  <c r="KC201" i="4"/>
  <c r="FV117" i="2"/>
  <c r="JZ70" i="4"/>
  <c r="FU74" i="2"/>
  <c r="FV110" i="2"/>
  <c r="JV51" i="4"/>
  <c r="KA23" i="4"/>
  <c r="KB69" i="4"/>
  <c r="JZ11" i="4"/>
  <c r="FY125" i="2"/>
  <c r="FV147" i="2"/>
  <c r="CI234" i="2"/>
  <c r="FU47" i="2"/>
  <c r="JW204" i="4"/>
  <c r="FV96" i="2"/>
  <c r="FY203" i="2"/>
  <c r="JX72" i="4"/>
  <c r="FU64" i="2"/>
  <c r="JZ200" i="4"/>
  <c r="JW125" i="4"/>
  <c r="JZ18" i="4"/>
  <c r="KB145" i="4"/>
  <c r="KC222" i="4"/>
  <c r="JY66" i="4"/>
  <c r="KB82" i="4"/>
  <c r="JV27" i="4"/>
  <c r="JV131" i="4"/>
  <c r="FU185" i="2"/>
  <c r="JZ119" i="4"/>
  <c r="JV158" i="4"/>
  <c r="FW147" i="2"/>
  <c r="KA29" i="4"/>
  <c r="FY226" i="2"/>
  <c r="JW207" i="4"/>
  <c r="FU159" i="2"/>
  <c r="JY13" i="4"/>
  <c r="JV29" i="4"/>
  <c r="JX46" i="4"/>
  <c r="FY105" i="2"/>
  <c r="JX230" i="4"/>
  <c r="JZ161" i="4"/>
  <c r="JX83" i="4"/>
  <c r="JY220" i="4"/>
  <c r="JV119" i="4"/>
  <c r="BJ237" i="2"/>
  <c r="KC45" i="4"/>
  <c r="JX101" i="4"/>
  <c r="JV98" i="4"/>
  <c r="KB179" i="4"/>
  <c r="JW20" i="4"/>
  <c r="JX203" i="4"/>
  <c r="JY23" i="4"/>
  <c r="AR235" i="2"/>
  <c r="KA189" i="4"/>
  <c r="FX34" i="2"/>
  <c r="JW117" i="4"/>
  <c r="KA126" i="4"/>
  <c r="KA134" i="4"/>
  <c r="HM234" i="4"/>
  <c r="KB126" i="4"/>
  <c r="FW200" i="2"/>
  <c r="FU60" i="2"/>
  <c r="JW86" i="4"/>
  <c r="KB77" i="4"/>
  <c r="JX120" i="4"/>
  <c r="FW109" i="2"/>
  <c r="FV167" i="2"/>
  <c r="KA108" i="4"/>
  <c r="KC14" i="4"/>
  <c r="KA163" i="4"/>
  <c r="FW192" i="2"/>
  <c r="KC130" i="4"/>
  <c r="FX84" i="2"/>
  <c r="AF238" i="2"/>
  <c r="JV104" i="4"/>
  <c r="JY75" i="4"/>
  <c r="JZ131" i="4"/>
  <c r="KB53" i="4"/>
  <c r="KA16" i="4"/>
  <c r="KC88" i="4"/>
  <c r="KA198" i="4"/>
  <c r="JX169" i="4"/>
  <c r="KA32" i="4"/>
  <c r="JX61" i="4"/>
  <c r="JW109" i="4"/>
  <c r="KA110" i="4"/>
  <c r="KA117" i="4"/>
  <c r="KC137" i="4"/>
  <c r="JW130" i="4"/>
  <c r="JY24" i="4"/>
  <c r="JX99" i="4"/>
  <c r="KA171" i="4"/>
  <c r="KB115" i="4"/>
  <c r="JW69" i="4"/>
  <c r="JW67" i="4"/>
  <c r="FW176" i="2"/>
  <c r="FV98" i="2"/>
  <c r="FV224" i="2"/>
  <c r="KB50" i="4"/>
  <c r="KC173" i="4"/>
  <c r="JV43" i="4"/>
  <c r="KA211" i="4"/>
  <c r="FV112" i="2"/>
  <c r="KA24" i="4"/>
  <c r="FV99" i="2"/>
  <c r="JZ46" i="4"/>
  <c r="JV233" i="4"/>
  <c r="KC68" i="4"/>
  <c r="JW11" i="4"/>
  <c r="FU126" i="2"/>
  <c r="JY195" i="4"/>
  <c r="KB187" i="4"/>
  <c r="JX205" i="4"/>
  <c r="FY154" i="2"/>
  <c r="KA133" i="4"/>
  <c r="FX92" i="2"/>
  <c r="JZ203" i="4"/>
  <c r="FY12" i="2"/>
  <c r="KA176" i="4"/>
  <c r="KC120" i="4"/>
  <c r="AH234" i="4"/>
  <c r="KB189" i="4"/>
  <c r="KA162" i="4"/>
  <c r="JY150" i="4"/>
  <c r="KB223" i="4"/>
  <c r="KB18" i="4"/>
  <c r="JV134" i="4"/>
  <c r="FU161" i="2"/>
  <c r="KC102" i="4"/>
  <c r="KA36" i="4"/>
  <c r="JY87" i="4"/>
  <c r="KA46" i="4"/>
  <c r="FX115" i="2"/>
  <c r="FU189" i="2"/>
  <c r="KA73" i="4"/>
  <c r="FU191" i="2"/>
  <c r="JY222" i="4"/>
  <c r="JZ223" i="4"/>
  <c r="FW92" i="2"/>
  <c r="JV189" i="4"/>
  <c r="KC131" i="4"/>
  <c r="KC154" i="4"/>
  <c r="JX51" i="4"/>
  <c r="FW163" i="2"/>
  <c r="KC108" i="4"/>
  <c r="JX42" i="4"/>
  <c r="KA222" i="4"/>
  <c r="KB140" i="4"/>
  <c r="JX174" i="4"/>
  <c r="KC96" i="4"/>
  <c r="KC76" i="4"/>
  <c r="KC155" i="4"/>
  <c r="FU163" i="2"/>
  <c r="JY32" i="4"/>
  <c r="JY121" i="4"/>
  <c r="KA140" i="4"/>
  <c r="FU202" i="2"/>
  <c r="KA78" i="4"/>
  <c r="FW167" i="2"/>
  <c r="KC57" i="4"/>
  <c r="JZ15" i="4"/>
  <c r="JX123" i="4"/>
  <c r="KB165" i="4"/>
  <c r="JV25" i="4"/>
  <c r="KC101" i="4"/>
  <c r="JV198" i="4"/>
  <c r="JZ9" i="4"/>
  <c r="JY186" i="4"/>
  <c r="FW187" i="2"/>
  <c r="JZ71" i="4"/>
  <c r="FX188" i="2"/>
  <c r="JW48" i="4"/>
  <c r="FX93" i="2"/>
  <c r="BN237" i="2"/>
  <c r="KC64" i="4"/>
  <c r="JV96" i="4"/>
  <c r="JX199" i="4"/>
  <c r="KC23" i="4"/>
  <c r="KB108" i="4"/>
  <c r="KB15" i="4"/>
  <c r="FX159" i="2"/>
  <c r="FN236" i="4"/>
  <c r="KA72" i="4"/>
  <c r="BR237" i="2"/>
  <c r="H235" i="4"/>
  <c r="KB219" i="4"/>
  <c r="KB201" i="4"/>
  <c r="KC19" i="4"/>
  <c r="KB172" i="4"/>
  <c r="FY96" i="2"/>
  <c r="KC62" i="4"/>
  <c r="JZ149" i="4"/>
  <c r="BG235" i="2"/>
  <c r="JV209" i="4"/>
  <c r="W235" i="4"/>
  <c r="JY41" i="4"/>
  <c r="FY93" i="2"/>
  <c r="JX200" i="4"/>
  <c r="FU233" i="2"/>
  <c r="KC226" i="4"/>
  <c r="FY81" i="2"/>
  <c r="JV153" i="4"/>
  <c r="FV24" i="2"/>
  <c r="JW190" i="4"/>
  <c r="FV35" i="2"/>
  <c r="KB98" i="4"/>
  <c r="FY150" i="2"/>
  <c r="FW85" i="2"/>
  <c r="KC8" i="4"/>
  <c r="JY97" i="4"/>
  <c r="FY16" i="2"/>
  <c r="FX89" i="2"/>
  <c r="KA68" i="4"/>
  <c r="FU50" i="2"/>
  <c r="FV140" i="2"/>
  <c r="FW98" i="2"/>
  <c r="FY50" i="2"/>
  <c r="FW43" i="2"/>
  <c r="FV61" i="2"/>
  <c r="FW50" i="2"/>
  <c r="FV45" i="2"/>
  <c r="FU111" i="2"/>
  <c r="FV210" i="2"/>
  <c r="FX100" i="2"/>
  <c r="FX225" i="2"/>
  <c r="FW133" i="2"/>
  <c r="FU31" i="2"/>
  <c r="BT238" i="4"/>
  <c r="FV86" i="2"/>
  <c r="FV207" i="2"/>
  <c r="KB230" i="4"/>
  <c r="JZ199" i="4"/>
  <c r="FV156" i="2"/>
  <c r="FU205" i="2"/>
  <c r="FX105" i="2"/>
  <c r="FY107" i="2"/>
  <c r="FX49" i="2"/>
  <c r="JZ150" i="4"/>
  <c r="JV59" i="4"/>
  <c r="KC200" i="4"/>
  <c r="JW172" i="4"/>
  <c r="JX43" i="4"/>
  <c r="JY129" i="4"/>
  <c r="Z237" i="2"/>
  <c r="FY115" i="2"/>
  <c r="KC98" i="4"/>
  <c r="KB87" i="4"/>
  <c r="FU170" i="2"/>
  <c r="JX184" i="4"/>
  <c r="FX87" i="2"/>
  <c r="FW191" i="2"/>
  <c r="JZ44" i="4"/>
  <c r="AM237" i="4"/>
  <c r="W234" i="4"/>
  <c r="JX209" i="4"/>
  <c r="FW210" i="2"/>
  <c r="FX221" i="2"/>
  <c r="FU115" i="2"/>
  <c r="KB19" i="4"/>
  <c r="JY35" i="4"/>
  <c r="KB93" i="4"/>
  <c r="FX48" i="2"/>
  <c r="JZ221" i="4"/>
  <c r="JY105" i="4"/>
  <c r="FV55" i="2"/>
  <c r="FV157" i="2"/>
  <c r="FY169" i="2"/>
  <c r="JX7" i="4"/>
  <c r="JY185" i="4"/>
  <c r="JX206" i="4"/>
  <c r="KC109" i="4"/>
  <c r="FX137" i="2"/>
  <c r="FU123" i="2"/>
  <c r="JZ7" i="4"/>
  <c r="FY95" i="2"/>
  <c r="FX29" i="2"/>
  <c r="KB155" i="4"/>
  <c r="D237" i="2"/>
  <c r="KC11" i="4"/>
  <c r="JY33" i="4"/>
  <c r="FW141" i="2"/>
  <c r="JY171" i="4"/>
  <c r="U234" i="4"/>
  <c r="JY40" i="4"/>
  <c r="JX214" i="4"/>
  <c r="KC167" i="4"/>
  <c r="CQ237" i="2"/>
  <c r="KB163" i="4"/>
  <c r="JX134" i="4"/>
  <c r="JZ40" i="4"/>
  <c r="FV143" i="2"/>
  <c r="KA121" i="4"/>
  <c r="FX120" i="2"/>
  <c r="FW166" i="2"/>
  <c r="JX80" i="4"/>
  <c r="JX172" i="4"/>
  <c r="FW170" i="2"/>
  <c r="FY46" i="2"/>
  <c r="KA11" i="4"/>
  <c r="FV52" i="2"/>
  <c r="FV8" i="2"/>
  <c r="FU135" i="2"/>
  <c r="FV77" i="2"/>
  <c r="JW132" i="4"/>
  <c r="FV233" i="2"/>
  <c r="KC118" i="4"/>
  <c r="JX50" i="4"/>
  <c r="FV58" i="2"/>
  <c r="KB210" i="4"/>
  <c r="KA230" i="4"/>
  <c r="JW82" i="4"/>
  <c r="FW88" i="2"/>
  <c r="FY75" i="2"/>
  <c r="FV149" i="2"/>
  <c r="JY86" i="4"/>
  <c r="KC74" i="4"/>
  <c r="JV110" i="4"/>
  <c r="FV87" i="2"/>
  <c r="AU237" i="2"/>
  <c r="JY131" i="4"/>
  <c r="KB76" i="4"/>
  <c r="KB191" i="4"/>
  <c r="KB167" i="4"/>
  <c r="FX85" i="2"/>
  <c r="KB150" i="4"/>
  <c r="CA234" i="4"/>
  <c r="KC85" i="4"/>
  <c r="FW224" i="2"/>
  <c r="KC111" i="4"/>
  <c r="AO236" i="4"/>
  <c r="JY126" i="4"/>
  <c r="JY12" i="4"/>
  <c r="FX145" i="2"/>
  <c r="FW173" i="2"/>
  <c r="JV37" i="4"/>
  <c r="FV106" i="2"/>
  <c r="JY26" i="4"/>
  <c r="FY26" i="2"/>
  <c r="FX123" i="2"/>
  <c r="FU61" i="2"/>
  <c r="FV48" i="2"/>
  <c r="JZ73" i="4"/>
  <c r="FW161" i="2"/>
  <c r="KB157" i="4"/>
  <c r="JW120" i="4"/>
  <c r="FU108" i="2"/>
  <c r="FV168" i="2"/>
  <c r="KA41" i="4"/>
  <c r="JX131" i="4"/>
  <c r="KA227" i="4"/>
  <c r="JZ163" i="4"/>
  <c r="JY153" i="4"/>
  <c r="JW61" i="4"/>
  <c r="JV49" i="4"/>
  <c r="JV115" i="4"/>
  <c r="KB81" i="4"/>
  <c r="KB61" i="4"/>
  <c r="FX157" i="2"/>
  <c r="FX37" i="2"/>
  <c r="JV230" i="4"/>
  <c r="KA124" i="4"/>
  <c r="FX122" i="2"/>
  <c r="KC171" i="4"/>
  <c r="KA221" i="4"/>
  <c r="JY163" i="4"/>
  <c r="FY168" i="2"/>
  <c r="KC110" i="4"/>
  <c r="KA87" i="4"/>
  <c r="KC190" i="4"/>
  <c r="JZ162" i="4"/>
  <c r="FY170" i="2"/>
  <c r="FX82" i="2"/>
  <c r="JW45" i="4"/>
  <c r="FY88" i="2"/>
  <c r="JZ61" i="4"/>
  <c r="FW45" i="2"/>
  <c r="FY21" i="2"/>
  <c r="FU165" i="2"/>
  <c r="FY185" i="2"/>
  <c r="FW107" i="2"/>
  <c r="FX223" i="2"/>
  <c r="KC50" i="4"/>
  <c r="JV168" i="4"/>
  <c r="CH238" i="4"/>
  <c r="FY142" i="2"/>
  <c r="FW205" i="2"/>
  <c r="FU226" i="2"/>
  <c r="JZ88" i="4"/>
  <c r="FU148" i="2"/>
  <c r="FX50" i="2"/>
  <c r="JX207" i="4"/>
  <c r="JZ155" i="4"/>
  <c r="FU206" i="2"/>
  <c r="FU224" i="2"/>
  <c r="KB200" i="4"/>
  <c r="FX44" i="2"/>
  <c r="FV164" i="2"/>
  <c r="FW13" i="2"/>
  <c r="FU147" i="2"/>
  <c r="FY55" i="2"/>
  <c r="JW141" i="4"/>
  <c r="JW106" i="4"/>
  <c r="FX111" i="2"/>
  <c r="KC149" i="4"/>
  <c r="JW75" i="4"/>
  <c r="KC72" i="4"/>
  <c r="FU53" i="2"/>
  <c r="JX145" i="4"/>
  <c r="JY117" i="4"/>
  <c r="BA235" i="2"/>
  <c r="JW96" i="4"/>
  <c r="JV187" i="4"/>
  <c r="JZ24" i="4"/>
  <c r="FW38" i="2"/>
  <c r="CT235" i="4"/>
  <c r="FX165" i="2"/>
  <c r="JY92" i="4"/>
  <c r="FX116" i="2"/>
  <c r="KA100" i="4"/>
  <c r="JV89" i="4"/>
  <c r="JY37" i="4"/>
  <c r="JZ60" i="4"/>
  <c r="FW57" i="2"/>
  <c r="FW124" i="2"/>
  <c r="FX25" i="2"/>
  <c r="AU235" i="2"/>
  <c r="BM238" i="2"/>
  <c r="JW105" i="4"/>
  <c r="FY224" i="2"/>
  <c r="FX39" i="2"/>
  <c r="JZ84" i="4"/>
  <c r="JV31" i="4"/>
  <c r="FY113" i="2"/>
  <c r="KC84" i="4"/>
  <c r="KA8" i="4"/>
  <c r="JZ146" i="4"/>
  <c r="JV137" i="4"/>
  <c r="FU140" i="2"/>
  <c r="C235" i="2"/>
  <c r="FW129" i="2"/>
  <c r="JZ171" i="4"/>
  <c r="KC221" i="4"/>
  <c r="JW55" i="4"/>
  <c r="FV226" i="2"/>
  <c r="JW57" i="4"/>
  <c r="FX156" i="2"/>
  <c r="KC13" i="4"/>
  <c r="FX88" i="2"/>
  <c r="FY9" i="2"/>
  <c r="KC134" i="4"/>
  <c r="KC106" i="4"/>
  <c r="KB41" i="4"/>
  <c r="FV69" i="2"/>
  <c r="FU101" i="2"/>
  <c r="FX42" i="2"/>
  <c r="JY221" i="4"/>
  <c r="JX147" i="4"/>
  <c r="JZ198" i="4"/>
  <c r="KA137" i="4"/>
  <c r="JZ145" i="4"/>
  <c r="JV148" i="4"/>
  <c r="KA83" i="4"/>
  <c r="KC227" i="4"/>
  <c r="JW147" i="4"/>
  <c r="FV125" i="2"/>
  <c r="JV99" i="4"/>
  <c r="JV41" i="4"/>
  <c r="FU137" i="2"/>
  <c r="KC32" i="4"/>
  <c r="BR234" i="4"/>
  <c r="FY48" i="2"/>
  <c r="BE234" i="4"/>
  <c r="JV147" i="4"/>
  <c r="KA173" i="4"/>
  <c r="KB131" i="4"/>
  <c r="KA37" i="4"/>
  <c r="FX32" i="2"/>
  <c r="FU13" i="2"/>
  <c r="C234" i="4"/>
  <c r="KC93" i="4"/>
  <c r="KA34" i="4"/>
  <c r="KB79" i="4"/>
  <c r="JY114" i="4"/>
  <c r="FY118" i="2"/>
  <c r="JX32" i="4"/>
  <c r="JW30" i="4"/>
  <c r="KC148" i="4"/>
  <c r="KB34" i="4"/>
  <c r="JX136" i="4"/>
  <c r="FX109" i="2"/>
  <c r="JW188" i="4"/>
  <c r="KA99" i="4"/>
  <c r="JY224" i="4"/>
  <c r="JX95" i="4"/>
  <c r="JX167" i="4"/>
  <c r="JY134" i="4"/>
  <c r="FY133" i="2"/>
  <c r="KC95" i="4"/>
  <c r="KC104" i="4"/>
  <c r="DA238" i="4"/>
  <c r="JX127" i="4"/>
  <c r="FV127" i="2"/>
  <c r="FW113" i="2"/>
  <c r="JY25" i="4"/>
  <c r="FW74" i="2"/>
  <c r="JY162" i="4"/>
  <c r="JW21" i="4"/>
  <c r="JY130" i="4"/>
  <c r="JW63" i="4"/>
  <c r="BX236" i="2"/>
  <c r="FX164" i="2"/>
  <c r="JV12" i="4"/>
  <c r="JY184" i="4"/>
  <c r="FX80" i="2"/>
  <c r="JW38" i="4"/>
  <c r="KA184" i="4"/>
  <c r="FU201" i="2"/>
  <c r="FY210" i="2"/>
  <c r="BD234" i="4"/>
  <c r="FX15" i="2"/>
  <c r="FX113" i="2"/>
  <c r="FV186" i="2"/>
  <c r="FU210" i="2"/>
  <c r="AI238" i="2"/>
  <c r="JX176" i="4"/>
  <c r="JV66" i="4"/>
  <c r="FW51" i="2"/>
  <c r="JX126" i="4"/>
  <c r="KB49" i="4"/>
  <c r="KA102" i="4"/>
  <c r="JZ141" i="4"/>
  <c r="KB62" i="4"/>
  <c r="KB205" i="4"/>
  <c r="JV114" i="4"/>
  <c r="FW188" i="2"/>
  <c r="FX152" i="2"/>
  <c r="JY211" i="4"/>
  <c r="JY157" i="4"/>
  <c r="FX121" i="2"/>
  <c r="FY130" i="2"/>
  <c r="JW173" i="4"/>
  <c r="KC35" i="4"/>
  <c r="JZ35" i="4"/>
  <c r="JY18" i="4"/>
  <c r="FV230" i="2"/>
  <c r="FW10" i="2"/>
  <c r="JY16" i="4"/>
  <c r="KA15" i="4"/>
  <c r="FV171" i="2"/>
  <c r="KA120" i="4"/>
  <c r="KC70" i="4"/>
  <c r="JW22" i="4"/>
  <c r="JZ57" i="4"/>
  <c r="JZ110" i="4"/>
  <c r="JZ172" i="4"/>
  <c r="FV165" i="2"/>
  <c r="JV72" i="4"/>
  <c r="JY21" i="4"/>
  <c r="JV211" i="4"/>
  <c r="KB159" i="4"/>
  <c r="JW133" i="4"/>
  <c r="KC43" i="4"/>
  <c r="FV29" i="2"/>
  <c r="KC153" i="4"/>
  <c r="FW106" i="2"/>
  <c r="FW148" i="2"/>
  <c r="JV42" i="4"/>
  <c r="JZ187" i="4"/>
  <c r="JX17" i="4"/>
  <c r="FX158" i="2"/>
  <c r="FY161" i="2"/>
  <c r="JV21" i="4"/>
  <c r="FU204" i="2"/>
  <c r="FV155" i="2"/>
  <c r="FX175" i="2"/>
  <c r="JX104" i="4"/>
  <c r="FW185" i="2"/>
  <c r="JW225" i="4"/>
  <c r="JZ173" i="4"/>
  <c r="JV7" i="4"/>
  <c r="JY44" i="4"/>
  <c r="FX206" i="2"/>
  <c r="JX47" i="4"/>
  <c r="JX170" i="4"/>
  <c r="FV70" i="2"/>
  <c r="JW93" i="4"/>
  <c r="JX110" i="4"/>
  <c r="KC159" i="4"/>
  <c r="KC71" i="4"/>
  <c r="FU128" i="2"/>
  <c r="FV220" i="2"/>
  <c r="FU76" i="2"/>
  <c r="KA104" i="4"/>
  <c r="KC172" i="4"/>
  <c r="KC36" i="4"/>
  <c r="FW54" i="2"/>
  <c r="KB156" i="4"/>
  <c r="JX56" i="4"/>
  <c r="FW56" i="2"/>
  <c r="FV174" i="2"/>
  <c r="JZ120" i="4"/>
  <c r="JV56" i="4"/>
  <c r="KB59" i="4"/>
  <c r="JY83" i="4"/>
  <c r="JZ100" i="4"/>
  <c r="KA113" i="4"/>
  <c r="FV202" i="2"/>
  <c r="FX172" i="2"/>
  <c r="FX77" i="2"/>
  <c r="JV53" i="4"/>
  <c r="FV22" i="2"/>
  <c r="JX161" i="4"/>
  <c r="JZ89" i="4"/>
  <c r="JX36" i="4"/>
  <c r="FW31" i="2"/>
  <c r="KB125" i="4"/>
  <c r="FV101" i="2"/>
  <c r="FY56" i="2"/>
  <c r="JX168" i="4"/>
  <c r="AY234" i="4"/>
  <c r="KB198" i="4"/>
  <c r="KA26" i="4"/>
  <c r="JW214" i="4"/>
  <c r="KC7" i="4"/>
  <c r="JY15" i="4"/>
  <c r="FY171" i="2"/>
  <c r="JW14" i="4"/>
  <c r="JX100" i="4"/>
  <c r="JV17" i="4"/>
  <c r="JV173" i="4"/>
  <c r="KA95" i="4"/>
  <c r="JY43" i="4"/>
  <c r="JW84" i="4"/>
  <c r="FU49" i="2"/>
  <c r="JZ25" i="4"/>
  <c r="FY111" i="2"/>
  <c r="JX98" i="4"/>
  <c r="FU156" i="2"/>
  <c r="KA122" i="4"/>
  <c r="KC186" i="4"/>
  <c r="FX126" i="2"/>
  <c r="FY27" i="2"/>
  <c r="KB32" i="4"/>
  <c r="JX76" i="4"/>
  <c r="JW118" i="4"/>
  <c r="JX24" i="4"/>
  <c r="KB97" i="4"/>
  <c r="JY204" i="4"/>
  <c r="FY211" i="2"/>
  <c r="JV30" i="4"/>
  <c r="FU160" i="2"/>
  <c r="FV203" i="2"/>
  <c r="FU199" i="2"/>
  <c r="G234" i="4"/>
  <c r="FX198" i="2"/>
  <c r="JX16" i="4"/>
  <c r="JX97" i="4"/>
  <c r="FX125" i="2"/>
  <c r="JW201" i="4"/>
  <c r="FX20" i="2"/>
  <c r="FW58" i="2"/>
  <c r="KB43" i="4"/>
  <c r="FW94" i="2"/>
  <c r="JX115" i="4"/>
  <c r="JW12" i="4"/>
  <c r="I235" i="4"/>
  <c r="KC124" i="4"/>
  <c r="JX79" i="4"/>
  <c r="JY173" i="4"/>
  <c r="JW144" i="4"/>
  <c r="JZ113" i="4"/>
  <c r="JZ30" i="4"/>
  <c r="JZ164" i="4"/>
  <c r="FV85" i="2"/>
  <c r="KC94" i="4"/>
  <c r="KC77" i="4"/>
  <c r="JW199" i="4"/>
  <c r="JV15" i="4"/>
  <c r="DO236" i="4"/>
  <c r="KA106" i="4"/>
  <c r="FU121" i="2"/>
  <c r="KB164" i="4"/>
  <c r="JZ54" i="4"/>
  <c r="FU154" i="2"/>
  <c r="FY221" i="2"/>
  <c r="FW131" i="2"/>
  <c r="JV157" i="4"/>
  <c r="BN234" i="4"/>
  <c r="DM237" i="4"/>
  <c r="KA111" i="4"/>
  <c r="JZ188" i="4"/>
  <c r="JW165" i="4"/>
  <c r="FY201" i="2"/>
  <c r="JY154" i="4"/>
  <c r="FU168" i="2"/>
  <c r="KB176" i="4"/>
  <c r="FV105" i="2"/>
  <c r="FU219" i="2"/>
  <c r="JZ206" i="4"/>
  <c r="FW68" i="2"/>
  <c r="JZ122" i="4"/>
  <c r="DO238" i="2"/>
  <c r="FW46" i="2"/>
  <c r="JY101" i="4"/>
  <c r="JY110" i="4"/>
  <c r="KC188" i="4"/>
  <c r="FY198" i="2"/>
  <c r="FV49" i="2"/>
  <c r="JW50" i="4"/>
  <c r="FU23" i="2"/>
  <c r="JY125" i="4"/>
  <c r="FY59" i="2"/>
  <c r="FW67" i="2"/>
  <c r="FX68" i="2"/>
  <c r="FW71" i="2"/>
  <c r="FW65" i="2"/>
  <c r="JW192" i="4"/>
  <c r="FW21" i="2"/>
  <c r="FX220" i="2"/>
  <c r="KA42" i="4"/>
  <c r="FW17" i="2"/>
  <c r="JY199" i="4"/>
  <c r="JW113" i="4"/>
  <c r="KB113" i="4"/>
  <c r="JW23" i="4"/>
  <c r="E235" i="4"/>
  <c r="KA59" i="4"/>
  <c r="KA195" i="4"/>
  <c r="KC199" i="4"/>
  <c r="JW31" i="4"/>
  <c r="JZ87" i="4"/>
  <c r="FY144" i="2"/>
  <c r="FW208" i="2"/>
  <c r="FV191" i="2"/>
  <c r="FV130" i="2"/>
  <c r="FW206" i="2"/>
  <c r="CD237" i="2"/>
  <c r="FV32" i="2"/>
  <c r="F236" i="4"/>
  <c r="JZ28" i="4"/>
  <c r="Y236" i="2"/>
  <c r="JV76" i="4"/>
  <c r="BP238" i="4"/>
  <c r="AH237" i="4"/>
  <c r="CR236" i="2"/>
  <c r="JW29" i="4"/>
  <c r="JZ186" i="4"/>
  <c r="FU29" i="2"/>
  <c r="JZ224" i="4"/>
  <c r="CM237" i="4"/>
  <c r="FY108" i="2"/>
  <c r="IG235" i="4"/>
  <c r="GF236" i="4"/>
  <c r="KC59" i="4"/>
  <c r="FY70" i="2"/>
  <c r="BA234" i="4"/>
  <c r="JV156" i="4"/>
  <c r="FX97" i="2"/>
  <c r="FW153" i="2"/>
  <c r="AG236" i="2"/>
  <c r="JY104" i="4"/>
  <c r="JZ49" i="4"/>
  <c r="BS237" i="4"/>
  <c r="JZ152" i="4"/>
  <c r="JX21" i="4"/>
  <c r="FV175" i="2"/>
  <c r="V234" i="2"/>
  <c r="JX44" i="4"/>
  <c r="KA9" i="4"/>
  <c r="FU186" i="2"/>
  <c r="CX237" i="4"/>
  <c r="FY64" i="2"/>
  <c r="JY143" i="4"/>
  <c r="JY76" i="4"/>
  <c r="JW209" i="4"/>
  <c r="CM234" i="4"/>
  <c r="JY85" i="4"/>
  <c r="FU24" i="2"/>
  <c r="JV163" i="4"/>
  <c r="JZ79" i="4"/>
  <c r="FW130" i="2"/>
  <c r="FV148" i="2"/>
  <c r="JV48" i="4"/>
  <c r="B235" i="2"/>
  <c r="JZ98" i="4"/>
  <c r="BR237" i="4"/>
  <c r="JY31" i="4"/>
  <c r="KA114" i="4"/>
  <c r="FV38" i="2"/>
  <c r="FX227" i="2"/>
  <c r="FV66" i="2"/>
  <c r="FX224" i="2"/>
  <c r="FX63" i="2"/>
  <c r="BC237" i="2"/>
  <c r="FY92" i="2"/>
  <c r="JX66" i="4"/>
  <c r="JZ19" i="4"/>
  <c r="JW170" i="4"/>
  <c r="FU129" i="2"/>
  <c r="KC29" i="4"/>
  <c r="FW44" i="2"/>
  <c r="FX98" i="2"/>
  <c r="KB174" i="4"/>
  <c r="BR236" i="2"/>
  <c r="B238" i="2"/>
  <c r="FY147" i="2"/>
  <c r="KB72" i="4"/>
  <c r="DG238" i="4"/>
  <c r="FW89" i="2"/>
  <c r="JZ226" i="4"/>
  <c r="JV154" i="4"/>
  <c r="BD236" i="2"/>
  <c r="JW104" i="4"/>
  <c r="JX63" i="4"/>
  <c r="JX9" i="4"/>
  <c r="JX94" i="4"/>
  <c r="KB51" i="4"/>
  <c r="KB128" i="4"/>
  <c r="FU43" i="2"/>
  <c r="JY45" i="4"/>
  <c r="FV163" i="2"/>
  <c r="JY140" i="4"/>
  <c r="JY159" i="4"/>
  <c r="KA63" i="4"/>
  <c r="JZ126" i="4"/>
  <c r="KC192" i="4"/>
  <c r="AJ235" i="4"/>
  <c r="FW123" i="2"/>
  <c r="JW56" i="4"/>
  <c r="JZ137" i="4"/>
  <c r="FW101" i="2"/>
  <c r="FY129" i="2"/>
  <c r="KC158" i="4"/>
  <c r="FV10" i="2"/>
  <c r="JZ160" i="4"/>
  <c r="W237" i="2"/>
  <c r="JZ230" i="4"/>
  <c r="FU131" i="2"/>
  <c r="KC122" i="4"/>
  <c r="KA49" i="4"/>
  <c r="KB122" i="4"/>
  <c r="KB121" i="4"/>
  <c r="KB110" i="4"/>
  <c r="FW81" i="2"/>
  <c r="FV7" i="2"/>
  <c r="JZ77" i="4"/>
  <c r="CW238" i="4"/>
  <c r="FH237" i="4"/>
  <c r="KB60" i="4"/>
  <c r="JY49" i="4"/>
  <c r="JZ121" i="4"/>
  <c r="JV32" i="4"/>
  <c r="AN238" i="4"/>
  <c r="KC203" i="4"/>
  <c r="JY149" i="4"/>
  <c r="FY84" i="2"/>
  <c r="CE238" i="2"/>
  <c r="FX52" i="2"/>
  <c r="JW156" i="4"/>
  <c r="JX189" i="4"/>
  <c r="FV214" i="2"/>
  <c r="FY18" i="2"/>
  <c r="JV107" i="4"/>
  <c r="CM234" i="2"/>
  <c r="FW227" i="2"/>
  <c r="KA159" i="4"/>
  <c r="CB236" i="2"/>
  <c r="JW174" i="4"/>
  <c r="BQ237" i="4"/>
  <c r="EQ237" i="4"/>
  <c r="JZ154" i="4"/>
  <c r="FU86" i="2"/>
  <c r="FV146" i="2"/>
  <c r="JX84" i="4"/>
  <c r="KC69" i="4"/>
  <c r="KC157" i="4"/>
  <c r="JV23" i="4"/>
  <c r="JY201" i="4"/>
  <c r="KB66" i="4"/>
  <c r="JZ205" i="4"/>
  <c r="F238" i="2"/>
  <c r="JW121" i="4"/>
  <c r="FY38" i="2"/>
  <c r="JV9" i="4"/>
  <c r="KB44" i="4"/>
  <c r="KC233" i="4"/>
  <c r="KA202" i="4"/>
  <c r="FV173" i="2"/>
  <c r="FU42" i="2"/>
  <c r="FX146" i="2"/>
  <c r="JV204" i="4"/>
  <c r="KB45" i="4"/>
  <c r="FV131" i="2"/>
  <c r="JV58" i="4"/>
  <c r="JV105" i="4"/>
  <c r="JX165" i="4"/>
  <c r="FY89" i="2"/>
  <c r="JW41" i="4"/>
  <c r="FY8" i="2"/>
  <c r="FV30" i="2"/>
  <c r="FV115" i="2"/>
  <c r="FW126" i="2"/>
  <c r="JY219" i="4"/>
  <c r="KC161" i="4"/>
  <c r="KB80" i="4"/>
  <c r="FU41" i="2"/>
  <c r="JX29" i="4"/>
  <c r="FV41" i="2"/>
  <c r="FU20" i="2"/>
  <c r="JX135" i="4"/>
  <c r="FY31" i="2"/>
  <c r="JX191" i="4"/>
  <c r="KA205" i="4"/>
  <c r="FU116" i="2"/>
  <c r="JV121" i="4"/>
  <c r="KA67" i="4"/>
  <c r="KC230" i="4"/>
  <c r="FV93" i="2"/>
  <c r="CE235" i="2"/>
  <c r="FY175" i="2"/>
  <c r="JY191" i="4"/>
  <c r="FY42" i="2"/>
  <c r="FY149" i="2"/>
  <c r="JZ81" i="4"/>
  <c r="KB63" i="4"/>
  <c r="FX22" i="2"/>
  <c r="FU89" i="2"/>
  <c r="FV57" i="2"/>
  <c r="JZ222" i="4"/>
  <c r="JY214" i="4"/>
  <c r="JX225" i="4"/>
  <c r="KC63" i="4"/>
  <c r="JW49" i="4"/>
  <c r="JW140" i="4"/>
  <c r="FY39" i="2"/>
  <c r="FU119" i="2"/>
  <c r="KC31" i="4"/>
  <c r="JV190" i="4"/>
  <c r="CL238" i="2"/>
  <c r="JX208" i="4"/>
  <c r="JX221" i="4"/>
  <c r="KA136" i="4"/>
  <c r="FV65" i="2"/>
  <c r="KB169" i="4"/>
  <c r="JX37" i="4"/>
  <c r="FY110" i="2"/>
  <c r="FW75" i="2"/>
  <c r="E234" i="2"/>
  <c r="JW220" i="4"/>
  <c r="JY11" i="4"/>
  <c r="KB133" i="4"/>
  <c r="KC225" i="4"/>
  <c r="FV19" i="2"/>
  <c r="JW189" i="4"/>
  <c r="FW61" i="2"/>
  <c r="KA53" i="4"/>
  <c r="FW33" i="2"/>
  <c r="KB206" i="4"/>
  <c r="KA77" i="4"/>
  <c r="AK236" i="4"/>
  <c r="JZ22" i="4"/>
  <c r="JZ127" i="4"/>
  <c r="JX35" i="4"/>
  <c r="FU105" i="2"/>
  <c r="JW222" i="4"/>
  <c r="JX86" i="4"/>
  <c r="FV33" i="2"/>
  <c r="JV161" i="4"/>
  <c r="FW119" i="2"/>
  <c r="JX39" i="4"/>
  <c r="FU83" i="2"/>
  <c r="KA25" i="4"/>
  <c r="FV192" i="2"/>
  <c r="KC223" i="4"/>
  <c r="FY152" i="2"/>
  <c r="AI237" i="4"/>
  <c r="KC143" i="4"/>
  <c r="FU146" i="2"/>
  <c r="FU117" i="2"/>
  <c r="KB101" i="4"/>
  <c r="FX117" i="2"/>
  <c r="JV146" i="4"/>
  <c r="KA66" i="4"/>
  <c r="FU17" i="2"/>
  <c r="FU195" i="2"/>
  <c r="JZ33" i="4"/>
  <c r="FU113" i="2"/>
  <c r="FW27" i="2"/>
  <c r="JY230" i="4"/>
  <c r="KA148" i="4"/>
  <c r="FV44" i="2"/>
  <c r="FV123" i="2"/>
  <c r="FX75" i="2"/>
  <c r="FY58" i="2"/>
  <c r="JV140" i="4"/>
  <c r="JX159" i="4"/>
  <c r="FW87" i="2"/>
  <c r="JZ45" i="4"/>
  <c r="JZ21" i="4"/>
  <c r="KC219" i="4"/>
  <c r="JX59" i="4"/>
  <c r="KC113" i="4"/>
  <c r="KC55" i="4"/>
  <c r="BX237" i="4"/>
  <c r="AO238" i="4"/>
  <c r="FW115" i="2"/>
  <c r="KB33" i="4"/>
  <c r="KB111" i="4"/>
  <c r="BZ236" i="4"/>
  <c r="JX162" i="4"/>
  <c r="FU225" i="2"/>
  <c r="JX28" i="4"/>
  <c r="KA172" i="4"/>
  <c r="AL234" i="4"/>
  <c r="FY41" i="2"/>
  <c r="JY74" i="4"/>
  <c r="T236" i="4"/>
  <c r="JY205" i="4"/>
  <c r="FV206" i="2"/>
  <c r="KC15" i="4"/>
  <c r="JW155" i="4"/>
  <c r="BF238" i="2"/>
  <c r="JZ38" i="4"/>
  <c r="FW49" i="2"/>
  <c r="KB96" i="4"/>
  <c r="FW149" i="2"/>
  <c r="FY143" i="2"/>
  <c r="FX219" i="2"/>
  <c r="KB78" i="4"/>
  <c r="AY237" i="4"/>
  <c r="KA64" i="4"/>
  <c r="JX156" i="4"/>
  <c r="FX58" i="2"/>
  <c r="KB83" i="4"/>
  <c r="JX78" i="4"/>
  <c r="JZ166" i="4"/>
  <c r="KB135" i="4"/>
  <c r="FY227" i="2"/>
  <c r="FX64" i="2"/>
  <c r="KC163" i="4"/>
  <c r="JZ67" i="4"/>
  <c r="FY167" i="2"/>
  <c r="JY17" i="4"/>
  <c r="JV191" i="4"/>
  <c r="JW219" i="4"/>
  <c r="JZ220" i="4"/>
  <c r="FY119" i="2"/>
  <c r="AZ235" i="4"/>
  <c r="JW179" i="4"/>
  <c r="KA158" i="4"/>
  <c r="FV136" i="2"/>
  <c r="FW97" i="2"/>
  <c r="FW77" i="2"/>
  <c r="FW47" i="2"/>
  <c r="KC16" i="4"/>
  <c r="KB184" i="4"/>
  <c r="KC28" i="4"/>
  <c r="BQ236" i="4"/>
  <c r="KB11" i="4"/>
  <c r="JY7" i="4"/>
  <c r="JZ118" i="4"/>
  <c r="KA101" i="4"/>
  <c r="KA70" i="4"/>
  <c r="KA115" i="4"/>
  <c r="KB158" i="4"/>
  <c r="KA141" i="4"/>
  <c r="AN234" i="4"/>
  <c r="M236" i="2"/>
  <c r="FW108" i="2"/>
  <c r="FX9" i="2"/>
  <c r="DI236" i="4"/>
  <c r="JY36" i="4"/>
  <c r="FX17" i="2"/>
  <c r="JW70" i="4"/>
  <c r="FW105" i="2"/>
  <c r="FY153" i="2"/>
  <c r="JY127" i="4"/>
  <c r="FY140" i="2"/>
  <c r="DH237" i="4"/>
  <c r="FW190" i="2"/>
  <c r="JV143" i="4"/>
  <c r="JW79" i="4"/>
  <c r="KA191" i="4"/>
  <c r="FU125" i="2"/>
  <c r="CM235" i="4"/>
  <c r="JZ86" i="4"/>
  <c r="KA129" i="4"/>
  <c r="FY54" i="2"/>
  <c r="FU223" i="2"/>
  <c r="FY29" i="2"/>
  <c r="JV149" i="4"/>
  <c r="JX77" i="4"/>
  <c r="JY207" i="4"/>
  <c r="KA47" i="4"/>
  <c r="FY160" i="2"/>
  <c r="JW17" i="4"/>
  <c r="FX155" i="2"/>
  <c r="FX214" i="2"/>
  <c r="KB105" i="4"/>
  <c r="KA39" i="4"/>
  <c r="FW93" i="2"/>
  <c r="JY128" i="4"/>
  <c r="AH234" i="2"/>
  <c r="JV132" i="4"/>
  <c r="FW42" i="2"/>
  <c r="FY126" i="2"/>
  <c r="AX235" i="4"/>
  <c r="KA81" i="4"/>
  <c r="KA45" i="4"/>
  <c r="DS237" i="4"/>
  <c r="FV137" i="2"/>
  <c r="JY82" i="4"/>
  <c r="KB226" i="4"/>
  <c r="JY152" i="4"/>
  <c r="JY52" i="4"/>
  <c r="JX186" i="4"/>
  <c r="JW210" i="4"/>
  <c r="FY80" i="2"/>
  <c r="FX7" i="2"/>
  <c r="JV113" i="4"/>
  <c r="FX12" i="2"/>
  <c r="FW8" i="2"/>
  <c r="FU133" i="2"/>
  <c r="KC42" i="4"/>
  <c r="KC195" i="4"/>
  <c r="JZ184" i="4"/>
  <c r="KB99" i="4"/>
  <c r="JX67" i="4"/>
  <c r="FV158" i="2"/>
  <c r="FU81" i="2"/>
  <c r="JW76" i="4"/>
  <c r="KC27" i="4"/>
  <c r="AI235" i="2"/>
  <c r="DO236" i="2"/>
  <c r="FY20" i="2"/>
  <c r="KB64" i="4"/>
  <c r="BY236" i="2"/>
  <c r="JV169" i="4"/>
  <c r="KC141" i="4"/>
  <c r="FW41" i="2"/>
  <c r="FX51" i="2"/>
  <c r="FY40" i="2"/>
  <c r="JV129" i="4"/>
  <c r="FV109" i="2"/>
  <c r="JV61" i="4"/>
  <c r="JY144" i="4"/>
  <c r="JW136" i="4"/>
  <c r="JY106" i="4"/>
  <c r="KA109" i="4"/>
  <c r="JV203" i="4"/>
  <c r="JX219" i="4"/>
  <c r="FV17" i="2"/>
  <c r="KA206" i="4"/>
  <c r="JX146" i="4"/>
  <c r="FU98" i="2"/>
  <c r="KC115" i="4"/>
  <c r="FU79" i="2"/>
  <c r="FX18" i="2"/>
  <c r="DW236" i="4"/>
  <c r="FV160" i="2"/>
  <c r="KB20" i="4"/>
  <c r="KA55" i="4"/>
  <c r="FW174" i="2"/>
  <c r="FU175" i="2"/>
  <c r="JY137" i="4"/>
  <c r="KB141" i="4"/>
  <c r="KB160" i="4"/>
  <c r="JX31" i="4"/>
  <c r="JW62" i="4"/>
  <c r="JW92" i="4"/>
  <c r="KB147" i="4"/>
  <c r="JZ29" i="4"/>
  <c r="KB102" i="4"/>
  <c r="FY132" i="2"/>
  <c r="JZ95" i="4"/>
  <c r="CR238" i="4"/>
  <c r="JV109" i="4"/>
  <c r="KA214" i="4"/>
  <c r="KB109" i="4"/>
  <c r="FU32" i="2"/>
  <c r="FX127" i="2"/>
  <c r="FU130" i="2"/>
  <c r="JW107" i="4"/>
  <c r="V234" i="4"/>
  <c r="JV88" i="4"/>
  <c r="KB175" i="4"/>
  <c r="KC184" i="4"/>
  <c r="FW146" i="2"/>
  <c r="KB9" i="4"/>
  <c r="JW167" i="4"/>
  <c r="JX11" i="4"/>
  <c r="FV201" i="2"/>
  <c r="FW222" i="2"/>
  <c r="JV93" i="4"/>
  <c r="KB74" i="4"/>
  <c r="JY132" i="4"/>
  <c r="JX119" i="4"/>
  <c r="KC220" i="4"/>
  <c r="KC214" i="4"/>
  <c r="KB68" i="4"/>
  <c r="BC236" i="2"/>
  <c r="FU11" i="2"/>
  <c r="JZ13" i="4"/>
  <c r="FY172" i="2"/>
  <c r="FY32" i="2"/>
  <c r="FU22" i="2"/>
  <c r="JX89" i="4"/>
  <c r="JV176" i="4"/>
  <c r="FX71" i="2"/>
  <c r="JZ147" i="4"/>
  <c r="FV219" i="2"/>
  <c r="FW11" i="2"/>
  <c r="KA82" i="4"/>
  <c r="KC119" i="4"/>
  <c r="JW52" i="4"/>
  <c r="KA58" i="4"/>
  <c r="FV97" i="2"/>
  <c r="FX207" i="2"/>
  <c r="JV135" i="4"/>
  <c r="JZ208" i="4"/>
  <c r="FU184" i="2"/>
  <c r="FU63" i="2"/>
  <c r="KC117" i="4"/>
  <c r="FY98" i="2"/>
  <c r="JV185" i="4"/>
  <c r="FY106" i="2"/>
  <c r="BA238" i="4"/>
  <c r="AI234" i="4"/>
  <c r="AM238" i="4"/>
  <c r="FV199" i="2"/>
  <c r="KB30" i="4"/>
  <c r="KB173" i="4"/>
  <c r="DU237" i="4"/>
  <c r="KB35" i="4"/>
  <c r="B236" i="2"/>
  <c r="KC176" i="4"/>
  <c r="KA89" i="4"/>
  <c r="FY10" i="2"/>
  <c r="FU25" i="2"/>
  <c r="FW32" i="2"/>
  <c r="FY166" i="2"/>
  <c r="FY57" i="2"/>
  <c r="GZ237" i="4"/>
  <c r="CL234" i="2"/>
  <c r="JW233" i="4"/>
  <c r="CT234" i="2"/>
  <c r="JV186" i="4"/>
  <c r="DK237" i="4"/>
  <c r="FV223" i="2"/>
  <c r="AJ236" i="4"/>
  <c r="FW9" i="2"/>
  <c r="FW226" i="2"/>
  <c r="FU8" i="2"/>
  <c r="JW32" i="4"/>
  <c r="KC20" i="4"/>
  <c r="KA152" i="4"/>
  <c r="KA144" i="4"/>
  <c r="FY214" i="2"/>
  <c r="FY43" i="2"/>
  <c r="KB13" i="4"/>
  <c r="FY155" i="2"/>
  <c r="KC150" i="4"/>
  <c r="KA187" i="4"/>
  <c r="FW168" i="2"/>
  <c r="AM234" i="4"/>
  <c r="FU134" i="2"/>
  <c r="FY220" i="2"/>
  <c r="JV63" i="4"/>
  <c r="KB190" i="4"/>
  <c r="JV166" i="4"/>
  <c r="KC58" i="4"/>
  <c r="KB85" i="4"/>
  <c r="FV120" i="2"/>
  <c r="FY137" i="2"/>
  <c r="JY161" i="4"/>
  <c r="FW175" i="2"/>
  <c r="KC128" i="4"/>
  <c r="FX129" i="2"/>
  <c r="BN235" i="4"/>
  <c r="FV222" i="2"/>
  <c r="JV112" i="4"/>
  <c r="DH237" i="2"/>
  <c r="FY207" i="2"/>
  <c r="FY202" i="2"/>
  <c r="O235" i="2"/>
  <c r="FY30" i="2"/>
  <c r="JY166" i="4"/>
  <c r="FW125" i="2"/>
  <c r="JW223" i="4"/>
  <c r="KB54" i="4"/>
  <c r="KC100" i="4"/>
  <c r="FW62" i="2"/>
  <c r="JV200" i="4"/>
  <c r="FU106" i="2"/>
  <c r="JV85" i="4"/>
  <c r="FX173" i="2"/>
  <c r="FY37" i="2"/>
  <c r="FX184" i="2"/>
  <c r="FX28" i="2"/>
  <c r="FY25" i="2"/>
  <c r="JY61" i="4"/>
  <c r="KA150" i="4"/>
  <c r="JY63" i="4"/>
  <c r="KA220" i="4"/>
  <c r="FV108" i="2"/>
  <c r="FV46" i="2"/>
  <c r="KC204" i="4"/>
  <c r="FW114" i="2"/>
  <c r="JZ115" i="4"/>
  <c r="FU157" i="2"/>
  <c r="JX96" i="4"/>
  <c r="JW108" i="4"/>
  <c r="KB26" i="4"/>
  <c r="CU237" i="4"/>
  <c r="JW33" i="4"/>
  <c r="JX48" i="4"/>
  <c r="FU96" i="2"/>
  <c r="KB12" i="4"/>
  <c r="FW86" i="2"/>
  <c r="AL235" i="4"/>
  <c r="FX140" i="2"/>
  <c r="FX78" i="2"/>
  <c r="KC123" i="4"/>
  <c r="KB211" i="4"/>
  <c r="KB123" i="4"/>
  <c r="JV13" i="4"/>
  <c r="FX43" i="2"/>
  <c r="JY158" i="4"/>
  <c r="W236" i="2"/>
  <c r="JW211" i="4"/>
  <c r="FR234" i="4"/>
  <c r="KA170" i="4"/>
  <c r="JW110" i="4"/>
  <c r="JW81" i="4"/>
  <c r="ES237" i="4"/>
  <c r="JX222" i="4"/>
  <c r="JX185" i="4"/>
  <c r="FW142" i="2"/>
  <c r="KB120" i="4"/>
  <c r="BQ234" i="4"/>
  <c r="JZ111" i="4"/>
  <c r="JV210" i="4"/>
  <c r="FY28" i="2"/>
  <c r="FW37" i="2"/>
  <c r="JY93" i="4"/>
  <c r="KA146" i="4"/>
  <c r="JX109" i="4"/>
  <c r="KB31" i="4"/>
  <c r="KB65" i="4"/>
  <c r="FV40" i="2"/>
  <c r="FV92" i="2"/>
  <c r="CQ234" i="4"/>
  <c r="KC56" i="4"/>
  <c r="JW78" i="4"/>
  <c r="DX238" i="4"/>
  <c r="JV77" i="4"/>
  <c r="JV80" i="4"/>
  <c r="JW80" i="4"/>
  <c r="JZ195" i="4"/>
  <c r="BW234" i="2"/>
  <c r="JV184" i="4"/>
  <c r="KA13" i="4"/>
  <c r="JV87" i="4"/>
  <c r="FU87" i="2"/>
  <c r="KA48" i="4"/>
  <c r="JX62" i="4"/>
  <c r="JW39" i="4"/>
  <c r="FX143" i="2"/>
  <c r="KA97" i="4"/>
  <c r="C237" i="2"/>
  <c r="KA93" i="4"/>
  <c r="KB170" i="4"/>
  <c r="KA167" i="4"/>
  <c r="EM234" i="4"/>
  <c r="JY8" i="4"/>
  <c r="FU104" i="2"/>
  <c r="KB208" i="4"/>
  <c r="JZ104" i="4"/>
  <c r="ED237" i="4"/>
  <c r="JY50" i="4"/>
  <c r="DJ238" i="4"/>
  <c r="FU37" i="2"/>
  <c r="BF234" i="2"/>
  <c r="FY51" i="2"/>
  <c r="JV227" i="4"/>
  <c r="JW131" i="4"/>
  <c r="CU234" i="4"/>
  <c r="D238" i="4"/>
  <c r="FU70" i="2"/>
  <c r="JW153" i="4"/>
  <c r="JW85" i="4"/>
  <c r="JW154" i="4"/>
  <c r="AK238" i="4"/>
  <c r="FV34" i="2"/>
  <c r="JY206" i="4"/>
  <c r="JY70" i="4"/>
  <c r="JW198" i="4"/>
  <c r="FV16" i="2"/>
  <c r="FU56" i="2"/>
  <c r="JX73" i="4"/>
  <c r="JW163" i="4"/>
  <c r="JW122" i="4"/>
  <c r="KA186" i="4"/>
  <c r="JZ214" i="4"/>
  <c r="JY115" i="4"/>
  <c r="JZ219" i="4"/>
  <c r="JW230" i="4"/>
  <c r="FX41" i="2"/>
  <c r="FY76" i="2"/>
  <c r="FU30" i="2"/>
  <c r="JV100" i="4"/>
  <c r="KC10" i="4"/>
  <c r="FW225" i="2"/>
  <c r="JZ207" i="4"/>
  <c r="AX234" i="4"/>
  <c r="FW171" i="2"/>
  <c r="FV21" i="2"/>
  <c r="FX124" i="2"/>
  <c r="CZ234" i="4"/>
  <c r="FX174" i="2"/>
  <c r="JW112" i="4"/>
  <c r="JY55" i="4"/>
  <c r="KB16" i="4"/>
  <c r="JZ97" i="4"/>
  <c r="JW18" i="4"/>
  <c r="JV116" i="4"/>
  <c r="JZ112" i="4"/>
  <c r="KC136" i="4"/>
  <c r="CN236" i="4"/>
  <c r="JZ142" i="4"/>
  <c r="FX203" i="2"/>
  <c r="JV55" i="4"/>
  <c r="EG237" i="4"/>
  <c r="JY69" i="4"/>
  <c r="FY146" i="2"/>
  <c r="JZ143" i="4"/>
  <c r="FW95" i="2"/>
  <c r="V235" i="4"/>
  <c r="FV190" i="2"/>
  <c r="FV64" i="2"/>
  <c r="FY34" i="2"/>
  <c r="JY155" i="4"/>
  <c r="KC81" i="4"/>
  <c r="FY165" i="2"/>
  <c r="BK238" i="2"/>
  <c r="JX58" i="4"/>
  <c r="JX133" i="4"/>
  <c r="BB235" i="4"/>
  <c r="KB73" i="4"/>
  <c r="FY71" i="2"/>
  <c r="FW111" i="2"/>
  <c r="KB162" i="4"/>
  <c r="JV222" i="4"/>
  <c r="JY122" i="4"/>
  <c r="FU14" i="2"/>
  <c r="BV235" i="4"/>
  <c r="FV161" i="2"/>
  <c r="FV31" i="2"/>
  <c r="KA130" i="4"/>
  <c r="FW35" i="2"/>
  <c r="FX171" i="2"/>
  <c r="FW16" i="2"/>
  <c r="FW233" i="2"/>
  <c r="JV79" i="4"/>
  <c r="FU78" i="2"/>
  <c r="KC146" i="4"/>
  <c r="JX112" i="4"/>
  <c r="JX65" i="4"/>
  <c r="KA164" i="4"/>
  <c r="FU136" i="2"/>
  <c r="JZ168" i="4"/>
  <c r="JW221" i="4"/>
  <c r="KA85" i="4"/>
  <c r="JY62" i="4"/>
  <c r="FU173" i="2"/>
  <c r="FX114" i="2"/>
  <c r="FX95" i="2"/>
  <c r="FW52" i="2"/>
  <c r="BQ238" i="4"/>
  <c r="JH237" i="4"/>
  <c r="CG236" i="4"/>
  <c r="FU46" i="2"/>
  <c r="EH236" i="4"/>
  <c r="JV207" i="4"/>
  <c r="KC34" i="4"/>
  <c r="L234" i="2"/>
  <c r="FV9" i="2"/>
  <c r="FV134" i="2"/>
  <c r="CO235" i="4"/>
  <c r="FY124" i="2"/>
  <c r="KC79" i="4"/>
  <c r="AF234" i="2"/>
  <c r="FV12" i="2"/>
  <c r="KC33" i="4"/>
  <c r="FV114" i="2"/>
  <c r="JW135" i="4"/>
  <c r="CS238" i="4"/>
  <c r="JZ128" i="4"/>
  <c r="FX149" i="2"/>
  <c r="L237" i="2"/>
  <c r="EA238" i="4"/>
  <c r="FY157" i="2"/>
  <c r="BS236" i="4"/>
  <c r="FY128" i="2"/>
  <c r="DM236" i="4"/>
  <c r="FW99" i="2"/>
  <c r="FU120" i="2"/>
  <c r="KA35" i="4"/>
  <c r="FV122" i="2"/>
  <c r="JY27" i="4"/>
  <c r="FU107" i="2"/>
  <c r="JY227" i="4"/>
  <c r="FU77" i="2"/>
  <c r="AL236" i="4"/>
  <c r="U236" i="4"/>
  <c r="I238" i="4"/>
  <c r="JV133" i="4"/>
  <c r="FX205" i="2"/>
  <c r="FX170" i="2"/>
  <c r="FU221" i="2"/>
  <c r="FY209" i="2"/>
  <c r="JX57" i="4"/>
  <c r="I237" i="4"/>
  <c r="JX150" i="4"/>
  <c r="FV60" i="2"/>
  <c r="JY73" i="4"/>
  <c r="FX135" i="2"/>
  <c r="CC235" i="2"/>
  <c r="FY116" i="2"/>
  <c r="KB192" i="4"/>
  <c r="JV162" i="4"/>
  <c r="BO235" i="4"/>
  <c r="AF235" i="2"/>
  <c r="JV22" i="4"/>
  <c r="FW40" i="2"/>
  <c r="KC30" i="4"/>
  <c r="JW203" i="4"/>
  <c r="KC205" i="4"/>
  <c r="FX204" i="2"/>
  <c r="JZ23" i="4"/>
  <c r="ED236" i="2"/>
  <c r="FY208" i="2"/>
  <c r="JW191" i="4"/>
  <c r="FY141" i="2"/>
  <c r="JY60" i="4"/>
  <c r="JZ174" i="4"/>
  <c r="JZ153" i="4"/>
  <c r="KB75" i="4"/>
  <c r="FX133" i="2"/>
  <c r="FX134" i="2"/>
  <c r="FX119" i="2"/>
  <c r="FV13" i="2"/>
  <c r="FW30" i="2"/>
  <c r="BE235" i="2"/>
  <c r="ET236" i="4"/>
  <c r="DT237" i="4"/>
  <c r="JV46" i="4"/>
  <c r="JX93" i="4"/>
  <c r="KA107" i="4"/>
  <c r="CD238" i="2"/>
  <c r="JV69" i="4"/>
  <c r="FU71" i="2"/>
  <c r="JZ202" i="4"/>
  <c r="FW154" i="2"/>
  <c r="JV78" i="4"/>
  <c r="JV142" i="4"/>
  <c r="H238" i="4"/>
  <c r="FW128" i="2"/>
  <c r="KC126" i="4"/>
  <c r="JY79" i="4"/>
  <c r="JW200" i="4"/>
  <c r="FX162" i="2"/>
  <c r="JW37" i="4"/>
  <c r="FY164" i="2"/>
  <c r="FU192" i="2"/>
  <c r="FV76" i="2"/>
  <c r="FX40" i="2"/>
  <c r="BU235" i="4"/>
  <c r="F237" i="4"/>
  <c r="FY53" i="2"/>
  <c r="KA233" i="4"/>
  <c r="FY83" i="2"/>
  <c r="X237" i="2"/>
  <c r="FW155" i="2"/>
  <c r="FX144" i="2"/>
  <c r="FL237" i="4"/>
  <c r="EL236" i="4"/>
  <c r="AR236" i="2"/>
  <c r="DE237" i="4"/>
  <c r="FV166" i="2"/>
  <c r="JV199" i="4"/>
  <c r="BY235" i="4"/>
  <c r="BX235" i="4"/>
  <c r="JX153" i="4"/>
  <c r="JV144" i="4"/>
  <c r="KA31" i="4"/>
  <c r="BU238" i="2"/>
  <c r="JW171" i="4"/>
  <c r="FW143" i="2"/>
  <c r="JV8" i="4"/>
  <c r="AZ238" i="4"/>
  <c r="KC99" i="4"/>
  <c r="FY101" i="2"/>
  <c r="DH234" i="4"/>
  <c r="FV88" i="2"/>
  <c r="DY237" i="4"/>
  <c r="CT238" i="4"/>
  <c r="KC87" i="4"/>
  <c r="JW205" i="4"/>
  <c r="FY13" i="2"/>
  <c r="FU39" i="2"/>
  <c r="FW116" i="2"/>
  <c r="FV152" i="2"/>
  <c r="FU222" i="2"/>
  <c r="U237" i="4"/>
  <c r="FY156" i="2"/>
  <c r="JZ227" i="4"/>
  <c r="JY38" i="4"/>
  <c r="KC125" i="4"/>
  <c r="KC17" i="4"/>
  <c r="CP236" i="4"/>
  <c r="JW126" i="4"/>
  <c r="FV107" i="2"/>
  <c r="FY73" i="2"/>
  <c r="GD238" i="4"/>
  <c r="JW158" i="4"/>
  <c r="JY118" i="4"/>
  <c r="X237" i="4"/>
  <c r="JW66" i="4"/>
  <c r="FX190" i="2"/>
  <c r="JW98" i="4"/>
  <c r="KC65" i="4"/>
  <c r="JW119" i="4"/>
  <c r="JW160" i="4"/>
  <c r="JV97" i="4"/>
  <c r="KA188" i="4"/>
  <c r="JZ96" i="4"/>
  <c r="FV227" i="2"/>
  <c r="CF235" i="4"/>
  <c r="AN235" i="4"/>
  <c r="JW43" i="4"/>
  <c r="JZ55" i="4"/>
  <c r="BL235" i="2"/>
  <c r="JV111" i="4"/>
  <c r="CQ238" i="2"/>
  <c r="P238" i="2"/>
  <c r="FX30" i="2"/>
  <c r="D235" i="4"/>
  <c r="FU9" i="2"/>
  <c r="DG237" i="2"/>
  <c r="JX14" i="4"/>
  <c r="BT234" i="4"/>
  <c r="DT236" i="4"/>
  <c r="JV28" i="4"/>
  <c r="FU45" i="2"/>
  <c r="JW148" i="4"/>
  <c r="JX143" i="4"/>
  <c r="KC224" i="4"/>
  <c r="FV47" i="2"/>
  <c r="FY15" i="2"/>
  <c r="FW145" i="2"/>
  <c r="R236" i="4"/>
  <c r="Z238" i="2"/>
  <c r="JX52" i="4"/>
  <c r="CA235" i="2"/>
  <c r="CH234" i="4"/>
  <c r="JT234" i="4"/>
  <c r="JY233" i="4"/>
  <c r="KB7" i="4"/>
  <c r="G235" i="4"/>
  <c r="DU238" i="2"/>
  <c r="JW42" i="4"/>
  <c r="JW74" i="4"/>
  <c r="KA155" i="4"/>
  <c r="KB24" i="4"/>
  <c r="CE235" i="4"/>
  <c r="Z234" i="2"/>
  <c r="FY109" i="2"/>
  <c r="FW209" i="2"/>
  <c r="KC107" i="4"/>
  <c r="BS238" i="4"/>
  <c r="DA235" i="2"/>
  <c r="DG234" i="2"/>
  <c r="E235" i="2"/>
  <c r="BS234" i="2"/>
  <c r="HR237" i="4"/>
  <c r="JX105" i="4"/>
  <c r="BJ236" i="2"/>
  <c r="JW127" i="4"/>
  <c r="JY58" i="4"/>
  <c r="FU110" i="2"/>
  <c r="KA209" i="4"/>
  <c r="KA154" i="4"/>
  <c r="JV120" i="4"/>
  <c r="JZ58" i="4"/>
  <c r="BN235" i="2"/>
  <c r="BY237" i="2"/>
  <c r="KB207" i="4"/>
  <c r="JV219" i="4"/>
  <c r="JY198" i="4"/>
  <c r="CL237" i="2"/>
  <c r="FU19" i="2"/>
  <c r="FY184" i="2"/>
  <c r="FW214" i="2"/>
  <c r="JV47" i="4"/>
  <c r="IU235" i="4"/>
  <c r="KB118" i="4"/>
  <c r="CH235" i="2"/>
  <c r="AM236" i="4"/>
  <c r="JW195" i="4"/>
  <c r="FX222" i="2"/>
  <c r="DU236" i="2"/>
  <c r="JX129" i="4"/>
  <c r="JZ201" i="4"/>
  <c r="FY49" i="2"/>
  <c r="EB235" i="4"/>
  <c r="R235" i="4"/>
  <c r="BN238" i="2"/>
  <c r="CE234" i="4"/>
  <c r="I236" i="4"/>
  <c r="JR238" i="4"/>
  <c r="JX40" i="4"/>
  <c r="KB168" i="4"/>
  <c r="CM238" i="2"/>
  <c r="FY61" i="2"/>
  <c r="JZ233" i="4"/>
  <c r="GX234" i="4"/>
  <c r="DC234" i="4"/>
  <c r="GD235" i="4"/>
  <c r="BO235" i="2"/>
  <c r="FX186" i="2"/>
  <c r="FU92" i="2"/>
  <c r="EH236" i="2"/>
  <c r="JZ34" i="4"/>
  <c r="CS234" i="4"/>
  <c r="CS237" i="2"/>
  <c r="CX236" i="4"/>
  <c r="BO238" i="4"/>
  <c r="DE236" i="2"/>
  <c r="BP236" i="4"/>
  <c r="JK236" i="4"/>
  <c r="B234" i="4"/>
  <c r="FX14" i="2"/>
  <c r="CW235" i="4"/>
  <c r="JU235" i="4"/>
  <c r="BR235" i="2"/>
  <c r="KA147" i="4"/>
  <c r="KC198" i="4"/>
  <c r="CM236" i="4"/>
  <c r="CW237" i="2"/>
  <c r="FX185" i="2"/>
  <c r="FX24" i="2"/>
  <c r="JY133" i="4"/>
  <c r="KA38" i="4"/>
  <c r="FV43" i="2"/>
  <c r="FW204" i="2"/>
  <c r="JZ148" i="4"/>
  <c r="KC129" i="4"/>
  <c r="JY170" i="4"/>
  <c r="FX199" i="2"/>
  <c r="JX13" i="4"/>
  <c r="FW169" i="2"/>
  <c r="FW72" i="2"/>
  <c r="FX166" i="2"/>
  <c r="JZ76" i="4"/>
  <c r="FX8" i="2"/>
  <c r="JX132" i="4"/>
  <c r="JW161" i="4"/>
  <c r="FW79" i="2"/>
  <c r="FU162" i="2"/>
  <c r="JW226" i="4"/>
  <c r="JW58" i="4"/>
  <c r="FV80" i="2"/>
  <c r="JY223" i="4"/>
  <c r="CT238" i="2"/>
  <c r="KC170" i="4"/>
  <c r="O237" i="2"/>
  <c r="JZ135" i="4"/>
  <c r="KA168" i="4"/>
  <c r="KB57" i="4"/>
  <c r="KC73" i="4"/>
  <c r="JY98" i="4"/>
  <c r="JV39" i="4"/>
  <c r="FX106" i="2"/>
  <c r="FX94" i="2"/>
  <c r="FX11" i="2"/>
  <c r="KB100" i="4"/>
  <c r="FY117" i="2"/>
  <c r="FU65" i="2"/>
  <c r="AS235" i="2"/>
  <c r="JZ134" i="4"/>
  <c r="W238" i="4"/>
  <c r="KA131" i="4"/>
  <c r="KA20" i="4"/>
  <c r="FV27" i="2"/>
  <c r="JV44" i="4"/>
  <c r="JV57" i="4"/>
  <c r="JW175" i="4"/>
  <c r="JZ158" i="4"/>
  <c r="KA69" i="4"/>
  <c r="FY159" i="2"/>
  <c r="JZ37" i="4"/>
  <c r="FW80" i="2"/>
  <c r="JW142" i="4"/>
  <c r="KC92" i="4"/>
  <c r="KA18" i="4"/>
  <c r="JW53" i="4"/>
  <c r="BE237" i="4"/>
  <c r="FU58" i="2"/>
  <c r="BW238" i="2"/>
  <c r="KC208" i="4"/>
  <c r="FY97" i="2"/>
  <c r="FY19" i="2"/>
  <c r="JV226" i="4"/>
  <c r="JX113" i="4"/>
  <c r="CC234" i="4"/>
  <c r="JX27" i="4"/>
  <c r="JZ26" i="4"/>
  <c r="FY163" i="2"/>
  <c r="JV192" i="4"/>
  <c r="FW120" i="2"/>
  <c r="JZ133" i="4"/>
  <c r="KC66" i="4"/>
  <c r="FV142" i="2"/>
  <c r="JV65" i="4"/>
  <c r="JW36" i="4"/>
  <c r="FX33" i="2"/>
  <c r="KA161" i="4"/>
  <c r="FW66" i="2"/>
  <c r="KC166" i="4"/>
  <c r="KC127" i="4"/>
  <c r="KA54" i="4"/>
  <c r="FY74" i="2"/>
  <c r="AX238" i="2"/>
  <c r="AJ234" i="4"/>
  <c r="KB56" i="4"/>
  <c r="JW184" i="4"/>
  <c r="BC235" i="4"/>
  <c r="JW10" i="4"/>
  <c r="JV81" i="4"/>
  <c r="FU164" i="2"/>
  <c r="AX234" i="2"/>
  <c r="S235" i="4"/>
  <c r="M237" i="2"/>
  <c r="BS238" i="2"/>
  <c r="DW238" i="2"/>
  <c r="JV195" i="4"/>
  <c r="FW156" i="2"/>
  <c r="FU100" i="2"/>
  <c r="JY22" i="4"/>
  <c r="FW83" i="2"/>
  <c r="JY209" i="4"/>
  <c r="JV171" i="4"/>
  <c r="BE235" i="4"/>
  <c r="JZ129" i="4"/>
  <c r="EW235" i="4"/>
  <c r="JX192" i="4"/>
  <c r="BI234" i="2"/>
  <c r="AG238" i="2"/>
  <c r="G238" i="4"/>
  <c r="CH238" i="2"/>
  <c r="JY14" i="4"/>
  <c r="FU143" i="2"/>
  <c r="FW172" i="2"/>
  <c r="AT237" i="2"/>
  <c r="JZ117" i="4"/>
  <c r="FV62" i="2"/>
  <c r="FY11" i="2"/>
  <c r="JZ109" i="4"/>
  <c r="KB166" i="4"/>
  <c r="KA125" i="4"/>
  <c r="JW99" i="4"/>
  <c r="JY30" i="4"/>
  <c r="FV79" i="2"/>
  <c r="KA33" i="4"/>
  <c r="JZ210" i="4"/>
  <c r="JY54" i="4"/>
  <c r="KB89" i="4"/>
  <c r="DS235" i="4"/>
  <c r="JY19" i="4"/>
  <c r="KA157" i="4"/>
  <c r="JX71" i="4"/>
  <c r="JZ72" i="4"/>
  <c r="FX191" i="2"/>
  <c r="F234" i="2"/>
  <c r="JV40" i="4"/>
  <c r="JY100" i="4"/>
  <c r="FY99" i="2"/>
  <c r="FV187" i="2"/>
  <c r="JV175" i="4"/>
  <c r="FX55" i="2"/>
  <c r="E238" i="2"/>
  <c r="JX140" i="4"/>
  <c r="GI237" i="4"/>
  <c r="FY87" i="2"/>
  <c r="AP234" i="2"/>
  <c r="KC140" i="4"/>
  <c r="KA208" i="4"/>
  <c r="KB132" i="4"/>
  <c r="FY24" i="2"/>
  <c r="DS238" i="2"/>
  <c r="X234" i="4"/>
  <c r="JZ192" i="4"/>
  <c r="KB221" i="4"/>
  <c r="JZ74" i="4"/>
  <c r="JV20" i="4"/>
  <c r="JO236" i="4"/>
  <c r="FJ235" i="4"/>
  <c r="DP237" i="4"/>
  <c r="BV237" i="4"/>
  <c r="HA237" i="4"/>
  <c r="DB238" i="4"/>
  <c r="FW223" i="2"/>
  <c r="JZ63" i="4"/>
  <c r="FU33" i="2"/>
  <c r="FU66" i="2"/>
  <c r="Y238" i="2"/>
  <c r="AY238" i="4"/>
  <c r="FY44" i="2"/>
  <c r="BK235" i="2"/>
  <c r="FX141" i="2"/>
  <c r="KB40" i="4"/>
  <c r="AT238" i="2"/>
  <c r="JX102" i="4"/>
  <c r="JY160" i="4"/>
  <c r="FU48" i="2"/>
  <c r="CA235" i="4"/>
  <c r="KA132" i="4"/>
  <c r="EJ234" i="4"/>
  <c r="FW132" i="2"/>
  <c r="BV234" i="4"/>
  <c r="KA226" i="4"/>
  <c r="FU67" i="2"/>
  <c r="FW135" i="2"/>
  <c r="BC238" i="4"/>
  <c r="KB144" i="4"/>
  <c r="DJ236" i="4"/>
  <c r="HK237" i="4"/>
  <c r="KC152" i="4"/>
  <c r="ED234" i="2"/>
  <c r="JX53" i="4"/>
  <c r="FY121" i="2"/>
  <c r="JV62" i="4"/>
  <c r="HF235" i="4"/>
  <c r="JX202" i="4"/>
  <c r="FA234" i="4"/>
  <c r="ET235" i="4"/>
  <c r="BW236" i="2"/>
  <c r="AQ237" i="2"/>
  <c r="KB58" i="4"/>
  <c r="KC9" i="4"/>
  <c r="JY120" i="4"/>
  <c r="CA237" i="4"/>
  <c r="FV144" i="2"/>
  <c r="CG236" i="2"/>
  <c r="KC160" i="4"/>
  <c r="KA76" i="4"/>
  <c r="CN238" i="4"/>
  <c r="FW25" i="2"/>
  <c r="DC235" i="4"/>
  <c r="CD234" i="4"/>
  <c r="JZ105" i="4"/>
  <c r="N237" i="2"/>
  <c r="JV224" i="4"/>
  <c r="FZ238" i="4"/>
  <c r="BB238" i="4"/>
  <c r="B235" i="4"/>
  <c r="ID236" i="4"/>
  <c r="BI237" i="2"/>
  <c r="GQ234" i="4"/>
  <c r="CO234" i="4"/>
  <c r="HM235" i="4"/>
  <c r="DW238" i="4"/>
  <c r="FY148" i="2"/>
  <c r="ID237" i="4"/>
  <c r="GS235" i="4"/>
  <c r="JW157" i="4"/>
  <c r="IC235" i="4"/>
  <c r="KA166" i="4"/>
  <c r="CN238" i="2"/>
  <c r="KB130" i="4"/>
  <c r="DS234" i="4"/>
  <c r="CC236" i="2"/>
  <c r="FL236" i="4"/>
  <c r="JW64" i="4"/>
  <c r="W238" i="2"/>
  <c r="JZ189" i="4"/>
  <c r="FW7" i="2"/>
  <c r="CZ236" i="4"/>
  <c r="JZ132" i="4"/>
  <c r="IR238" i="4"/>
  <c r="KB37" i="4"/>
  <c r="FY123" i="2"/>
  <c r="FW219" i="2"/>
  <c r="GB236" i="4"/>
  <c r="IV237" i="4"/>
  <c r="FB235" i="4"/>
  <c r="DA234" i="4"/>
  <c r="AW238" i="2"/>
  <c r="FU145" i="2"/>
  <c r="FO238" i="4"/>
  <c r="BQ236" i="2"/>
  <c r="KA123" i="4"/>
  <c r="JV54" i="4"/>
  <c r="JX26" i="4"/>
  <c r="KA96" i="4"/>
  <c r="JV202" i="4"/>
  <c r="KC25" i="4"/>
  <c r="JY142" i="4"/>
  <c r="FX163" i="2"/>
  <c r="JW15" i="4"/>
  <c r="FV63" i="2"/>
  <c r="FW76" i="2"/>
  <c r="KB70" i="4"/>
  <c r="JV82" i="4"/>
  <c r="JX15" i="4"/>
  <c r="JW168" i="4"/>
  <c r="FW152" i="2"/>
  <c r="JV205" i="4"/>
  <c r="JZ191" i="4"/>
  <c r="FY62" i="2"/>
  <c r="KB186" i="4"/>
  <c r="FU40" i="2"/>
  <c r="FX53" i="2"/>
  <c r="JW47" i="4"/>
  <c r="CR235" i="4"/>
  <c r="FW165" i="2"/>
  <c r="JV125" i="4"/>
  <c r="FV73" i="2"/>
  <c r="JZ47" i="4"/>
  <c r="KC97" i="4"/>
  <c r="FX102" i="2"/>
  <c r="FX167" i="2"/>
  <c r="BQ235" i="2"/>
  <c r="JX74" i="4"/>
  <c r="JX118" i="4"/>
  <c r="Y237" i="4"/>
  <c r="KA119" i="4"/>
  <c r="KB188" i="4"/>
  <c r="JW34" i="4"/>
  <c r="JW206" i="4"/>
  <c r="JV64" i="4"/>
  <c r="JY189" i="4"/>
  <c r="FU57" i="2"/>
  <c r="JZ92" i="4"/>
  <c r="JX75" i="4"/>
  <c r="JV159" i="4"/>
  <c r="FV20" i="2"/>
  <c r="DF236" i="4"/>
  <c r="KA112" i="4"/>
  <c r="JY102" i="4"/>
  <c r="FY205" i="2"/>
  <c r="JV18" i="4"/>
  <c r="JW28" i="4"/>
  <c r="JV167" i="4"/>
  <c r="AN237" i="4"/>
  <c r="KB199" i="4"/>
  <c r="JV136" i="4"/>
  <c r="JV10" i="4"/>
  <c r="JZ64" i="4"/>
  <c r="JY72" i="4"/>
  <c r="FW211" i="2"/>
  <c r="CV238" i="4"/>
  <c r="JY59" i="4"/>
  <c r="FU200" i="2"/>
  <c r="JX122" i="4"/>
  <c r="JX8" i="4"/>
  <c r="KC202" i="4"/>
  <c r="JX175" i="4"/>
  <c r="BD236" i="4"/>
  <c r="JZ106" i="4"/>
  <c r="FY127" i="2"/>
  <c r="JX226" i="4"/>
  <c r="JW26" i="4"/>
  <c r="JX227" i="4"/>
  <c r="FW29" i="2"/>
  <c r="KB23" i="4"/>
  <c r="JY113" i="4"/>
  <c r="JV106" i="4"/>
  <c r="AG237" i="2"/>
  <c r="JW27" i="4"/>
  <c r="JX173" i="4"/>
  <c r="FY7" i="2"/>
  <c r="JY146" i="4"/>
  <c r="JW169" i="4"/>
  <c r="KC60" i="4"/>
  <c r="FV141" i="2"/>
  <c r="FX128" i="2"/>
  <c r="FU82" i="2"/>
  <c r="FY222" i="2"/>
  <c r="AQ238" i="2"/>
  <c r="FU150" i="2"/>
  <c r="KB28" i="4"/>
  <c r="JZ93" i="4"/>
  <c r="AR237" i="2"/>
  <c r="KC47" i="4"/>
  <c r="KA160" i="4"/>
  <c r="AI234" i="2"/>
  <c r="W234" i="2"/>
  <c r="F235" i="2"/>
  <c r="FW117" i="2"/>
  <c r="JX64" i="4"/>
  <c r="FY33" i="2"/>
  <c r="KC142" i="4"/>
  <c r="EF234" i="4"/>
  <c r="JX30" i="4"/>
  <c r="JX157" i="4"/>
  <c r="EV235" i="4"/>
  <c r="DE238" i="4"/>
  <c r="FY85" i="2"/>
  <c r="KA50" i="4"/>
  <c r="KA79" i="4"/>
  <c r="FX72" i="2"/>
  <c r="FV82" i="2"/>
  <c r="DS238" i="4"/>
  <c r="KA145" i="4"/>
  <c r="FV56" i="2"/>
  <c r="FL234" i="4"/>
  <c r="KB117" i="4"/>
  <c r="FW186" i="2"/>
  <c r="FY86" i="2"/>
  <c r="FU59" i="2"/>
  <c r="JV118" i="4"/>
  <c r="FY223" i="2"/>
  <c r="CO237" i="4"/>
  <c r="JY202" i="4"/>
  <c r="FX83" i="2"/>
  <c r="FU12" i="2"/>
  <c r="FW221" i="2"/>
  <c r="KB14" i="4"/>
  <c r="JW166" i="4"/>
  <c r="JW152" i="4"/>
  <c r="JV52" i="4"/>
  <c r="FV225" i="2"/>
  <c r="KA84" i="4"/>
  <c r="EO237" i="4"/>
  <c r="JV122" i="4"/>
  <c r="KC135" i="4"/>
  <c r="FW18" i="2"/>
  <c r="BZ237" i="4"/>
  <c r="Y236" i="4"/>
  <c r="JW40" i="4"/>
  <c r="JZ12" i="4"/>
  <c r="JX142" i="4"/>
  <c r="FV176" i="2"/>
  <c r="KA88" i="4"/>
  <c r="CF234" i="4"/>
  <c r="KC174" i="4"/>
  <c r="JX171" i="4"/>
  <c r="BL234" i="2"/>
  <c r="KA116" i="4"/>
  <c r="KC162" i="4"/>
  <c r="KB142" i="4"/>
  <c r="JY81" i="4"/>
  <c r="R238" i="4"/>
  <c r="JY165" i="4"/>
  <c r="FV81" i="2"/>
  <c r="KC89" i="4"/>
  <c r="FV83" i="2"/>
  <c r="BK234" i="2"/>
  <c r="FX168" i="2"/>
  <c r="CU235" i="4"/>
  <c r="KB149" i="4"/>
  <c r="EM237" i="4"/>
  <c r="KA17" i="4"/>
  <c r="JZ170" i="4"/>
  <c r="BP238" i="2"/>
  <c r="KC37" i="4"/>
  <c r="FU118" i="2"/>
  <c r="JZ56" i="4"/>
  <c r="FV189" i="2"/>
  <c r="JY10" i="4"/>
  <c r="N236" i="2"/>
  <c r="FU21" i="2"/>
  <c r="JX114" i="4"/>
  <c r="JZ8" i="4"/>
  <c r="AS237" i="2"/>
  <c r="FW39" i="2"/>
  <c r="JZ114" i="4"/>
  <c r="JY135" i="4"/>
  <c r="BE238" i="4"/>
  <c r="FU73" i="2"/>
  <c r="JY64" i="4"/>
  <c r="AK234" i="4"/>
  <c r="W237" i="4"/>
  <c r="FS237" i="4"/>
  <c r="KB119" i="4"/>
  <c r="DG236" i="4"/>
  <c r="BN234" i="2"/>
  <c r="BU234" i="2"/>
  <c r="JZ41" i="4"/>
  <c r="V236" i="2"/>
  <c r="JW176" i="4"/>
  <c r="JY111" i="4"/>
  <c r="JZ65" i="4"/>
  <c r="M234" i="2"/>
  <c r="FX10" i="2"/>
  <c r="S234" i="4"/>
  <c r="JX22" i="4"/>
  <c r="KA21" i="4"/>
  <c r="FY225" i="2"/>
  <c r="FY100" i="2"/>
  <c r="JY80" i="4"/>
  <c r="FW96" i="2"/>
  <c r="KA92" i="4"/>
  <c r="BR238" i="4"/>
  <c r="FV154" i="2"/>
  <c r="CT237" i="4"/>
  <c r="BD235" i="2"/>
  <c r="JW164" i="4"/>
  <c r="FY60" i="2"/>
  <c r="CK238" i="4"/>
  <c r="JY56" i="4"/>
  <c r="C237" i="4"/>
  <c r="FU35" i="2"/>
  <c r="FW82" i="2"/>
  <c r="JY71" i="4"/>
  <c r="JV206" i="4"/>
  <c r="U235" i="4"/>
  <c r="JZ20" i="4"/>
  <c r="GI234" i="4"/>
  <c r="KC38" i="4"/>
  <c r="V236" i="4"/>
  <c r="EF235" i="4"/>
  <c r="KC67" i="4"/>
  <c r="FY47" i="2"/>
  <c r="KC147" i="4"/>
  <c r="KA223" i="4"/>
  <c r="KC179" i="4"/>
  <c r="BJ234" i="2"/>
  <c r="FW134" i="2"/>
  <c r="FW235" i="4"/>
  <c r="FX66" i="2"/>
  <c r="V237" i="2"/>
  <c r="BY237" i="4"/>
  <c r="F235" i="4"/>
  <c r="DB234" i="4"/>
  <c r="FU166" i="2"/>
  <c r="EA234" i="2"/>
  <c r="EF235" i="2"/>
  <c r="FV113" i="2"/>
  <c r="CN237" i="2"/>
  <c r="JV83" i="4"/>
  <c r="JV179" i="4"/>
  <c r="FY68" i="2"/>
  <c r="KC121" i="4"/>
  <c r="BX238" i="4"/>
  <c r="EP237" i="2"/>
  <c r="Y235" i="2"/>
  <c r="EN235" i="2"/>
  <c r="CU237" i="2"/>
  <c r="EI235" i="4"/>
  <c r="JQ236" i="4"/>
  <c r="AW237" i="2"/>
  <c r="DM238" i="4"/>
  <c r="FX74" i="2"/>
  <c r="DF238" i="4"/>
  <c r="IR235" i="4"/>
  <c r="BQ235" i="4"/>
  <c r="FW122" i="2"/>
  <c r="JX125" i="4"/>
  <c r="AZ237" i="2"/>
  <c r="FY45" i="2"/>
  <c r="FY145" i="2"/>
  <c r="JY88" i="4"/>
  <c r="JY57" i="4"/>
  <c r="FV159" i="2"/>
  <c r="KB42" i="4"/>
  <c r="JY174" i="4"/>
  <c r="CQ238" i="4"/>
  <c r="CD238" i="4"/>
  <c r="JX106" i="4"/>
  <c r="KB114" i="4"/>
  <c r="KB152" i="4"/>
  <c r="FV128" i="2"/>
  <c r="FY66" i="2"/>
  <c r="BS235" i="4"/>
  <c r="JW77" i="4"/>
  <c r="E236" i="4"/>
  <c r="JV86" i="4"/>
  <c r="FX195" i="2"/>
  <c r="CO236" i="2"/>
  <c r="FV11" i="2"/>
  <c r="JZ140" i="4"/>
  <c r="EM238" i="4"/>
  <c r="EO235" i="4"/>
  <c r="BN237" i="4"/>
  <c r="KA203" i="4"/>
  <c r="D237" i="4"/>
  <c r="JY34" i="4"/>
  <c r="JW227" i="4"/>
  <c r="KA94" i="4"/>
  <c r="FX153" i="2"/>
  <c r="AS238" i="2"/>
  <c r="ED235" i="4"/>
  <c r="FU85" i="2"/>
  <c r="CE236" i="2"/>
  <c r="FV75" i="2"/>
  <c r="BP234" i="4"/>
  <c r="FX118" i="2"/>
  <c r="KB154" i="4"/>
  <c r="JV74" i="4"/>
  <c r="DL238" i="2"/>
  <c r="DN236" i="4"/>
  <c r="FU75" i="2"/>
  <c r="BE237" i="2"/>
  <c r="DX234" i="4"/>
  <c r="JW101" i="4"/>
  <c r="KB92" i="4"/>
  <c r="JZ176" i="4"/>
  <c r="JX152" i="4"/>
  <c r="FY192" i="2"/>
  <c r="JY141" i="4"/>
  <c r="AX236" i="2"/>
  <c r="BC235" i="2"/>
  <c r="JY46" i="4"/>
  <c r="JW88" i="4"/>
  <c r="EA238" i="2"/>
  <c r="FY79" i="2"/>
  <c r="JV68" i="4"/>
  <c r="EH234" i="4"/>
  <c r="BV235" i="2"/>
  <c r="JV24" i="4"/>
  <c r="JW187" i="4"/>
  <c r="BU237" i="2"/>
  <c r="JZ39" i="4"/>
  <c r="JV221" i="4"/>
  <c r="AJ238" i="2"/>
  <c r="KA153" i="4"/>
  <c r="FV25" i="2"/>
  <c r="BZ235" i="2"/>
  <c r="D234" i="4"/>
  <c r="JX164" i="4"/>
  <c r="FU94" i="2"/>
  <c r="BS235" i="2"/>
  <c r="FX154" i="2"/>
  <c r="BU236" i="4"/>
  <c r="FW199" i="2"/>
  <c r="JV123" i="4"/>
  <c r="KC12" i="4"/>
  <c r="JV225" i="4"/>
  <c r="FX101" i="2"/>
  <c r="AW235" i="2"/>
  <c r="FY200" i="2"/>
  <c r="AL237" i="4"/>
  <c r="IA237" i="4"/>
  <c r="KB21" i="4"/>
  <c r="BL236" i="2"/>
  <c r="JW73" i="4"/>
  <c r="JV220" i="4"/>
  <c r="JX144" i="4"/>
  <c r="FV238" i="4"/>
  <c r="AZ236" i="2"/>
  <c r="BZ234" i="4"/>
  <c r="DO234" i="2"/>
  <c r="GC238" i="4"/>
  <c r="FX187" i="2"/>
  <c r="D234" i="2"/>
  <c r="FV133" i="2"/>
  <c r="CI235" i="4"/>
  <c r="FX13" i="2"/>
  <c r="FW112" i="2"/>
  <c r="IN234" i="4"/>
  <c r="GF234" i="4"/>
  <c r="FY219" i="2"/>
  <c r="JW143" i="4"/>
  <c r="BV238" i="2"/>
  <c r="JW124" i="4"/>
  <c r="KC78" i="4"/>
  <c r="AI236" i="2"/>
  <c r="JV94" i="4"/>
  <c r="CD235" i="2"/>
  <c r="BP235" i="4"/>
  <c r="FV116" i="2"/>
  <c r="KC46" i="4"/>
  <c r="DM237" i="2"/>
  <c r="CH237" i="2"/>
  <c r="CU236" i="4"/>
  <c r="CS237" i="4"/>
  <c r="AJ236" i="2"/>
  <c r="BR235" i="4"/>
  <c r="ER237" i="4"/>
  <c r="BD234" i="2"/>
  <c r="DJ237" i="2"/>
  <c r="IN238" i="4"/>
  <c r="BJ235" i="2"/>
  <c r="HI234" i="4"/>
  <c r="CB235" i="2"/>
  <c r="KB88" i="4"/>
  <c r="KB47" i="4"/>
  <c r="FU235" i="4"/>
  <c r="GY234" i="4"/>
  <c r="JW59" i="4"/>
  <c r="FX131" i="2"/>
  <c r="JZ190" i="4"/>
  <c r="EP238" i="2"/>
  <c r="KB8" i="4"/>
  <c r="FL235" i="4"/>
  <c r="JY225" i="4"/>
  <c r="DK236" i="4"/>
  <c r="I234" i="4"/>
  <c r="JW102" i="4"/>
  <c r="IZ235" i="4"/>
  <c r="JG238" i="4"/>
  <c r="FV59" i="2"/>
  <c r="JY39" i="4"/>
  <c r="KB137" i="4"/>
  <c r="EI238" i="4"/>
  <c r="FU127" i="2"/>
  <c r="BA236" i="4"/>
  <c r="HO234" i="4"/>
  <c r="BE238" i="2"/>
  <c r="CK237" i="4"/>
  <c r="FX23" i="2"/>
  <c r="BB236" i="2"/>
  <c r="EF238" i="2"/>
  <c r="HQ236" i="4"/>
  <c r="CB238" i="4"/>
  <c r="BM235" i="2"/>
  <c r="GK236" i="4"/>
  <c r="CG235" i="4"/>
  <c r="JZ53" i="4"/>
  <c r="JX198" i="4"/>
  <c r="FC237" i="4"/>
  <c r="KA10" i="4"/>
  <c r="GY236" i="4"/>
  <c r="CX234" i="2"/>
  <c r="KA193" i="4"/>
  <c r="CC234" i="2"/>
  <c r="CY236" i="2"/>
  <c r="ER235" i="4"/>
  <c r="IW237" i="4"/>
  <c r="IL237" i="4"/>
  <c r="EC237" i="4"/>
  <c r="EY238" i="4"/>
  <c r="EJ235" i="2"/>
  <c r="CD237" i="4"/>
  <c r="JV75" i="4"/>
  <c r="JY188" i="4"/>
  <c r="JY108" i="4"/>
  <c r="FY188" i="2"/>
  <c r="FY17" i="2"/>
  <c r="FU220" i="2"/>
  <c r="FX65" i="2"/>
  <c r="FU68" i="2"/>
  <c r="KC26" i="4"/>
  <c r="C238" i="4"/>
  <c r="DD236" i="4"/>
  <c r="FX27" i="2"/>
  <c r="KA86" i="4"/>
  <c r="FV74" i="2"/>
  <c r="FX150" i="2"/>
  <c r="FW207" i="2"/>
  <c r="JZ43" i="4"/>
  <c r="KC48" i="4"/>
  <c r="BN238" i="4"/>
  <c r="JY164" i="4"/>
  <c r="FU149" i="2"/>
  <c r="DL235" i="4"/>
  <c r="CI234" i="4"/>
  <c r="DO235" i="4"/>
  <c r="BV236" i="2"/>
  <c r="DT238" i="2"/>
  <c r="DN235" i="4"/>
  <c r="Y238" i="4"/>
  <c r="FW12" i="2"/>
  <c r="DE234" i="2"/>
  <c r="FU55" i="2"/>
  <c r="GM234" i="4"/>
  <c r="FW203" i="2"/>
  <c r="FY102" i="2"/>
  <c r="JW208" i="4"/>
  <c r="JV130" i="4"/>
  <c r="KA57" i="4"/>
  <c r="FU190" i="2"/>
  <c r="DH238" i="4"/>
  <c r="EI236" i="2"/>
  <c r="CA234" i="2"/>
  <c r="HG238" i="4"/>
  <c r="CA236" i="4"/>
  <c r="EP236" i="4"/>
  <c r="FY176" i="2"/>
  <c r="BG234" i="2"/>
  <c r="KB46" i="4"/>
  <c r="FV209" i="2"/>
  <c r="JV172" i="4"/>
  <c r="JZ165" i="4"/>
  <c r="CJ235" i="4"/>
  <c r="KC80" i="4"/>
  <c r="AV235" i="2"/>
  <c r="KC144" i="4"/>
  <c r="O238" i="2"/>
  <c r="FX19" i="2"/>
  <c r="FW26" i="2"/>
  <c r="BL238" i="2"/>
  <c r="DV236" i="2"/>
  <c r="KB146" i="4"/>
  <c r="BA234" i="2"/>
  <c r="KB48" i="4"/>
  <c r="AZ236" i="4"/>
  <c r="JX81" i="4"/>
  <c r="P235" i="2"/>
  <c r="FV67" i="2"/>
  <c r="AI236" i="4"/>
  <c r="BI235" i="2"/>
  <c r="II235" i="4"/>
  <c r="JZ108" i="4"/>
  <c r="JZ66" i="4"/>
  <c r="EN234" i="2"/>
  <c r="FS238" i="4"/>
  <c r="JQ237" i="4"/>
  <c r="IQ235" i="4"/>
  <c r="FV205" i="2"/>
  <c r="KA98" i="4"/>
  <c r="B237" i="4"/>
  <c r="JZ123" i="4"/>
  <c r="FV132" i="2"/>
  <c r="JV124" i="4"/>
  <c r="KA44" i="4"/>
  <c r="BO238" i="2"/>
  <c r="FU169" i="2"/>
  <c r="JY42" i="4"/>
  <c r="FX208" i="2"/>
  <c r="JV95" i="4"/>
  <c r="JX117" i="4"/>
  <c r="KC75" i="4"/>
  <c r="BA237" i="4"/>
  <c r="JV19" i="4"/>
  <c r="EV236" i="4"/>
  <c r="U238" i="4"/>
  <c r="FX130" i="2"/>
  <c r="JV67" i="4"/>
  <c r="S238" i="4"/>
  <c r="CE234" i="2"/>
  <c r="CI236" i="2"/>
  <c r="BU234" i="4"/>
  <c r="KA43" i="4"/>
  <c r="DF237" i="2"/>
  <c r="KC44" i="4"/>
  <c r="HN236" i="4"/>
  <c r="BU236" i="2"/>
  <c r="EP234" i="2"/>
  <c r="EV234" i="4"/>
  <c r="EI238" i="2"/>
  <c r="FT235" i="2"/>
  <c r="KA28" i="4"/>
  <c r="JV73" i="4"/>
  <c r="JZ102" i="4"/>
  <c r="EF237" i="4"/>
  <c r="BZ235" i="4"/>
  <c r="F238" i="4"/>
  <c r="FW110" i="2"/>
  <c r="F236" i="2"/>
  <c r="L236" i="2"/>
  <c r="JX201" i="4"/>
  <c r="CC238" i="4"/>
  <c r="KC169" i="4"/>
  <c r="H237" i="4"/>
  <c r="FX200" i="2"/>
  <c r="FX238" i="4"/>
  <c r="CL236" i="2"/>
  <c r="FR236" i="2"/>
  <c r="JZ144" i="4"/>
  <c r="BT236" i="2"/>
  <c r="BT236" i="4"/>
  <c r="HE234" i="4"/>
  <c r="FV53" i="2"/>
  <c r="IY234" i="4"/>
  <c r="T238" i="4"/>
  <c r="GM237" i="4"/>
  <c r="KA14" i="4"/>
  <c r="CV234" i="4"/>
  <c r="CG237" i="4"/>
  <c r="CY238" i="4"/>
  <c r="GG234" i="4"/>
  <c r="EC238" i="2"/>
  <c r="CB236" i="4"/>
  <c r="FV15" i="2"/>
  <c r="JX188" i="4"/>
  <c r="JX34" i="4"/>
  <c r="GV237" i="4"/>
  <c r="AQ235" i="2"/>
  <c r="AK235" i="4"/>
  <c r="FU44" i="2"/>
  <c r="CZ235" i="4"/>
  <c r="CK234" i="4"/>
  <c r="EA236" i="2"/>
  <c r="CU234" i="2"/>
  <c r="BP237" i="2"/>
  <c r="BX237" i="2"/>
  <c r="FX209" i="2"/>
  <c r="HV237" i="4"/>
  <c r="DI237" i="4"/>
  <c r="GV238" i="4"/>
  <c r="DQ236" i="2"/>
  <c r="KB136" i="4"/>
  <c r="FP236" i="4"/>
  <c r="CL237" i="4"/>
  <c r="EE237" i="2"/>
  <c r="EM236" i="2"/>
  <c r="IM237" i="4"/>
  <c r="BW236" i="4"/>
  <c r="IP238" i="4"/>
  <c r="EF238" i="4"/>
  <c r="EK234" i="4"/>
  <c r="CR237" i="2"/>
  <c r="FY234" i="4"/>
  <c r="FU188" i="2"/>
  <c r="DB234" i="2"/>
  <c r="GS238" i="4"/>
  <c r="JD238" i="4"/>
  <c r="R234" i="4"/>
  <c r="FV42" i="2"/>
  <c r="AQ236" i="2"/>
  <c r="JZ31" i="4"/>
  <c r="JZ10" i="4"/>
  <c r="BT235" i="4"/>
  <c r="JY107" i="4"/>
  <c r="FU211" i="2"/>
  <c r="D236" i="2"/>
  <c r="JV152" i="4"/>
  <c r="JY99" i="4"/>
  <c r="DY236" i="4"/>
  <c r="JY168" i="4"/>
  <c r="JY172" i="4"/>
  <c r="AY235" i="2"/>
  <c r="GL238" i="4"/>
  <c r="BY234" i="4"/>
  <c r="DC237" i="4"/>
  <c r="IQ238" i="4"/>
  <c r="ED235" i="2"/>
  <c r="JW68" i="4"/>
  <c r="E236" i="2"/>
  <c r="DU235" i="4"/>
  <c r="C235" i="4"/>
  <c r="JV128" i="4"/>
  <c r="FV170" i="2"/>
  <c r="GA236" i="4"/>
  <c r="FX226" i="2"/>
  <c r="JX68" i="4"/>
  <c r="CY235" i="2"/>
  <c r="EW237" i="4"/>
  <c r="AF236" i="2"/>
  <c r="FU102" i="2"/>
  <c r="KC40" i="4"/>
  <c r="CQ237" i="4"/>
  <c r="JV16" i="4"/>
  <c r="CZ237" i="4"/>
  <c r="DI236" i="2"/>
  <c r="JX141" i="4"/>
  <c r="KC164" i="4"/>
  <c r="JY175" i="4"/>
  <c r="CL235" i="2"/>
  <c r="ID234" i="4"/>
  <c r="AV236" i="2"/>
  <c r="FV14" i="2"/>
  <c r="JN234" i="4"/>
  <c r="JB235" i="4"/>
  <c r="CJ236" i="4"/>
  <c r="FK238" i="4"/>
  <c r="BV238" i="4"/>
  <c r="IZ237" i="4"/>
  <c r="CP234" i="2"/>
  <c r="CQ236" i="4"/>
  <c r="EO238" i="2"/>
  <c r="DY237" i="2"/>
  <c r="IF237" i="4"/>
  <c r="IY236" i="4"/>
  <c r="HK238" i="4"/>
  <c r="EB236" i="4"/>
  <c r="CJ234" i="2"/>
  <c r="DZ235" i="2"/>
  <c r="KC132" i="4"/>
  <c r="DK234" i="4"/>
  <c r="GC236" i="4"/>
  <c r="DS234" i="2"/>
  <c r="EI234" i="4"/>
  <c r="EY235" i="4"/>
  <c r="DH234" i="2"/>
  <c r="N235" i="2"/>
  <c r="AX236" i="4"/>
  <c r="JV14" i="4"/>
  <c r="FX189" i="2"/>
  <c r="JZ124" i="4"/>
  <c r="FX70" i="2"/>
  <c r="KB52" i="4"/>
  <c r="JY208" i="4"/>
  <c r="FW162" i="2"/>
  <c r="KB202" i="4"/>
  <c r="CL236" i="4"/>
  <c r="X235" i="4"/>
  <c r="JY9" i="4"/>
  <c r="FU18" i="2"/>
  <c r="AK237" i="4"/>
  <c r="BG238" i="2"/>
  <c r="JV201" i="4"/>
  <c r="FU142" i="2"/>
  <c r="EU235" i="4"/>
  <c r="FY104" i="2"/>
  <c r="KA165" i="4"/>
  <c r="BJ238" i="2"/>
  <c r="FA236" i="4"/>
  <c r="JY96" i="4"/>
  <c r="FY136" i="2"/>
  <c r="KA174" i="4"/>
  <c r="JW159" i="4"/>
  <c r="DA235" i="4"/>
  <c r="AY235" i="4"/>
  <c r="AT235" i="2"/>
  <c r="DZ237" i="4"/>
  <c r="AI235" i="4"/>
  <c r="FU203" i="2"/>
  <c r="FW60" i="2"/>
  <c r="BY238" i="4"/>
  <c r="KA62" i="4"/>
  <c r="FX35" i="2"/>
  <c r="KB38" i="4"/>
  <c r="KA207" i="4"/>
  <c r="JY29" i="4"/>
  <c r="KB106" i="4"/>
  <c r="AV234" i="2"/>
  <c r="FU36" i="2"/>
  <c r="FV118" i="2"/>
  <c r="JJ236" i="4"/>
  <c r="EI235" i="2"/>
  <c r="CP234" i="4"/>
  <c r="BV234" i="2"/>
  <c r="JX19" i="4"/>
  <c r="FV18" i="2"/>
  <c r="FU7" i="2"/>
  <c r="DA236" i="4"/>
  <c r="GV236" i="4"/>
  <c r="CJ238" i="4"/>
  <c r="DY238" i="2"/>
  <c r="FG238" i="4"/>
  <c r="EB238" i="2"/>
  <c r="AY236" i="2"/>
  <c r="CY236" i="4"/>
  <c r="FU88" i="2"/>
  <c r="CM236" i="2"/>
  <c r="EV238" i="4"/>
  <c r="FX79" i="2"/>
  <c r="CR238" i="2"/>
  <c r="FW140" i="2"/>
  <c r="Y234" i="2"/>
  <c r="KB143" i="4"/>
  <c r="FY35" i="2"/>
  <c r="E234" i="4"/>
  <c r="BE236" i="4"/>
  <c r="KB204" i="4"/>
  <c r="FW19" i="2"/>
  <c r="AO234" i="4"/>
  <c r="IJ235" i="4"/>
  <c r="FV28" i="2"/>
  <c r="L238" i="2"/>
  <c r="JY51" i="4"/>
  <c r="AS234" i="2"/>
  <c r="Z236" i="2"/>
  <c r="CW237" i="4"/>
  <c r="CT236" i="4"/>
  <c r="KB195" i="4"/>
  <c r="CC235" i="4"/>
  <c r="O236" i="2"/>
  <c r="IA235" i="4"/>
  <c r="JX210" i="4"/>
  <c r="KB225" i="4"/>
  <c r="EJ236" i="4"/>
  <c r="JW35" i="4"/>
  <c r="CY238" i="2"/>
  <c r="FU54" i="2"/>
  <c r="X238" i="4"/>
  <c r="FU69" i="2"/>
  <c r="JZ83" i="4"/>
  <c r="BW237" i="2"/>
  <c r="JY226" i="4"/>
  <c r="JX23" i="4"/>
  <c r="FW59" i="2"/>
  <c r="KA22" i="4"/>
  <c r="DF236" i="2"/>
  <c r="JV170" i="4"/>
  <c r="JY119" i="4"/>
  <c r="FW189" i="2"/>
  <c r="BW234" i="4"/>
  <c r="FW195" i="2"/>
  <c r="DL237" i="4"/>
  <c r="IL238" i="4"/>
  <c r="DD237" i="2"/>
  <c r="JZ130" i="4"/>
  <c r="JY112" i="4"/>
  <c r="KB10" i="4"/>
  <c r="FY135" i="2"/>
  <c r="KB29" i="4"/>
  <c r="DJ235" i="4"/>
  <c r="BT237" i="2"/>
  <c r="FV111" i="2"/>
  <c r="DJ234" i="2"/>
  <c r="CD235" i="4"/>
  <c r="FP234" i="4"/>
  <c r="JY148" i="4"/>
  <c r="FK237" i="4"/>
  <c r="JY65" i="4"/>
  <c r="FU187" i="2"/>
  <c r="JX158" i="4"/>
  <c r="FV119" i="2"/>
  <c r="BG236" i="2"/>
  <c r="JW185" i="4"/>
  <c r="EL236" i="2"/>
  <c r="BX236" i="4"/>
  <c r="BH238" i="2"/>
  <c r="DW234" i="2"/>
  <c r="JX108" i="4"/>
  <c r="CQ236" i="2"/>
  <c r="P234" i="2"/>
  <c r="EB234" i="4"/>
  <c r="ED238" i="4"/>
  <c r="CS235" i="2"/>
  <c r="KB22" i="4"/>
  <c r="JW111" i="4"/>
  <c r="BO236" i="4"/>
  <c r="JZ179" i="4"/>
  <c r="FY72" i="2"/>
  <c r="KB84" i="4"/>
  <c r="FX104" i="2"/>
  <c r="DV235" i="2"/>
  <c r="FN235" i="4"/>
  <c r="JV188" i="4"/>
  <c r="JX88" i="4"/>
  <c r="HF236" i="4"/>
  <c r="IU236" i="4"/>
  <c r="AZ234" i="2"/>
  <c r="CL235" i="4"/>
  <c r="GG238" i="4"/>
  <c r="FV124" i="2"/>
  <c r="CR237" i="4"/>
  <c r="BD235" i="4"/>
  <c r="DC235" i="2"/>
  <c r="CG234" i="2"/>
  <c r="KC189" i="4"/>
  <c r="JW54" i="4"/>
  <c r="KC207" i="4"/>
  <c r="DY234" i="4"/>
  <c r="BA238" i="2"/>
  <c r="D236" i="4"/>
  <c r="JX233" i="4"/>
  <c r="CE237" i="2"/>
  <c r="CK237" i="2"/>
  <c r="IO236" i="4"/>
  <c r="DL234" i="4"/>
  <c r="CR235" i="2"/>
  <c r="FV236" i="4"/>
  <c r="EG236" i="4"/>
  <c r="C234" i="2"/>
  <c r="AQ234" i="2"/>
  <c r="HV238" i="4"/>
  <c r="CX234" i="4"/>
  <c r="HL234" i="4"/>
  <c r="W236" i="4"/>
  <c r="DM238" i="2"/>
  <c r="HX236" i="4"/>
  <c r="KA143" i="4"/>
  <c r="DR237" i="4"/>
  <c r="HP236" i="4"/>
  <c r="KB27" i="4"/>
  <c r="DU234" i="4"/>
  <c r="AY234" i="2"/>
  <c r="AH238" i="4"/>
  <c r="HP235" i="4"/>
  <c r="BC234" i="2"/>
  <c r="EB237" i="2"/>
  <c r="JX130" i="4"/>
  <c r="KB116" i="4"/>
  <c r="DP234" i="2"/>
  <c r="FX136" i="2"/>
  <c r="IJ238" i="4"/>
  <c r="JY200" i="4"/>
  <c r="BW235" i="4"/>
  <c r="JZ32" i="4"/>
  <c r="BQ234" i="2"/>
  <c r="DJ238" i="2"/>
  <c r="CU238" i="4"/>
  <c r="JH234" i="4"/>
  <c r="BB234" i="4"/>
  <c r="BQ238" i="2"/>
  <c r="BH234" i="2"/>
  <c r="HK236" i="4"/>
  <c r="CB235" i="4"/>
  <c r="FY22" i="2"/>
  <c r="JL235" i="4"/>
  <c r="KA118" i="4"/>
  <c r="FX62" i="2"/>
  <c r="X236" i="2"/>
  <c r="FX237" i="4"/>
  <c r="DX237" i="4"/>
  <c r="BM234" i="2"/>
  <c r="JW128" i="4"/>
  <c r="FI235" i="4"/>
  <c r="CH234" i="2"/>
  <c r="BS237" i="2"/>
  <c r="FX110" i="2"/>
  <c r="CN236" i="2"/>
  <c r="JX107" i="4"/>
  <c r="FU230" i="2"/>
  <c r="FU52" i="2"/>
  <c r="EP235" i="4"/>
  <c r="GP235" i="4"/>
  <c r="HA236" i="4"/>
  <c r="IZ234" i="4"/>
  <c r="CV236" i="4"/>
  <c r="EG238" i="2"/>
  <c r="AU238" i="2"/>
  <c r="AZ235" i="2"/>
  <c r="DT237" i="2"/>
  <c r="KA149" i="4"/>
  <c r="GJ237" i="4"/>
  <c r="FF237" i="4"/>
  <c r="CH237" i="4"/>
  <c r="JW137" i="4"/>
  <c r="HQ237" i="4"/>
  <c r="GJ238" i="4"/>
  <c r="EN235" i="4"/>
  <c r="BF235" i="2"/>
  <c r="FB235" i="2"/>
  <c r="GH234" i="4"/>
  <c r="JU238" i="4"/>
  <c r="BT238" i="2"/>
  <c r="DP238" i="4"/>
  <c r="FK236" i="4"/>
  <c r="FZ235" i="4"/>
  <c r="EH238" i="2"/>
  <c r="GX236" i="4"/>
  <c r="KA219" i="4"/>
  <c r="KC210" i="4"/>
  <c r="DI234" i="4"/>
  <c r="KB55" i="4"/>
  <c r="FU214" i="2"/>
  <c r="FD237" i="4"/>
  <c r="E238" i="4"/>
  <c r="JW44" i="4"/>
  <c r="FU80" i="2"/>
  <c r="FW15" i="2"/>
  <c r="BX234" i="2"/>
  <c r="FY174" i="2"/>
  <c r="DV236" i="4"/>
  <c r="KC22" i="4"/>
  <c r="CL238" i="4"/>
  <c r="FW202" i="2"/>
  <c r="FV100" i="2"/>
  <c r="CS236" i="4"/>
  <c r="JX160" i="4"/>
  <c r="JZ225" i="4"/>
  <c r="M235" i="2"/>
  <c r="AT234" i="2"/>
  <c r="JW95" i="4"/>
  <c r="JW25" i="4"/>
  <c r="DH236" i="4"/>
  <c r="KA135" i="4"/>
  <c r="BB236" i="4"/>
  <c r="BD238" i="4"/>
  <c r="AI238" i="4"/>
  <c r="DO234" i="4"/>
  <c r="JX41" i="4"/>
  <c r="R237" i="4"/>
  <c r="JX18" i="4"/>
  <c r="FV121" i="2"/>
  <c r="JZ50" i="4"/>
  <c r="KB127" i="4"/>
  <c r="JV102" i="4"/>
  <c r="DH238" i="2"/>
  <c r="CA237" i="2"/>
  <c r="DP235" i="2"/>
  <c r="DF234" i="2"/>
  <c r="BC237" i="4"/>
  <c r="DD234" i="4"/>
  <c r="CJ237" i="4"/>
  <c r="CE236" i="4"/>
  <c r="CS235" i="4"/>
  <c r="BD237" i="2"/>
  <c r="C238" i="2"/>
  <c r="KA40" i="4"/>
  <c r="EO235" i="2"/>
  <c r="EE234" i="4"/>
  <c r="IN237" i="4"/>
  <c r="FU152" i="2"/>
  <c r="JW162" i="4"/>
  <c r="M238" i="2"/>
  <c r="FX96" i="2"/>
  <c r="EC234" i="4"/>
  <c r="FH238" i="4"/>
  <c r="JX179" i="4"/>
  <c r="KA192" i="4"/>
  <c r="FX107" i="2"/>
  <c r="AJ238" i="4"/>
  <c r="FX45" i="2"/>
  <c r="DB236" i="4"/>
  <c r="FW164" i="2"/>
  <c r="JY169" i="4"/>
  <c r="CO238" i="2"/>
  <c r="P237" i="2"/>
  <c r="GD236" i="4"/>
  <c r="AZ237" i="4"/>
  <c r="FV234" i="4"/>
  <c r="GH237" i="4"/>
  <c r="FB234" i="4"/>
  <c r="FP238" i="2"/>
  <c r="FY122" i="2"/>
  <c r="AL238" i="4"/>
  <c r="KC41" i="4"/>
  <c r="FW198" i="2"/>
  <c r="BL237" i="2"/>
  <c r="JW24" i="4"/>
  <c r="FW73" i="2"/>
  <c r="FY78" i="2"/>
  <c r="DD238" i="4"/>
  <c r="FX81" i="2"/>
  <c r="KB224" i="4"/>
  <c r="FX61" i="2"/>
  <c r="IA238" i="4"/>
  <c r="JW146" i="4"/>
  <c r="FV184" i="2"/>
  <c r="EQ234" i="4"/>
  <c r="JW16" i="4"/>
  <c r="BO234" i="2"/>
  <c r="JV223" i="4"/>
  <c r="KA65" i="4"/>
  <c r="FU174" i="2"/>
  <c r="JY167" i="4"/>
  <c r="BF237" i="2"/>
  <c r="FW64" i="2"/>
  <c r="BB238" i="2"/>
  <c r="DY234" i="2"/>
  <c r="AP238" i="2"/>
  <c r="CP236" i="2"/>
  <c r="JI238" i="4"/>
  <c r="DJ237" i="4"/>
  <c r="JD236" i="4"/>
  <c r="FX148" i="2"/>
  <c r="CR234" i="4"/>
  <c r="EN238" i="4"/>
  <c r="BS234" i="4"/>
  <c r="Y235" i="4"/>
  <c r="E237" i="4"/>
  <c r="FX16" i="2"/>
  <c r="AH236" i="2"/>
  <c r="JZ75" i="4"/>
  <c r="GU234" i="4"/>
  <c r="F234" i="4"/>
  <c r="FW121" i="2"/>
  <c r="KB220" i="4"/>
  <c r="JX92" i="4"/>
  <c r="FY63" i="2"/>
  <c r="FD236" i="4"/>
  <c r="CW238" i="2"/>
  <c r="FW127" i="2"/>
  <c r="FX236" i="4"/>
  <c r="KC156" i="4"/>
  <c r="JX33" i="4"/>
  <c r="KA52" i="4"/>
  <c r="FU27" i="2"/>
  <c r="B236" i="4"/>
  <c r="KB112" i="4"/>
  <c r="JW83" i="4"/>
  <c r="FY69" i="2"/>
  <c r="DP234" i="4"/>
  <c r="BK237" i="2"/>
  <c r="CY237" i="4"/>
  <c r="EJ238" i="4"/>
  <c r="DW235" i="2"/>
  <c r="IX238" i="4"/>
  <c r="DW236" i="2"/>
  <c r="FU141" i="2"/>
  <c r="JG236" i="4"/>
  <c r="BB234" i="2"/>
  <c r="BA237" i="2"/>
  <c r="CI235" i="2"/>
  <c r="FO235" i="4"/>
  <c r="CJ235" i="2"/>
  <c r="BB237" i="4"/>
  <c r="AO235" i="4"/>
  <c r="BU238" i="4"/>
  <c r="BA236" i="2"/>
  <c r="FY235" i="4"/>
  <c r="KA199" i="4"/>
  <c r="DL236" i="4"/>
  <c r="IG237" i="4"/>
  <c r="FU234" i="4"/>
  <c r="GC237" i="4"/>
  <c r="CN234" i="4"/>
  <c r="JZ68" i="4"/>
  <c r="JK238" i="4"/>
  <c r="CK236" i="4"/>
  <c r="HZ238" i="4"/>
  <c r="JX124" i="4"/>
  <c r="AM235" i="4"/>
  <c r="JY136" i="4"/>
  <c r="JV11" i="4"/>
  <c r="FJ237" i="4"/>
  <c r="EB238" i="4"/>
  <c r="DR238" i="2"/>
  <c r="CW235" i="2"/>
  <c r="FV235" i="4"/>
  <c r="CI237" i="4"/>
  <c r="FQ236" i="4"/>
  <c r="BQ237" i="2"/>
  <c r="FX60" i="2"/>
  <c r="GW237" i="4"/>
  <c r="FU172" i="2"/>
  <c r="KC211" i="4"/>
  <c r="FY206" i="2"/>
  <c r="JX128" i="4"/>
  <c r="AX235" i="2"/>
  <c r="FY195" i="2"/>
  <c r="FY82" i="2"/>
  <c r="FU28" i="2"/>
  <c r="JZ185" i="4"/>
  <c r="CO235" i="2"/>
  <c r="CF236" i="4"/>
  <c r="JY84" i="4"/>
  <c r="KB129" i="4"/>
  <c r="FY186" i="2"/>
  <c r="FV195" i="2"/>
  <c r="EY234" i="4"/>
  <c r="EH235" i="2"/>
  <c r="FU208" i="2"/>
  <c r="AX237" i="2"/>
  <c r="EX235" i="4"/>
  <c r="DW234" i="4"/>
  <c r="HV235" i="4"/>
  <c r="DN237" i="2"/>
  <c r="EL238" i="4"/>
  <c r="IM238" i="4"/>
  <c r="GL234" i="4"/>
  <c r="DX235" i="2"/>
  <c r="FU171" i="2"/>
  <c r="FX31" i="2"/>
  <c r="JW8" i="4"/>
  <c r="KC24" i="4"/>
  <c r="JZ211" i="4"/>
  <c r="JZ16" i="4"/>
  <c r="KA27" i="4"/>
  <c r="CE238" i="4"/>
  <c r="BO237" i="4"/>
  <c r="CJ236" i="2"/>
  <c r="KC39" i="4"/>
  <c r="AW236" i="2"/>
  <c r="JW65" i="4"/>
  <c r="DT238" i="4"/>
  <c r="CF238" i="4"/>
  <c r="AG235" i="2"/>
  <c r="CI237" i="2"/>
  <c r="CV238" i="2"/>
  <c r="CD236" i="2"/>
  <c r="FX235" i="4"/>
  <c r="CY237" i="2"/>
  <c r="DZ236" i="2"/>
  <c r="FQ238" i="4"/>
  <c r="EN236" i="4"/>
  <c r="FF236" i="4"/>
  <c r="DR234" i="4"/>
  <c r="DQ234" i="4"/>
  <c r="KB151" i="4"/>
  <c r="GB234" i="4"/>
  <c r="JV150" i="4"/>
  <c r="KC209" i="4"/>
  <c r="CB238" i="2"/>
  <c r="T235" i="4"/>
  <c r="GD237" i="4"/>
  <c r="JZ175" i="4"/>
  <c r="JX20" i="4"/>
  <c r="KC191" i="4"/>
  <c r="AH235" i="2"/>
  <c r="CG238" i="2"/>
  <c r="KB124" i="4"/>
  <c r="JY47" i="4"/>
  <c r="CG238" i="4"/>
  <c r="JV70" i="4"/>
  <c r="JV117" i="4"/>
  <c r="BZ236" i="2"/>
  <c r="HH236" i="4"/>
  <c r="EE236" i="2"/>
  <c r="BU235" i="2"/>
  <c r="D238" i="2"/>
  <c r="AF237" i="2"/>
  <c r="FQ235" i="2"/>
  <c r="IH235" i="4"/>
  <c r="FY230" i="2"/>
  <c r="FX59" i="2"/>
  <c r="IU238" i="4"/>
  <c r="EG236" i="2"/>
  <c r="DM234" i="2"/>
  <c r="CM237" i="2"/>
  <c r="FX67" i="2"/>
  <c r="O234" i="2"/>
  <c r="FW28" i="2"/>
  <c r="EY236" i="4"/>
  <c r="ES236" i="4"/>
  <c r="FV185" i="2"/>
  <c r="FW70" i="2"/>
  <c r="FU209" i="2"/>
  <c r="AY236" i="4"/>
  <c r="JY116" i="4"/>
  <c r="ID238" i="4"/>
  <c r="CF234" i="2"/>
  <c r="FU51" i="2"/>
  <c r="FH235" i="4"/>
  <c r="FV54" i="2"/>
  <c r="AR238" i="2"/>
  <c r="IV236" i="4"/>
  <c r="EG235" i="2"/>
  <c r="FM238" i="4"/>
  <c r="EK237" i="4"/>
  <c r="FV50" i="2"/>
  <c r="FX211" i="2"/>
  <c r="JX149" i="4"/>
  <c r="JY192" i="4"/>
  <c r="JV214" i="4"/>
  <c r="FX38" i="2"/>
  <c r="DQ236" i="4"/>
  <c r="BH237" i="2"/>
  <c r="BR236" i="4"/>
  <c r="FW160" i="2"/>
  <c r="FW158" i="2"/>
  <c r="FX210" i="2"/>
  <c r="FX142" i="2"/>
  <c r="GB235" i="4"/>
  <c r="KA127" i="4"/>
  <c r="FW144" i="2"/>
  <c r="JV141" i="4"/>
  <c r="CK234" i="2"/>
  <c r="JC237" i="4"/>
  <c r="JW13" i="4"/>
  <c r="FE235" i="4"/>
  <c r="DR235" i="4"/>
  <c r="AJ235" i="2"/>
  <c r="BO236" i="2"/>
  <c r="DJ235" i="2"/>
  <c r="CT234" i="4"/>
  <c r="GM235" i="4"/>
  <c r="CK235" i="2"/>
  <c r="HE237" i="4"/>
  <c r="GN236" i="4"/>
  <c r="EJ236" i="2"/>
  <c r="BO237" i="2"/>
  <c r="JF237" i="4"/>
  <c r="FJ234" i="4"/>
  <c r="FZ237" i="4"/>
  <c r="AP236" i="2"/>
  <c r="DU235" i="2"/>
  <c r="BH235" i="2"/>
  <c r="FM237" i="4"/>
  <c r="HO235" i="4"/>
  <c r="DO237" i="4"/>
  <c r="DP237" i="2"/>
  <c r="DA237" i="2"/>
  <c r="JW114" i="4"/>
  <c r="S237" i="4"/>
  <c r="DR234" i="2"/>
  <c r="DD238" i="2"/>
  <c r="FT238" i="4"/>
  <c r="JY156" i="4"/>
  <c r="FV36" i="2"/>
  <c r="GW234" i="4"/>
  <c r="HZ237" i="4"/>
  <c r="DS237" i="2"/>
  <c r="CS234" i="2"/>
  <c r="FI236" i="4"/>
  <c r="GP237" i="4"/>
  <c r="DI238" i="2"/>
  <c r="JO238" i="4"/>
  <c r="CZ238" i="2"/>
  <c r="HY235" i="4"/>
  <c r="FW103" i="2"/>
  <c r="FQ234" i="4"/>
  <c r="BP235" i="2"/>
  <c r="FP237" i="2"/>
  <c r="JZ212" i="4"/>
  <c r="JY197" i="4"/>
  <c r="KA213" i="4"/>
  <c r="EQ238" i="2"/>
  <c r="FJ236" i="4"/>
  <c r="GI238" i="4"/>
  <c r="DP236" i="4"/>
  <c r="IH234" i="4"/>
  <c r="DZ238" i="4"/>
  <c r="D235" i="2"/>
  <c r="EK235" i="2"/>
  <c r="JV180" i="4"/>
  <c r="BW237" i="4"/>
  <c r="FS234" i="4"/>
  <c r="DI238" i="4"/>
  <c r="AV237" i="2"/>
  <c r="EE238" i="4"/>
  <c r="JH235" i="4"/>
  <c r="CJ234" i="4"/>
  <c r="CZ235" i="2"/>
  <c r="FU97" i="2"/>
  <c r="JX87" i="4"/>
  <c r="FV84" i="2"/>
  <c r="FB236" i="4"/>
  <c r="KC112" i="4"/>
  <c r="DG236" i="2"/>
  <c r="EL235" i="4"/>
  <c r="FY189" i="2"/>
  <c r="KB148" i="4"/>
  <c r="CZ237" i="2"/>
  <c r="BF236" i="2"/>
  <c r="EO238" i="4"/>
  <c r="DN234" i="2"/>
  <c r="GQ235" i="4"/>
  <c r="EM235" i="4"/>
  <c r="ET237" i="4"/>
  <c r="Y234" i="4"/>
  <c r="AG234" i="2"/>
  <c r="EG234" i="4"/>
  <c r="CX235" i="4"/>
  <c r="GC235" i="4"/>
  <c r="EC237" i="2"/>
  <c r="DA237" i="4"/>
  <c r="JT238" i="4"/>
  <c r="FY191" i="2"/>
  <c r="IF238" i="4"/>
  <c r="EA235" i="4"/>
  <c r="GK238" i="4"/>
  <c r="JV50" i="4"/>
  <c r="DE237" i="2"/>
  <c r="H236" i="4"/>
  <c r="JS238" i="4"/>
  <c r="AP237" i="2"/>
  <c r="EP236" i="2"/>
  <c r="IK234" i="4"/>
  <c r="HD236" i="4"/>
  <c r="FY112" i="2"/>
  <c r="DG235" i="2"/>
  <c r="DZ234" i="4"/>
  <c r="FC235" i="4"/>
  <c r="FY236" i="4"/>
  <c r="X238" i="2"/>
  <c r="JX49" i="4"/>
  <c r="KC114" i="4"/>
  <c r="AN236" i="4"/>
  <c r="JZ107" i="4"/>
  <c r="JX10" i="4"/>
  <c r="KC51" i="4"/>
  <c r="FX160" i="2"/>
  <c r="BC236" i="4"/>
  <c r="FU16" i="2"/>
  <c r="FU93" i="2"/>
  <c r="V238" i="2"/>
  <c r="JZ101" i="4"/>
  <c r="AJ234" i="2"/>
  <c r="AY237" i="2"/>
  <c r="JX148" i="4"/>
  <c r="DC238" i="4"/>
  <c r="JV160" i="4"/>
  <c r="JW72" i="4"/>
  <c r="FN234" i="4"/>
  <c r="AH238" i="2"/>
  <c r="T234" i="4"/>
  <c r="BN236" i="4"/>
  <c r="FA235" i="4"/>
  <c r="JX55" i="4"/>
  <c r="GB237" i="4"/>
  <c r="JS235" i="4"/>
  <c r="DQ237" i="2"/>
  <c r="EN238" i="2"/>
  <c r="DG234" i="4"/>
  <c r="EZ234" i="4"/>
  <c r="AS236" i="2"/>
  <c r="DL234" i="2"/>
  <c r="FY237" i="4"/>
  <c r="FE237" i="4"/>
  <c r="GM236" i="4"/>
  <c r="IW234" i="4"/>
  <c r="AZ234" i="4"/>
  <c r="II238" i="4"/>
  <c r="FU95" i="2"/>
  <c r="EK238" i="2"/>
  <c r="IO234" i="4"/>
  <c r="FA238" i="4"/>
  <c r="JX190" i="4"/>
  <c r="DV235" i="4"/>
  <c r="L235" i="2"/>
  <c r="BT237" i="4"/>
  <c r="FS238" i="2"/>
  <c r="CU238" i="2"/>
  <c r="FU198" i="2"/>
  <c r="BD238" i="2"/>
  <c r="JV45" i="4"/>
  <c r="HC237" i="4"/>
  <c r="JU237" i="4"/>
  <c r="EJ238" i="2"/>
  <c r="BP236" i="2"/>
  <c r="FZ234" i="4"/>
  <c r="JP236" i="4"/>
  <c r="HL236" i="4"/>
  <c r="HJ238" i="4"/>
  <c r="IX234" i="4"/>
  <c r="JC234" i="4"/>
  <c r="EY234" i="2"/>
  <c r="DT234" i="2"/>
  <c r="FM235" i="4"/>
  <c r="ER238" i="4"/>
  <c r="ED236" i="4"/>
  <c r="DG237" i="4"/>
  <c r="EV236" i="2"/>
  <c r="KC231" i="4"/>
  <c r="EK235" i="4"/>
  <c r="FS234" i="2"/>
  <c r="IF236" i="4"/>
  <c r="DU238" i="4"/>
  <c r="CB237" i="4"/>
  <c r="FE238" i="4"/>
  <c r="KC90" i="4"/>
  <c r="EZ238" i="2"/>
  <c r="IE235" i="4"/>
  <c r="FK235" i="4"/>
  <c r="EQ238" i="4"/>
  <c r="AH236" i="4"/>
  <c r="FW236" i="4"/>
  <c r="N234" i="2"/>
  <c r="IW236" i="4"/>
  <c r="JY78" i="4"/>
  <c r="JX155" i="4"/>
  <c r="KC145" i="4"/>
  <c r="BW238" i="4"/>
  <c r="FW23" i="2"/>
  <c r="AJ237" i="4"/>
  <c r="EW238" i="4"/>
  <c r="GO235" i="4"/>
  <c r="EP238" i="4"/>
  <c r="EQ235" i="4"/>
  <c r="FC238" i="4"/>
  <c r="AH237" i="2"/>
  <c r="CP237" i="2"/>
  <c r="IB238" i="4"/>
  <c r="DF235" i="2"/>
  <c r="KC138" i="4"/>
  <c r="JY232" i="4"/>
  <c r="CX236" i="2"/>
  <c r="JY95" i="4"/>
  <c r="JZ82" i="4"/>
  <c r="EB235" i="2"/>
  <c r="FH234" i="4"/>
  <c r="FY187" i="2"/>
  <c r="ED234" i="4"/>
  <c r="F237" i="2"/>
  <c r="V238" i="4"/>
  <c r="FV26" i="2"/>
  <c r="JJ235" i="4"/>
  <c r="DZ238" i="2"/>
  <c r="CI238" i="2"/>
  <c r="CN234" i="2"/>
  <c r="JY28" i="4"/>
  <c r="BN236" i="2"/>
  <c r="EW236" i="4"/>
  <c r="CK235" i="4"/>
  <c r="DU236" i="4"/>
  <c r="JI234" i="4"/>
  <c r="GO236" i="4"/>
  <c r="IC238" i="4"/>
  <c r="BV237" i="2"/>
  <c r="FN238" i="4"/>
  <c r="JS236" i="4"/>
  <c r="EB236" i="2"/>
  <c r="FX103" i="2"/>
  <c r="HP234" i="4"/>
  <c r="FV39" i="2"/>
  <c r="HG237" i="4"/>
  <c r="IX237" i="4"/>
  <c r="JL237" i="4"/>
  <c r="KA231" i="4"/>
  <c r="T237" i="4"/>
  <c r="DS235" i="2"/>
  <c r="HT234" i="4"/>
  <c r="FH236" i="2"/>
  <c r="ET234" i="4"/>
  <c r="DK238" i="4"/>
  <c r="GG235" i="4"/>
  <c r="GA235" i="4"/>
  <c r="CF237" i="4"/>
  <c r="AZ238" i="2"/>
  <c r="EA235" i="2"/>
  <c r="DQ235" i="2"/>
  <c r="EZ236" i="4"/>
  <c r="G236" i="4"/>
  <c r="JP237" i="4"/>
  <c r="IW238" i="4"/>
  <c r="GK237" i="4"/>
  <c r="CC238" i="2"/>
  <c r="CP238" i="4"/>
  <c r="FX46" i="2"/>
  <c r="JL236" i="4"/>
  <c r="FY204" i="2"/>
  <c r="EN236" i="2"/>
  <c r="JU234" i="4"/>
  <c r="FI234" i="4"/>
  <c r="KA80" i="4"/>
  <c r="IN235" i="4"/>
  <c r="KA156" i="4"/>
  <c r="KC105" i="4"/>
  <c r="EK237" i="2"/>
  <c r="JH238" i="4"/>
  <c r="JJ238" i="4"/>
  <c r="GK235" i="4"/>
  <c r="FW118" i="2"/>
  <c r="DJ236" i="2"/>
  <c r="FU236" i="4"/>
  <c r="JO237" i="4"/>
  <c r="GQ238" i="4"/>
  <c r="KC212" i="4"/>
  <c r="GF235" i="4"/>
  <c r="BI236" i="2"/>
  <c r="CT236" i="2"/>
  <c r="EH235" i="4"/>
  <c r="DO235" i="2"/>
  <c r="JN238" i="4"/>
  <c r="KC193" i="4"/>
  <c r="HJ237" i="4"/>
  <c r="JW9" i="4"/>
  <c r="EL238" i="2"/>
  <c r="GU236" i="4"/>
  <c r="FD235" i="4"/>
  <c r="FW181" i="2"/>
  <c r="JE237" i="4"/>
  <c r="FI234" i="2"/>
  <c r="JV138" i="4"/>
  <c r="IK238" i="4"/>
  <c r="IS235" i="4"/>
  <c r="IR236" i="4"/>
  <c r="IQ237" i="4"/>
  <c r="EI237" i="2"/>
  <c r="IX236" i="4"/>
  <c r="DX234" i="2"/>
  <c r="FR236" i="4"/>
  <c r="FU38" i="2"/>
  <c r="HI238" i="4"/>
  <c r="FY131" i="2"/>
  <c r="DW237" i="4"/>
  <c r="CH236" i="4"/>
  <c r="HE236" i="4"/>
  <c r="GW235" i="4"/>
  <c r="JK234" i="4"/>
  <c r="GJ235" i="4"/>
  <c r="DR235" i="2"/>
  <c r="BR238" i="2"/>
  <c r="KB39" i="4"/>
  <c r="FH236" i="4"/>
  <c r="DK238" i="2"/>
  <c r="JW19" i="4"/>
  <c r="FV172" i="2"/>
  <c r="JV174" i="4"/>
  <c r="DP236" i="2"/>
  <c r="FU72" i="2"/>
  <c r="GH235" i="4"/>
  <c r="CU235" i="2"/>
  <c r="CX237" i="2"/>
  <c r="CC236" i="4"/>
  <c r="FX234" i="4"/>
  <c r="CE237" i="4"/>
  <c r="IE238" i="4"/>
  <c r="KC168" i="4"/>
  <c r="BA235" i="4"/>
  <c r="CW236" i="4"/>
  <c r="DI235" i="2"/>
  <c r="BB237" i="2"/>
  <c r="BX234" i="4"/>
  <c r="AU234" i="2"/>
  <c r="FU122" i="2"/>
  <c r="FU176" i="2"/>
  <c r="DE235" i="4"/>
  <c r="JR236" i="4"/>
  <c r="CM235" i="2"/>
  <c r="DN237" i="4"/>
  <c r="BY234" i="2"/>
  <c r="FX36" i="2"/>
  <c r="CY235" i="4"/>
  <c r="HV234" i="4"/>
  <c r="HW235" i="4"/>
  <c r="BB235" i="2"/>
  <c r="JA235" i="4"/>
  <c r="FJ234" i="2"/>
  <c r="HB236" i="4"/>
  <c r="GR236" i="4"/>
  <c r="GT236" i="4"/>
  <c r="EH238" i="4"/>
  <c r="GA234" i="4"/>
  <c r="EM235" i="2"/>
  <c r="JC235" i="4"/>
  <c r="KC181" i="4"/>
  <c r="IQ236" i="4"/>
  <c r="KA197" i="4"/>
  <c r="KA224" i="4"/>
  <c r="DP235" i="4"/>
  <c r="CJ238" i="2"/>
  <c r="IP236" i="4"/>
  <c r="HP237" i="4"/>
  <c r="FV51" i="2"/>
  <c r="CO234" i="2"/>
  <c r="DE236" i="4"/>
  <c r="V237" i="4"/>
  <c r="IP234" i="4"/>
  <c r="N238" i="2"/>
  <c r="EH237" i="4"/>
  <c r="FS235" i="4"/>
  <c r="CF237" i="2"/>
  <c r="IE236" i="4"/>
  <c r="BE234" i="2"/>
  <c r="CB234" i="2"/>
  <c r="JS234" i="4"/>
  <c r="KB203" i="4"/>
  <c r="DD234" i="2"/>
  <c r="EL237" i="2"/>
  <c r="HT238" i="4"/>
  <c r="FK234" i="4"/>
  <c r="DH236" i="2"/>
  <c r="GA238" i="4"/>
  <c r="HW237" i="4"/>
  <c r="FY94" i="2"/>
  <c r="JA234" i="4"/>
  <c r="DK234" i="2"/>
  <c r="GH238" i="4"/>
  <c r="EA237" i="4"/>
  <c r="DB235" i="2"/>
  <c r="EQ236" i="4"/>
  <c r="DC237" i="2"/>
  <c r="KB178" i="4"/>
  <c r="GI236" i="4"/>
  <c r="EJ237" i="4"/>
  <c r="FX232" i="2"/>
  <c r="EZ237" i="2"/>
  <c r="FP236" i="2"/>
  <c r="JO235" i="4"/>
  <c r="IT238" i="4"/>
  <c r="IM235" i="4"/>
  <c r="IM236" i="4"/>
  <c r="FX90" i="2"/>
  <c r="FV169" i="2"/>
  <c r="DB237" i="4"/>
  <c r="FN237" i="4"/>
  <c r="IO238" i="4"/>
  <c r="JZ94" i="4"/>
  <c r="HF234" i="4"/>
  <c r="FJ238" i="2"/>
  <c r="FE234" i="4"/>
  <c r="JI235" i="4"/>
  <c r="EL234" i="4"/>
  <c r="EK234" i="2"/>
  <c r="FS236" i="4"/>
  <c r="JG234" i="4"/>
  <c r="JN235" i="4"/>
  <c r="FN237" i="2"/>
  <c r="DN238" i="2"/>
  <c r="JY91" i="4"/>
  <c r="DR236" i="2"/>
  <c r="EU236" i="4"/>
  <c r="DX238" i="2"/>
  <c r="JX224" i="4"/>
  <c r="FT234" i="2"/>
  <c r="V235" i="2"/>
  <c r="CI238" i="4"/>
  <c r="EK238" i="4"/>
  <c r="X234" i="2"/>
  <c r="JY176" i="4"/>
  <c r="DH235" i="2"/>
  <c r="FR235" i="2"/>
  <c r="FW238" i="4"/>
  <c r="GF237" i="4"/>
  <c r="CN235" i="4"/>
  <c r="CV235" i="4"/>
  <c r="HW234" i="4"/>
  <c r="AH235" i="4"/>
  <c r="CP238" i="2"/>
  <c r="CZ238" i="4"/>
  <c r="X235" i="2"/>
  <c r="CA238" i="2"/>
  <c r="HU238" i="4"/>
  <c r="DU234" i="2"/>
  <c r="BD237" i="4"/>
  <c r="CP235" i="2"/>
  <c r="CG237" i="2"/>
  <c r="CT235" i="2"/>
  <c r="EL235" i="2"/>
  <c r="HX238" i="4"/>
  <c r="AX238" i="4"/>
  <c r="CL234" i="4"/>
  <c r="JV127" i="4"/>
  <c r="ES234" i="4"/>
  <c r="BY238" i="2"/>
  <c r="HC238" i="4"/>
  <c r="FW157" i="2"/>
  <c r="CM238" i="4"/>
  <c r="JZ78" i="4"/>
  <c r="FB238" i="4"/>
  <c r="JY210" i="4"/>
  <c r="CX238" i="4"/>
  <c r="IG234" i="4"/>
  <c r="EP235" i="2"/>
  <c r="EU238" i="4"/>
  <c r="EA236" i="4"/>
  <c r="ET238" i="4"/>
  <c r="EV237" i="4"/>
  <c r="CK238" i="2"/>
  <c r="IH237" i="4"/>
  <c r="EE234" i="2"/>
  <c r="II237" i="4"/>
  <c r="HI235" i="4"/>
  <c r="ER235" i="2"/>
  <c r="FV237" i="4"/>
  <c r="JL238" i="4"/>
  <c r="CN237" i="4"/>
  <c r="DV237" i="2"/>
  <c r="JB238" i="4"/>
  <c r="IH238" i="4"/>
  <c r="JF236" i="4"/>
  <c r="IS236" i="4"/>
  <c r="JX213" i="4"/>
  <c r="DS236" i="2"/>
  <c r="GX235" i="4"/>
  <c r="EN234" i="4"/>
  <c r="FW159" i="2"/>
  <c r="FQ236" i="2"/>
  <c r="BS236" i="2"/>
  <c r="BP237" i="4"/>
  <c r="DG238" i="2"/>
  <c r="CJ237" i="2"/>
  <c r="HN234" i="4"/>
  <c r="AU236" i="2"/>
  <c r="FU62" i="2"/>
  <c r="DZ236" i="4"/>
  <c r="BW235" i="2"/>
  <c r="FE236" i="4"/>
  <c r="IZ238" i="4"/>
  <c r="AP235" i="2"/>
  <c r="KB94" i="4"/>
  <c r="CW234" i="4"/>
  <c r="CW236" i="2"/>
  <c r="EO234" i="4"/>
  <c r="DM235" i="4"/>
  <c r="IC236" i="4"/>
  <c r="DB235" i="4"/>
  <c r="II236" i="4"/>
  <c r="KA225" i="4"/>
  <c r="G237" i="4"/>
  <c r="EO236" i="4"/>
  <c r="DN234" i="4"/>
  <c r="CD234" i="2"/>
  <c r="DX236" i="2"/>
  <c r="JL234" i="4"/>
  <c r="CB237" i="2"/>
  <c r="FK238" i="2"/>
  <c r="DA236" i="2"/>
  <c r="FW104" i="2"/>
  <c r="DB238" i="2"/>
  <c r="EC234" i="2"/>
  <c r="IF235" i="4"/>
  <c r="HL237" i="4"/>
  <c r="FF237" i="2"/>
  <c r="BZ237" i="2"/>
  <c r="C236" i="4"/>
  <c r="DC238" i="2"/>
  <c r="Y237" i="2"/>
  <c r="JY48" i="4"/>
  <c r="IT236" i="4"/>
  <c r="GX238" i="4"/>
  <c r="HD237" i="4"/>
  <c r="ER234" i="4"/>
  <c r="JR234" i="4"/>
  <c r="CV235" i="2"/>
  <c r="DQ238" i="2"/>
  <c r="CT237" i="2"/>
  <c r="DM235" i="2"/>
  <c r="JB237" i="4"/>
  <c r="GZ238" i="4"/>
  <c r="CF238" i="2"/>
  <c r="GK234" i="4"/>
  <c r="HX234" i="4"/>
  <c r="EO236" i="2"/>
  <c r="DJ234" i="4"/>
  <c r="GR237" i="4"/>
  <c r="GT237" i="4"/>
  <c r="FL238" i="2"/>
  <c r="DV238" i="2"/>
  <c r="JY90" i="4"/>
  <c r="CQ235" i="2"/>
  <c r="HG234" i="4"/>
  <c r="JZ27" i="4"/>
  <c r="DR238" i="4"/>
  <c r="HS237" i="4"/>
  <c r="FX112" i="2"/>
  <c r="AI237" i="2"/>
  <c r="FQ238" i="2"/>
  <c r="FG235" i="4"/>
  <c r="FD238" i="4"/>
  <c r="GB238" i="4"/>
  <c r="JV33" i="4"/>
  <c r="HR236" i="4"/>
  <c r="CI236" i="4"/>
  <c r="FW150" i="2"/>
  <c r="CQ234" i="2"/>
  <c r="AJ237" i="2"/>
  <c r="H234" i="4"/>
  <c r="KB67" i="4"/>
  <c r="EH234" i="2"/>
  <c r="CW234" i="2"/>
  <c r="BG237" i="2"/>
  <c r="BI238" i="2"/>
  <c r="FV89" i="2"/>
  <c r="DD237" i="4"/>
  <c r="FY190" i="2"/>
  <c r="KC187" i="4"/>
  <c r="CB234" i="4"/>
  <c r="FR237" i="4"/>
  <c r="CS236" i="2"/>
  <c r="GV234" i="4"/>
  <c r="HE238" i="4"/>
  <c r="GT238" i="4"/>
  <c r="GG236" i="4"/>
  <c r="HK235" i="4"/>
  <c r="GM238" i="4"/>
  <c r="FQ237" i="2"/>
  <c r="DT234" i="4"/>
  <c r="FL237" i="2"/>
  <c r="GP234" i="4"/>
  <c r="KC197" i="4"/>
  <c r="JS237" i="4"/>
  <c r="EU237" i="2"/>
  <c r="FU231" i="2"/>
  <c r="ET235" i="2"/>
  <c r="JY139" i="4"/>
  <c r="EN237" i="2"/>
  <c r="CO237" i="2"/>
  <c r="DX236" i="4"/>
  <c r="HS238" i="4"/>
  <c r="B234" i="2"/>
  <c r="FW237" i="4"/>
  <c r="DN238" i="4"/>
  <c r="CH235" i="4"/>
  <c r="EF236" i="4"/>
  <c r="FG237" i="4"/>
  <c r="EM237" i="2"/>
  <c r="DV237" i="4"/>
  <c r="BO234" i="4"/>
  <c r="JW87" i="4"/>
  <c r="DL235" i="2"/>
  <c r="CR236" i="4"/>
  <c r="HH235" i="4"/>
  <c r="DK235" i="2"/>
  <c r="FG234" i="4"/>
  <c r="FS236" i="2"/>
  <c r="CZ234" i="2"/>
  <c r="JZ125" i="4"/>
  <c r="BT234" i="2"/>
  <c r="W235" i="2"/>
  <c r="EZ238" i="4"/>
  <c r="FA237" i="4"/>
  <c r="JX111" i="4"/>
  <c r="HL235" i="4"/>
  <c r="KC133" i="4"/>
  <c r="FI237" i="4"/>
  <c r="KC228" i="4"/>
  <c r="EB234" i="2"/>
  <c r="C236" i="2"/>
  <c r="EF236" i="2"/>
  <c r="JB236" i="4"/>
  <c r="IA236" i="4"/>
  <c r="EW237" i="2"/>
  <c r="GU237" i="4"/>
  <c r="KA177" i="4"/>
  <c r="JW91" i="4"/>
  <c r="EJ235" i="4"/>
  <c r="JY178" i="4"/>
  <c r="IO237" i="4"/>
  <c r="FQ235" i="4"/>
  <c r="BR234" i="2"/>
  <c r="GQ237" i="4"/>
  <c r="JO234" i="4"/>
  <c r="DK237" i="2"/>
  <c r="FG238" i="2"/>
  <c r="HJ236" i="4"/>
  <c r="FP237" i="4"/>
  <c r="JG235" i="4"/>
  <c r="HS234" i="4"/>
  <c r="HO236" i="4"/>
  <c r="HM238" i="4"/>
  <c r="IS234" i="4"/>
  <c r="JW228" i="4"/>
  <c r="GR234" i="4"/>
  <c r="CV236" i="2"/>
  <c r="HX235" i="4"/>
  <c r="FY212" i="2"/>
  <c r="FS237" i="2"/>
  <c r="HR235" i="4"/>
  <c r="FV177" i="2"/>
  <c r="FA237" i="2"/>
  <c r="HY238" i="4"/>
  <c r="JZ215" i="4"/>
  <c r="EQ234" i="2"/>
  <c r="DI237" i="2"/>
  <c r="JU236" i="4"/>
  <c r="FP234" i="2"/>
  <c r="ER236" i="4"/>
  <c r="GW238" i="4"/>
  <c r="HF237" i="4"/>
  <c r="JY228" i="4"/>
  <c r="FX228" i="2"/>
  <c r="CY234" i="2"/>
  <c r="IE237" i="4"/>
  <c r="JY196" i="4"/>
  <c r="EU236" i="2"/>
  <c r="FH234" i="2"/>
  <c r="FV228" i="2"/>
  <c r="GS234" i="4"/>
  <c r="FV231" i="2"/>
  <c r="DE238" i="2"/>
  <c r="FV139" i="2"/>
  <c r="FU139" i="2"/>
  <c r="JE238" i="4"/>
  <c r="JW193" i="4"/>
  <c r="FE238" i="2"/>
  <c r="DE234" i="4"/>
  <c r="JZ116" i="4"/>
  <c r="JY187" i="4"/>
  <c r="BE236" i="2"/>
  <c r="BV236" i="4"/>
  <c r="JY89" i="4"/>
  <c r="BM236" i="2"/>
  <c r="IK235" i="4"/>
  <c r="DD236" i="2"/>
  <c r="FY238" i="4"/>
  <c r="IK236" i="4"/>
  <c r="GG237" i="4"/>
  <c r="JV165" i="4"/>
  <c r="DO237" i="2"/>
  <c r="AW234" i="2"/>
  <c r="HC234" i="4"/>
  <c r="EW234" i="4"/>
  <c r="AX237" i="4"/>
  <c r="FF235" i="4"/>
  <c r="JZ99" i="4"/>
  <c r="FU132" i="2"/>
  <c r="BX235" i="2"/>
  <c r="FW184" i="2"/>
  <c r="GO238" i="4"/>
  <c r="KC206" i="4"/>
  <c r="E237" i="2"/>
  <c r="FT237" i="4"/>
  <c r="JC238" i="4"/>
  <c r="CG234" i="4"/>
  <c r="EB237" i="4"/>
  <c r="JH236" i="4"/>
  <c r="HI236" i="4"/>
  <c r="HE235" i="4"/>
  <c r="EZ237" i="4"/>
  <c r="HA234" i="4"/>
  <c r="DL236" i="2"/>
  <c r="JG237" i="4"/>
  <c r="FJ237" i="2"/>
  <c r="EC238" i="4"/>
  <c r="DI234" i="2"/>
  <c r="CV234" i="2"/>
  <c r="EC236" i="2"/>
  <c r="GP238" i="4"/>
  <c r="DF234" i="4"/>
  <c r="IG238" i="4"/>
  <c r="FP235" i="4"/>
  <c r="ET234" i="2"/>
  <c r="JD235" i="4"/>
  <c r="IJ234" i="4"/>
  <c r="JD234" i="4"/>
  <c r="FR235" i="4"/>
  <c r="GU238" i="4"/>
  <c r="GN237" i="4"/>
  <c r="HT237" i="4"/>
  <c r="FL238" i="4"/>
  <c r="CN235" i="2"/>
  <c r="EE236" i="4"/>
  <c r="DL238" i="4"/>
  <c r="IB236" i="4"/>
  <c r="CG235" i="2"/>
  <c r="HD234" i="4"/>
  <c r="KC213" i="4"/>
  <c r="DQ237" i="4"/>
  <c r="DQ235" i="4"/>
  <c r="GZ236" i="4"/>
  <c r="DN236" i="2"/>
  <c r="HH234" i="4"/>
  <c r="IC234" i="4"/>
  <c r="FU91" i="2"/>
  <c r="FF234" i="2"/>
  <c r="ES236" i="2"/>
  <c r="FT236" i="2"/>
  <c r="DZ235" i="4"/>
  <c r="JX139" i="4"/>
  <c r="GL236" i="4"/>
  <c r="JZ229" i="4"/>
  <c r="JX212" i="4"/>
  <c r="IA234" i="4"/>
  <c r="KB139" i="4"/>
  <c r="S236" i="4"/>
  <c r="DK235" i="4"/>
  <c r="IR237" i="4"/>
  <c r="HN235" i="4"/>
  <c r="AR234" i="2"/>
  <c r="FI238" i="4"/>
  <c r="FX197" i="2"/>
  <c r="EE238" i="2"/>
  <c r="DC234" i="2"/>
  <c r="GJ234" i="4"/>
  <c r="JM236" i="4"/>
  <c r="CV237" i="4"/>
  <c r="JE234" i="4"/>
  <c r="FX138" i="2"/>
  <c r="HT235" i="4"/>
  <c r="IU237" i="4"/>
  <c r="GI235" i="4"/>
  <c r="DO238" i="4"/>
  <c r="JX181" i="4"/>
  <c r="EG235" i="4"/>
  <c r="EO234" i="2"/>
  <c r="JX229" i="4"/>
  <c r="KC196" i="4"/>
  <c r="BM237" i="2"/>
  <c r="HJ234" i="4"/>
  <c r="IT237" i="4"/>
  <c r="CX238" i="2"/>
  <c r="EO237" i="2"/>
  <c r="FV194" i="2"/>
  <c r="FP235" i="2"/>
  <c r="JV151" i="4"/>
  <c r="JA238" i="4"/>
  <c r="FV232" i="2"/>
  <c r="JZ181" i="4"/>
  <c r="DP238" i="2"/>
  <c r="FK234" i="2"/>
  <c r="JV232" i="4"/>
  <c r="FX193" i="2"/>
  <c r="FV179" i="2"/>
  <c r="KB229" i="4"/>
  <c r="GE237" i="4"/>
  <c r="JV194" i="4"/>
  <c r="CP237" i="4"/>
  <c r="JZ193" i="4"/>
  <c r="FH235" i="2"/>
  <c r="EX236" i="4"/>
  <c r="FW193" i="2"/>
  <c r="JZ90" i="4"/>
  <c r="JT236" i="4"/>
  <c r="FR238" i="2"/>
  <c r="EX238" i="4"/>
  <c r="IT235" i="4"/>
  <c r="CK236" i="2"/>
  <c r="EY237" i="4"/>
  <c r="CH236" i="2"/>
  <c r="JQ238" i="4"/>
  <c r="BP234" i="2"/>
  <c r="CP235" i="4"/>
  <c r="FT236" i="4"/>
  <c r="ES238" i="4"/>
  <c r="IY238" i="4"/>
  <c r="FO236" i="4"/>
  <c r="JW232" i="4"/>
  <c r="JM238" i="4"/>
  <c r="JV213" i="4"/>
  <c r="IV238" i="4"/>
  <c r="FW180" i="2"/>
  <c r="JZ69" i="4"/>
  <c r="DZ237" i="2"/>
  <c r="FO237" i="4"/>
  <c r="GE236" i="4"/>
  <c r="HC236" i="4"/>
  <c r="HO237" i="4"/>
  <c r="JW215" i="4"/>
  <c r="IS238" i="4"/>
  <c r="JK235" i="4"/>
  <c r="GE234" i="4"/>
  <c r="EL234" i="2"/>
  <c r="FF238" i="4"/>
  <c r="IJ237" i="4"/>
  <c r="IE234" i="4"/>
  <c r="HH237" i="4"/>
  <c r="EI234" i="2"/>
  <c r="JJ237" i="4"/>
  <c r="HY237" i="4"/>
  <c r="JZ177" i="4"/>
  <c r="HN237" i="4"/>
  <c r="DV234" i="2"/>
  <c r="KC91" i="4"/>
  <c r="FB238" i="2"/>
  <c r="KA194" i="4"/>
  <c r="HW236" i="4"/>
  <c r="EP237" i="4"/>
  <c r="KA216" i="4"/>
  <c r="IW235" i="4"/>
  <c r="FX215" i="2"/>
  <c r="FN234" i="2"/>
  <c r="ES235" i="2"/>
  <c r="KB212" i="4"/>
  <c r="B237" i="2"/>
  <c r="JP238" i="4"/>
  <c r="GV235" i="4"/>
  <c r="AV238" i="2"/>
  <c r="GD234" i="4"/>
  <c r="GZ234" i="4"/>
  <c r="FX216" i="2"/>
  <c r="CX235" i="2"/>
  <c r="EC236" i="4"/>
  <c r="HW238" i="4"/>
  <c r="IV235" i="4"/>
  <c r="EJ234" i="2"/>
  <c r="GR235" i="4"/>
  <c r="JW213" i="4"/>
  <c r="DL237" i="2"/>
  <c r="EK236" i="4"/>
  <c r="IY235" i="4"/>
  <c r="HZ236" i="4"/>
  <c r="EY236" i="2"/>
  <c r="FS235" i="2"/>
  <c r="CC237" i="2"/>
  <c r="KB216" i="4"/>
  <c r="FA238" i="2"/>
  <c r="GT234" i="4"/>
  <c r="GT235" i="4"/>
  <c r="KB231" i="4"/>
  <c r="JX193" i="4"/>
  <c r="EG237" i="2"/>
  <c r="FJ238" i="4"/>
  <c r="EZ234" i="2"/>
  <c r="EY235" i="2"/>
  <c r="GC234" i="4"/>
  <c r="FY179" i="2"/>
  <c r="FU179" i="2"/>
  <c r="HZ234" i="4"/>
  <c r="JW229" i="4"/>
  <c r="KA229" i="4"/>
  <c r="DZ234" i="2"/>
  <c r="FV91" i="2"/>
  <c r="FW91" i="2"/>
  <c r="DT235" i="4"/>
  <c r="FI235" i="2"/>
  <c r="II234" i="4"/>
  <c r="FM237" i="2"/>
  <c r="KC229" i="4"/>
  <c r="JZ232" i="4"/>
  <c r="KB196" i="4"/>
  <c r="KC180" i="4"/>
  <c r="IB235" i="4"/>
  <c r="B238" i="4"/>
  <c r="DR237" i="2"/>
  <c r="EA234" i="4"/>
  <c r="BH236" i="2"/>
  <c r="HJ235" i="4"/>
  <c r="CF236" i="2"/>
  <c r="DN235" i="2"/>
  <c r="FZ236" i="4"/>
  <c r="BZ238" i="2"/>
  <c r="DA238" i="2"/>
  <c r="CD236" i="4"/>
  <c r="CU236" i="2"/>
  <c r="CY234" i="4"/>
  <c r="GF238" i="4"/>
  <c r="KC116" i="4"/>
  <c r="EE235" i="2"/>
  <c r="JZ14" i="4"/>
  <c r="CO238" i="4"/>
  <c r="BZ238" i="4"/>
  <c r="AY238" i="2"/>
  <c r="CR234" i="2"/>
  <c r="DY238" i="4"/>
  <c r="EM236" i="4"/>
  <c r="DH235" i="4"/>
  <c r="BC234" i="4"/>
  <c r="JM237" i="4"/>
  <c r="GN235" i="4"/>
  <c r="HN238" i="4"/>
  <c r="HB237" i="4"/>
  <c r="JM234" i="4"/>
  <c r="JX91" i="4"/>
  <c r="IP237" i="4"/>
  <c r="DF235" i="4"/>
  <c r="FC234" i="4"/>
  <c r="JW178" i="4"/>
  <c r="FU124" i="2"/>
  <c r="GX237" i="4"/>
  <c r="FH237" i="2"/>
  <c r="FF235" i="2"/>
  <c r="DG235" i="4"/>
  <c r="FO234" i="2"/>
  <c r="BZ234" i="2"/>
  <c r="JE235" i="4"/>
  <c r="EE237" i="4"/>
  <c r="HY236" i="4"/>
  <c r="DB236" i="2"/>
  <c r="IF234" i="4"/>
  <c r="FX196" i="2"/>
  <c r="CA238" i="4"/>
  <c r="DI235" i="4"/>
  <c r="BT235" i="2"/>
  <c r="IH236" i="4"/>
  <c r="FF234" i="4"/>
  <c r="GW236" i="4"/>
  <c r="JY231" i="4"/>
  <c r="GO237" i="4"/>
  <c r="HQ234" i="4"/>
  <c r="JF234" i="4"/>
  <c r="EL237" i="4"/>
  <c r="FA234" i="2"/>
  <c r="EI236" i="4"/>
  <c r="HU237" i="4"/>
  <c r="KB213" i="4"/>
  <c r="FG237" i="2"/>
  <c r="BK236" i="2"/>
  <c r="EZ235" i="4"/>
  <c r="EW238" i="2"/>
  <c r="HA238" i="4"/>
  <c r="FC236" i="4"/>
  <c r="JZ178" i="4"/>
  <c r="JX232" i="4"/>
  <c r="KB91" i="4"/>
  <c r="FW178" i="2"/>
  <c r="DM236" i="2"/>
  <c r="HM237" i="4"/>
  <c r="JT235" i="4"/>
  <c r="FQ237" i="4"/>
  <c r="JI236" i="4"/>
  <c r="EX234" i="4"/>
  <c r="JV178" i="4"/>
  <c r="KB95" i="4"/>
  <c r="IG236" i="4"/>
  <c r="BX238" i="2"/>
  <c r="JF238" i="4"/>
  <c r="JJ234" i="4"/>
  <c r="JI237" i="4"/>
  <c r="FU193" i="2"/>
  <c r="HT236" i="4"/>
  <c r="HP238" i="4"/>
  <c r="EK236" i="2"/>
  <c r="ES235" i="4"/>
  <c r="FD236" i="2"/>
  <c r="DQ234" i="2"/>
  <c r="JV229" i="4"/>
  <c r="JX231" i="4"/>
  <c r="HA235" i="4"/>
  <c r="FV103" i="2"/>
  <c r="FW212" i="2"/>
  <c r="GN234" i="4"/>
  <c r="JQ235" i="4"/>
  <c r="JK237" i="4"/>
  <c r="EU237" i="4"/>
  <c r="IQ234" i="4"/>
  <c r="GU235" i="4"/>
  <c r="JB234" i="4"/>
  <c r="KA91" i="4"/>
  <c r="FY228" i="2"/>
  <c r="FU237" i="4"/>
  <c r="FY197" i="2"/>
  <c r="FW216" i="2"/>
  <c r="FF236" i="2"/>
  <c r="FV180" i="2"/>
  <c r="JF235" i="4"/>
  <c r="FV181" i="2"/>
  <c r="HD238" i="4"/>
  <c r="JX228" i="4"/>
  <c r="FL236" i="2"/>
  <c r="FB237" i="2"/>
  <c r="JY213" i="4"/>
  <c r="FA235" i="2"/>
  <c r="BC238" i="2"/>
  <c r="JZ228" i="4"/>
  <c r="ER238" i="2"/>
  <c r="FH238" i="2"/>
  <c r="FJ236" i="2"/>
  <c r="JE236" i="4"/>
  <c r="DF238" i="2"/>
  <c r="GN238" i="4"/>
  <c r="IC237" i="4"/>
  <c r="KB194" i="4"/>
  <c r="EX234" i="2"/>
  <c r="FI236" i="2"/>
  <c r="JZ138" i="4"/>
  <c r="FV213" i="2"/>
  <c r="FD235" i="2"/>
  <c r="KC177" i="4"/>
  <c r="FY177" i="2"/>
  <c r="FW196" i="2"/>
  <c r="JM235" i="4"/>
  <c r="DC236" i="2"/>
  <c r="JZ213" i="4"/>
  <c r="FM238" i="2"/>
  <c r="JZ139" i="4"/>
  <c r="EV234" i="2"/>
  <c r="FW139" i="2"/>
  <c r="JZ151" i="4"/>
  <c r="JW139" i="4"/>
  <c r="KA215" i="4"/>
  <c r="FV212" i="2"/>
  <c r="EW236" i="2"/>
  <c r="GP236" i="4"/>
  <c r="GY238" i="4"/>
  <c r="JQ234" i="4"/>
  <c r="FU197" i="2"/>
  <c r="FX69" i="2"/>
  <c r="DY235" i="4"/>
  <c r="EU234" i="4"/>
  <c r="IX235" i="4"/>
  <c r="CF235" i="2"/>
  <c r="EX237" i="4"/>
  <c r="FX194" i="2"/>
  <c r="GA237" i="4"/>
  <c r="IP235" i="4"/>
  <c r="IL236" i="4"/>
  <c r="HR234" i="4"/>
  <c r="FM236" i="2"/>
  <c r="JN236" i="4"/>
  <c r="HB234" i="4"/>
  <c r="EZ235" i="2"/>
  <c r="JY229" i="4"/>
  <c r="FT235" i="4"/>
  <c r="EC235" i="4"/>
  <c r="ET237" i="2"/>
  <c r="DV234" i="4"/>
  <c r="JW231" i="4"/>
  <c r="JY212" i="4"/>
  <c r="KC216" i="4"/>
  <c r="KA139" i="4"/>
  <c r="FW215" i="2"/>
  <c r="FD237" i="2"/>
  <c r="FU178" i="2"/>
  <c r="FU213" i="2"/>
  <c r="JX194" i="4"/>
  <c r="JP234" i="4"/>
  <c r="DB237" i="2"/>
  <c r="HG235" i="4"/>
  <c r="EJ237" i="2"/>
  <c r="ER237" i="2"/>
  <c r="EU238" i="2"/>
  <c r="FU216" i="2"/>
  <c r="FV197" i="2"/>
  <c r="JV90" i="4"/>
  <c r="FU138" i="2"/>
  <c r="FX139" i="2"/>
  <c r="EV238" i="2"/>
  <c r="KC151" i="4"/>
  <c r="JA237" i="4"/>
  <c r="ED237" i="2"/>
  <c r="FC235" i="2"/>
  <c r="JV181" i="4"/>
  <c r="FC238" i="2"/>
  <c r="FL234" i="2"/>
  <c r="FO236" i="2"/>
  <c r="FY196" i="2"/>
  <c r="FN238" i="2"/>
  <c r="FV178" i="2"/>
  <c r="IJ236" i="4"/>
  <c r="FR237" i="2"/>
  <c r="FT234" i="4"/>
  <c r="FP238" i="4"/>
  <c r="EX235" i="2"/>
  <c r="KC194" i="4"/>
  <c r="JV228" i="4"/>
  <c r="HY234" i="4"/>
  <c r="FU238" i="4"/>
  <c r="IS237" i="4"/>
  <c r="HR238" i="4"/>
  <c r="DX235" i="4"/>
  <c r="EW235" i="2"/>
  <c r="JZ197" i="4"/>
  <c r="FX181" i="2"/>
  <c r="FM235" i="2"/>
  <c r="FW138" i="2"/>
  <c r="JY216" i="4"/>
  <c r="FV151" i="2"/>
  <c r="KB177" i="4"/>
  <c r="KA228" i="4"/>
  <c r="HQ238" i="4"/>
  <c r="HD235" i="4"/>
  <c r="FY194" i="2"/>
  <c r="FX179" i="2"/>
  <c r="FO238" i="2"/>
  <c r="JX178" i="4"/>
  <c r="KB193" i="4"/>
  <c r="JW90" i="4"/>
  <c r="KA90" i="4"/>
  <c r="KA138" i="4"/>
  <c r="IV234" i="4"/>
  <c r="EM238" i="2"/>
  <c r="HH238" i="4"/>
  <c r="CS238" i="2"/>
  <c r="DY235" i="2"/>
  <c r="JY177" i="4"/>
  <c r="FC237" i="2"/>
  <c r="JX90" i="4"/>
  <c r="GR238" i="4"/>
  <c r="CO236" i="4"/>
  <c r="EM234" i="2"/>
  <c r="HO238" i="4"/>
  <c r="EG234" i="2"/>
  <c r="EQ235" i="2"/>
  <c r="FD238" i="2"/>
  <c r="EV237" i="2"/>
  <c r="FY138" i="2"/>
  <c r="FJ235" i="2"/>
  <c r="FX229" i="2"/>
  <c r="ER236" i="2"/>
  <c r="FC234" i="2"/>
  <c r="KB138" i="4"/>
  <c r="HV236" i="4"/>
  <c r="FN235" i="2"/>
  <c r="JV91" i="4"/>
  <c r="JW180" i="4"/>
  <c r="FN236" i="2"/>
  <c r="JV193" i="4"/>
  <c r="FU103" i="2"/>
  <c r="FY181" i="2"/>
  <c r="JX103" i="4"/>
  <c r="HL238" i="4"/>
  <c r="DT235" i="2"/>
  <c r="JV212" i="4"/>
  <c r="HM236" i="4"/>
  <c r="JX196" i="4"/>
  <c r="ET238" i="2"/>
  <c r="FY178" i="2"/>
  <c r="KB228" i="4"/>
  <c r="FO235" i="2"/>
  <c r="DQ238" i="4"/>
  <c r="DW235" i="4"/>
  <c r="JR237" i="4"/>
  <c r="JW212" i="4"/>
  <c r="DF237" i="4"/>
  <c r="HK234" i="4"/>
  <c r="EE235" i="4"/>
  <c r="HF238" i="4"/>
  <c r="HC235" i="4"/>
  <c r="IL234" i="4"/>
  <c r="FW229" i="2"/>
  <c r="CA236" i="2"/>
  <c r="AT236" i="2"/>
  <c r="IB237" i="4"/>
  <c r="FR234" i="2"/>
  <c r="JW138" i="4"/>
  <c r="FQ234" i="2"/>
  <c r="FW177" i="2"/>
  <c r="JW196" i="4"/>
  <c r="JW194" i="4"/>
  <c r="IL235" i="4"/>
  <c r="GE238" i="4"/>
  <c r="JW103" i="4"/>
  <c r="JR235" i="4"/>
  <c r="FX213" i="2"/>
  <c r="JX151" i="4"/>
  <c r="IK237" i="4"/>
  <c r="FD234" i="2"/>
  <c r="ET236" i="2"/>
  <c r="KC215" i="4"/>
  <c r="FU215" i="2"/>
  <c r="KA178" i="4"/>
  <c r="JZ216" i="4"/>
  <c r="HU235" i="4"/>
  <c r="FM234" i="4"/>
  <c r="GS236" i="4"/>
  <c r="EI237" i="4"/>
  <c r="KA103" i="4"/>
  <c r="JV215" i="4"/>
  <c r="FW194" i="2"/>
  <c r="KC232" i="4"/>
  <c r="JZ231" i="4"/>
  <c r="EW234" i="2"/>
  <c r="FY232" i="2"/>
  <c r="JV103" i="4"/>
  <c r="ES234" i="2"/>
  <c r="ED238" i="2"/>
  <c r="GY237" i="4"/>
  <c r="FY90" i="2"/>
  <c r="FU151" i="2"/>
  <c r="FX231" i="2"/>
  <c r="JW151" i="4"/>
  <c r="FE237" i="2"/>
  <c r="JZ194" i="4"/>
  <c r="FK237" i="2"/>
  <c r="DS236" i="4"/>
  <c r="DC236" i="4"/>
  <c r="IN236" i="4"/>
  <c r="HG236" i="4"/>
  <c r="HB238" i="4"/>
  <c r="JV196" i="4"/>
  <c r="FV138" i="2"/>
  <c r="FE235" i="2"/>
  <c r="HZ235" i="4"/>
  <c r="DV238" i="4"/>
  <c r="HS236" i="4"/>
  <c r="GH236" i="4"/>
  <c r="FB237" i="4"/>
  <c r="EQ236" i="2"/>
  <c r="FV216" i="2"/>
  <c r="JW216" i="4"/>
  <c r="ES237" i="2"/>
  <c r="ER234" i="2"/>
  <c r="FX91" i="2"/>
  <c r="EY238" i="2"/>
  <c r="FM234" i="2"/>
  <c r="EX238" i="2"/>
  <c r="GL235" i="4"/>
  <c r="KB180" i="4"/>
  <c r="EV235" i="2"/>
  <c r="FU194" i="2"/>
  <c r="FC236" i="2"/>
  <c r="FY229" i="2"/>
  <c r="FL235" i="2"/>
  <c r="JX216" i="4"/>
  <c r="FE236" i="2"/>
  <c r="KC178" i="4"/>
  <c r="FG236" i="4"/>
  <c r="IU234" i="4"/>
  <c r="FT238" i="2"/>
  <c r="IM234" i="4"/>
  <c r="IB234" i="4"/>
  <c r="JZ103" i="4"/>
  <c r="FU228" i="2"/>
  <c r="EZ236" i="2"/>
  <c r="EC235" i="2"/>
  <c r="ID235" i="4"/>
  <c r="DT236" i="2"/>
  <c r="DE235" i="2"/>
  <c r="GS237" i="4"/>
  <c r="JZ180" i="4"/>
  <c r="FY151" i="2"/>
  <c r="KA151" i="4"/>
  <c r="FX177" i="2"/>
  <c r="FW231" i="2"/>
  <c r="FU212" i="2"/>
  <c r="JY194" i="4"/>
  <c r="JX215" i="4"/>
  <c r="JY193" i="4"/>
  <c r="IT234" i="4"/>
  <c r="JW181" i="4"/>
  <c r="FV215" i="2"/>
  <c r="FG234" i="2"/>
  <c r="KA212" i="4"/>
  <c r="FI238" i="2"/>
  <c r="FY139" i="2"/>
  <c r="KB215" i="4"/>
  <c r="FV90" i="2"/>
  <c r="FW232" i="2"/>
  <c r="JA236" i="4"/>
  <c r="GL237" i="4"/>
  <c r="KC139" i="4"/>
  <c r="EG238" i="4"/>
  <c r="FU177" i="2"/>
  <c r="JX197" i="4"/>
  <c r="GJ236" i="4"/>
  <c r="JV216" i="4"/>
  <c r="DK236" i="2"/>
  <c r="IY237" i="4"/>
  <c r="DY236" i="2"/>
  <c r="EQ237" i="2"/>
  <c r="GQ236" i="4"/>
  <c r="IO235" i="4"/>
  <c r="DD235" i="4"/>
  <c r="DM234" i="4"/>
  <c r="EA237" i="2"/>
  <c r="JD237" i="4"/>
  <c r="IR234" i="4"/>
  <c r="JV231" i="4"/>
  <c r="EH237" i="2"/>
  <c r="JC236" i="4"/>
  <c r="IZ236" i="4"/>
  <c r="KB103" i="4"/>
  <c r="BY235" i="2"/>
  <c r="JT237" i="4"/>
  <c r="EU234" i="2"/>
  <c r="FI237" i="2"/>
  <c r="FV229" i="2"/>
  <c r="DU237" i="2"/>
  <c r="HQ235" i="4"/>
  <c r="FW179" i="2"/>
  <c r="DD235" i="2"/>
  <c r="JX177" i="4"/>
  <c r="JY215" i="4"/>
  <c r="KC103" i="4"/>
  <c r="FY103" i="2"/>
  <c r="FT237" i="2"/>
  <c r="JY181" i="4"/>
  <c r="FV193" i="2"/>
  <c r="FW228" i="2"/>
  <c r="FD234" i="4"/>
  <c r="EN237" i="4"/>
  <c r="DW237" i="2"/>
  <c r="FW234" i="4"/>
  <c r="EP234" i="4"/>
  <c r="FK235" i="2"/>
  <c r="FU196" i="2"/>
  <c r="FY231" i="2"/>
  <c r="FY180" i="2"/>
  <c r="FW151" i="2"/>
  <c r="FU180" i="2"/>
  <c r="JY151" i="4"/>
  <c r="FX151" i="2"/>
  <c r="JX180" i="4"/>
  <c r="CV237" i="2"/>
  <c r="FX178" i="2"/>
  <c r="EY237" i="2"/>
  <c r="EU235" i="2"/>
  <c r="FY215" i="2"/>
  <c r="EX236" i="2"/>
  <c r="KB181" i="4"/>
  <c r="JX138" i="4"/>
  <c r="FG236" i="2"/>
  <c r="GZ235" i="4"/>
  <c r="JP235" i="4"/>
  <c r="EF237" i="2"/>
  <c r="JN237" i="4"/>
  <c r="ES238" i="2"/>
  <c r="FU229" i="2"/>
  <c r="JY180" i="4"/>
  <c r="FB236" i="2"/>
  <c r="GE235" i="4"/>
  <c r="HU236" i="4"/>
  <c r="DR236" i="4"/>
  <c r="GY235" i="4"/>
  <c r="HS235" i="4"/>
  <c r="FY216" i="2"/>
  <c r="FV196" i="2"/>
  <c r="FO237" i="2"/>
  <c r="JZ91" i="4"/>
  <c r="FX212" i="2"/>
  <c r="JV139" i="4"/>
  <c r="JV177" i="4"/>
  <c r="KA180" i="4"/>
  <c r="FU90" i="2"/>
  <c r="HI237" i="4"/>
  <c r="FW213" i="2"/>
  <c r="FU232" i="2"/>
  <c r="FA236" i="2"/>
  <c r="KA232" i="4"/>
  <c r="KB90" i="4"/>
  <c r="FF238" i="2"/>
  <c r="JY103" i="4"/>
  <c r="FG235" i="2"/>
  <c r="JW177" i="4"/>
  <c r="FR238" i="4"/>
  <c r="HX237" i="4"/>
  <c r="GO234" i="4"/>
  <c r="DA234" i="2"/>
  <c r="FW90" i="2"/>
  <c r="FY193" i="2"/>
  <c r="KA196" i="4"/>
  <c r="EX237" i="2"/>
  <c r="EF234" i="2"/>
  <c r="DX237" i="2"/>
  <c r="HU234" i="4"/>
  <c r="HB235" i="4"/>
  <c r="FM236" i="4"/>
  <c r="FY213" i="2"/>
  <c r="FW197" i="2"/>
  <c r="FB234" i="2"/>
  <c r="KA181" i="4"/>
  <c r="JY138" i="4"/>
  <c r="FK236" i="2"/>
  <c r="FX180" i="2"/>
  <c r="FY91" i="2"/>
  <c r="KB232" i="4"/>
  <c r="CZ236" i="2"/>
  <c r="FE234" i="2"/>
  <c r="JZ196" i="4"/>
  <c r="JW197" i="4"/>
  <c r="KB197" i="4"/>
  <c r="FU181" i="2"/>
  <c r="JV197" i="4"/>
  <c r="FW234" i="2" l="1" a="1"/>
  <c r="FW234" i="2" s="1"/>
  <c r="FW237" i="2" a="1"/>
  <c r="FW237" i="2" s="1"/>
  <c r="FW238" i="2" a="1"/>
  <c r="FW238" i="2" s="1"/>
  <c r="FW236" i="2" a="1"/>
  <c r="FW236" i="2" s="1"/>
  <c r="FW235" i="2" a="1"/>
  <c r="FW235" i="2" s="1"/>
  <c r="JY235" i="4" a="1"/>
  <c r="JY235" i="4" s="1"/>
  <c r="JY236" i="4" a="1"/>
  <c r="JY236" i="4" s="1"/>
  <c r="JY237" i="4" a="1"/>
  <c r="JY237" i="4" s="1"/>
  <c r="JY238" i="4" a="1"/>
  <c r="JY238" i="4" s="1"/>
  <c r="JY234" i="4" a="1"/>
  <c r="JY234" i="4" s="1"/>
  <c r="KC234" i="4" a="1"/>
  <c r="KC234" i="4" s="1"/>
  <c r="KC238" i="4" a="1"/>
  <c r="KC238" i="4" s="1"/>
  <c r="KC237" i="4" a="1"/>
  <c r="KC237" i="4" s="1"/>
  <c r="KC236" i="4" a="1"/>
  <c r="KC236" i="4" s="1"/>
  <c r="KC235" i="4" a="1"/>
  <c r="KC235" i="4" s="1"/>
  <c r="JV238" i="4" a="1"/>
  <c r="JV238" i="4" s="1"/>
  <c r="JV236" i="4" a="1"/>
  <c r="JV236" i="4" s="1"/>
  <c r="JV234" i="4" a="1"/>
  <c r="JV234" i="4" s="1"/>
  <c r="JV235" i="4" a="1"/>
  <c r="JV235" i="4" s="1"/>
  <c r="JV237" i="4" a="1"/>
  <c r="JV237" i="4" s="1"/>
  <c r="JX236" i="4" a="1"/>
  <c r="JX236" i="4" s="1"/>
  <c r="JX237" i="4" a="1"/>
  <c r="JX237" i="4" s="1"/>
  <c r="JX238" i="4" a="1"/>
  <c r="JX238" i="4" s="1"/>
  <c r="JX234" i="4" a="1"/>
  <c r="JX234" i="4" s="1"/>
  <c r="JX235" i="4" a="1"/>
  <c r="JX235" i="4" s="1"/>
  <c r="KA234" i="4" a="1"/>
  <c r="KA234" i="4" s="1"/>
  <c r="KA236" i="4" a="1"/>
  <c r="KA236" i="4" s="1"/>
  <c r="KA237" i="4" a="1"/>
  <c r="KA237" i="4" s="1"/>
  <c r="KA235" i="4" a="1"/>
  <c r="KA235" i="4" s="1"/>
  <c r="KA238" i="4" a="1"/>
  <c r="KA238" i="4" s="1"/>
  <c r="FY237" i="2" a="1"/>
  <c r="FY237" i="2" s="1"/>
  <c r="FY234" i="2" a="1"/>
  <c r="FY234" i="2" s="1"/>
  <c r="FY238" i="2" a="1"/>
  <c r="FY238" i="2" s="1"/>
  <c r="FY235" i="2" a="1"/>
  <c r="FY235" i="2" s="1"/>
  <c r="FY236" i="2" a="1"/>
  <c r="FY236" i="2" s="1"/>
  <c r="FX238" i="2" a="1"/>
  <c r="FX238" i="2" s="1"/>
  <c r="FX236" i="2" a="1"/>
  <c r="FX236" i="2" s="1"/>
  <c r="FX237" i="2" a="1"/>
  <c r="FX237" i="2" s="1"/>
  <c r="FX234" i="2" a="1"/>
  <c r="FX234" i="2" s="1"/>
  <c r="FX235" i="2" a="1"/>
  <c r="FX235" i="2" s="1"/>
  <c r="FU238" i="2" a="1"/>
  <c r="FU238" i="2" s="1"/>
  <c r="FU234" i="2" a="1"/>
  <c r="FU234" i="2" s="1"/>
  <c r="FU237" i="2" a="1"/>
  <c r="FU237" i="2" s="1"/>
  <c r="FU235" i="2" a="1"/>
  <c r="FU235" i="2" s="1"/>
  <c r="FU236" i="2" a="1"/>
  <c r="FU236" i="2" s="1"/>
  <c r="JZ234" i="4" a="1"/>
  <c r="JZ234" i="4" s="1"/>
  <c r="JZ236" i="4" a="1"/>
  <c r="JZ236" i="4" s="1"/>
  <c r="JZ238" i="4" a="1"/>
  <c r="JZ238" i="4" s="1"/>
  <c r="JZ237" i="4" a="1"/>
  <c r="JZ237" i="4" s="1"/>
  <c r="JZ235" i="4" a="1"/>
  <c r="JZ235" i="4" s="1"/>
  <c r="JW238" i="4" a="1"/>
  <c r="JW238" i="4" s="1"/>
  <c r="JW236" i="4" a="1"/>
  <c r="JW236" i="4" s="1"/>
  <c r="JW235" i="4" a="1"/>
  <c r="JW235" i="4" s="1"/>
  <c r="JW237" i="4" a="1"/>
  <c r="JW237" i="4" s="1"/>
  <c r="JW234" i="4" a="1"/>
  <c r="JW234" i="4" s="1"/>
  <c r="KB235" i="4" a="1"/>
  <c r="KB235" i="4" s="1"/>
  <c r="KB236" i="4" a="1"/>
  <c r="KB236" i="4" s="1"/>
  <c r="KB238" i="4" a="1"/>
  <c r="KB238" i="4" s="1"/>
  <c r="KB237" i="4" a="1"/>
  <c r="KB237" i="4" s="1"/>
  <c r="KB234" i="4" a="1"/>
  <c r="KB234" i="4" s="1"/>
  <c r="FV234" i="2" a="1"/>
  <c r="FV234" i="2" s="1"/>
  <c r="FV236" i="2" a="1"/>
  <c r="FV236" i="2" s="1"/>
  <c r="FV238" i="2" a="1"/>
  <c r="FV238" i="2" s="1"/>
  <c r="FV235" i="2" a="1"/>
  <c r="FV235" i="2" s="1"/>
  <c r="FV237" i="2" a="1"/>
  <c r="FV23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<sst xmlns="http://schemas.openxmlformats.org/spreadsheetml/2006/main" count="2892" uniqueCount="273">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</sst>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4" zoomScaleNormal="100" workbookViewId="0">
      <pane xSplit="1" topLeftCell="B1" activePane="topRight" state="frozen"/>
      <selection activeCell="A43" sqref="A43"/>
      <selection pane="topRight" activeCell="B4" sqref="B4:AT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13" t="s">
        <v>196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5" t="s">
        <v>229</v>
      </c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7" t="s">
        <v>232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9"/>
      <c r="CS4" s="20" t="s">
        <v>197</v>
      </c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2"/>
      <c r="DR4" s="23" t="s">
        <v>198</v>
      </c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5"/>
      <c r="EQ4" s="26" t="s">
        <v>199</v>
      </c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8"/>
      <c r="FP4" s="42" t="s">
        <v>214</v>
      </c>
      <c r="FQ4" s="43"/>
      <c r="FR4" s="43"/>
      <c r="FS4" s="43"/>
      <c r="FT4" s="44"/>
      <c r="FU4" s="36" t="s">
        <v>215</v>
      </c>
      <c r="FV4" s="37"/>
      <c r="FW4" s="37"/>
      <c r="FX4" s="37"/>
      <c r="FY4" s="38"/>
      <c r="GA4" s="61" t="s">
        <v>272</v>
      </c>
    </row>
    <row r="5" spans="1:183" ht="13.5" x14ac:dyDescent="0.25">
      <c r="B5" s="33" t="s">
        <v>200</v>
      </c>
      <c r="C5" s="35"/>
      <c r="D5" s="35"/>
      <c r="E5" s="35"/>
      <c r="F5" s="35"/>
      <c r="G5" s="32" t="s">
        <v>264</v>
      </c>
      <c r="H5" s="32"/>
      <c r="I5" s="32"/>
      <c r="J5" s="32"/>
      <c r="K5" s="32"/>
      <c r="L5" s="33" t="s">
        <v>201</v>
      </c>
      <c r="M5" s="33"/>
      <c r="N5" s="33"/>
      <c r="O5" s="33"/>
      <c r="P5" s="33"/>
      <c r="Q5" s="32" t="s">
        <v>266</v>
      </c>
      <c r="R5" s="32"/>
      <c r="S5" s="32"/>
      <c r="T5" s="32"/>
      <c r="U5" s="32"/>
      <c r="V5" s="33" t="s">
        <v>202</v>
      </c>
      <c r="W5" s="33"/>
      <c r="X5" s="33"/>
      <c r="Y5" s="33"/>
      <c r="Z5" s="33"/>
      <c r="AA5" s="32" t="s">
        <v>268</v>
      </c>
      <c r="AB5" s="32"/>
      <c r="AC5" s="32"/>
      <c r="AD5" s="32"/>
      <c r="AE5" s="32"/>
      <c r="AF5" s="33" t="s">
        <v>203</v>
      </c>
      <c r="AG5" s="33"/>
      <c r="AH5" s="33"/>
      <c r="AI5" s="33"/>
      <c r="AJ5" s="33"/>
      <c r="AK5" s="32" t="s">
        <v>270</v>
      </c>
      <c r="AL5" s="32"/>
      <c r="AM5" s="32"/>
      <c r="AN5" s="32"/>
      <c r="AO5" s="32"/>
      <c r="AP5" s="33" t="s">
        <v>205</v>
      </c>
      <c r="AQ5" s="33"/>
      <c r="AR5" s="33"/>
      <c r="AS5" s="33"/>
      <c r="AT5" s="33"/>
      <c r="AU5" s="32" t="s">
        <v>200</v>
      </c>
      <c r="AV5" s="34"/>
      <c r="AW5" s="34"/>
      <c r="AX5" s="34"/>
      <c r="AY5" s="34"/>
      <c r="AZ5" s="33" t="s">
        <v>201</v>
      </c>
      <c r="BA5" s="33"/>
      <c r="BB5" s="33"/>
      <c r="BC5" s="33"/>
      <c r="BD5" s="33"/>
      <c r="BE5" s="32" t="s">
        <v>202</v>
      </c>
      <c r="BF5" s="32"/>
      <c r="BG5" s="32"/>
      <c r="BH5" s="32"/>
      <c r="BI5" s="32"/>
      <c r="BJ5" s="33" t="s">
        <v>203</v>
      </c>
      <c r="BK5" s="33"/>
      <c r="BL5" s="33"/>
      <c r="BM5" s="33"/>
      <c r="BN5" s="33"/>
      <c r="BO5" s="32" t="s">
        <v>205</v>
      </c>
      <c r="BP5" s="32"/>
      <c r="BQ5" s="32"/>
      <c r="BR5" s="32"/>
      <c r="BS5" s="32"/>
      <c r="BT5" s="29" t="s">
        <v>200</v>
      </c>
      <c r="BU5" s="30"/>
      <c r="BV5" s="30"/>
      <c r="BW5" s="30"/>
      <c r="BX5" s="31"/>
      <c r="BY5" s="10" t="s">
        <v>201</v>
      </c>
      <c r="BZ5" s="11"/>
      <c r="CA5" s="11"/>
      <c r="CB5" s="11"/>
      <c r="CC5" s="12"/>
      <c r="CD5" s="29" t="s">
        <v>202</v>
      </c>
      <c r="CE5" s="30"/>
      <c r="CF5" s="30"/>
      <c r="CG5" s="30"/>
      <c r="CH5" s="31"/>
      <c r="CI5" s="10" t="s">
        <v>203</v>
      </c>
      <c r="CJ5" s="11"/>
      <c r="CK5" s="11"/>
      <c r="CL5" s="11"/>
      <c r="CM5" s="12"/>
      <c r="CN5" s="29" t="s">
        <v>205</v>
      </c>
      <c r="CO5" s="30"/>
      <c r="CP5" s="30"/>
      <c r="CQ5" s="30"/>
      <c r="CR5" s="31"/>
      <c r="CS5" s="10" t="s">
        <v>200</v>
      </c>
      <c r="CT5" s="11"/>
      <c r="CU5" s="11"/>
      <c r="CV5" s="11"/>
      <c r="CW5" s="12"/>
      <c r="CX5" s="29" t="s">
        <v>201</v>
      </c>
      <c r="CY5" s="30"/>
      <c r="CZ5" s="30"/>
      <c r="DA5" s="30"/>
      <c r="DB5" s="31"/>
      <c r="DC5" s="10" t="s">
        <v>202</v>
      </c>
      <c r="DD5" s="11"/>
      <c r="DE5" s="11"/>
      <c r="DF5" s="11"/>
      <c r="DG5" s="12"/>
      <c r="DH5" s="29" t="s">
        <v>203</v>
      </c>
      <c r="DI5" s="30"/>
      <c r="DJ5" s="30"/>
      <c r="DK5" s="30"/>
      <c r="DL5" s="31"/>
      <c r="DM5" s="10" t="s">
        <v>205</v>
      </c>
      <c r="DN5" s="11"/>
      <c r="DO5" s="11"/>
      <c r="DP5" s="11"/>
      <c r="DQ5" s="12"/>
      <c r="DR5" s="29" t="s">
        <v>200</v>
      </c>
      <c r="DS5" s="30"/>
      <c r="DT5" s="30"/>
      <c r="DU5" s="30"/>
      <c r="DV5" s="31"/>
      <c r="DW5" s="10" t="s">
        <v>201</v>
      </c>
      <c r="DX5" s="11"/>
      <c r="DY5" s="11"/>
      <c r="DZ5" s="11"/>
      <c r="EA5" s="12"/>
      <c r="EB5" s="29" t="s">
        <v>202</v>
      </c>
      <c r="EC5" s="30"/>
      <c r="ED5" s="30"/>
      <c r="EE5" s="30"/>
      <c r="EF5" s="31"/>
      <c r="EG5" s="10" t="s">
        <v>203</v>
      </c>
      <c r="EH5" s="11"/>
      <c r="EI5" s="11"/>
      <c r="EJ5" s="11"/>
      <c r="EK5" s="12"/>
      <c r="EL5" s="29" t="s">
        <v>205</v>
      </c>
      <c r="EM5" s="30"/>
      <c r="EN5" s="30"/>
      <c r="EO5" s="30"/>
      <c r="EP5" s="31"/>
      <c r="EQ5" s="10" t="s">
        <v>200</v>
      </c>
      <c r="ER5" s="11"/>
      <c r="ES5" s="11"/>
      <c r="ET5" s="11"/>
      <c r="EU5" s="12"/>
      <c r="EV5" s="29" t="s">
        <v>201</v>
      </c>
      <c r="EW5" s="30"/>
      <c r="EX5" s="30"/>
      <c r="EY5" s="30"/>
      <c r="EZ5" s="31"/>
      <c r="FA5" s="10" t="s">
        <v>202</v>
      </c>
      <c r="FB5" s="11"/>
      <c r="FC5" s="11"/>
      <c r="FD5" s="11"/>
      <c r="FE5" s="12"/>
      <c r="FF5" s="29" t="s">
        <v>203</v>
      </c>
      <c r="FG5" s="30"/>
      <c r="FH5" s="30"/>
      <c r="FI5" s="30"/>
      <c r="FJ5" s="31"/>
      <c r="FK5" s="10" t="s">
        <v>205</v>
      </c>
      <c r="FL5" s="11"/>
      <c r="FM5" s="11"/>
      <c r="FN5" s="11"/>
      <c r="FO5" s="12"/>
      <c r="FP5" s="45"/>
      <c r="FQ5" s="46"/>
      <c r="FR5" s="46"/>
      <c r="FS5" s="46"/>
      <c r="FT5" s="47"/>
      <c r="FU5" s="39"/>
      <c r="FV5" s="40"/>
      <c r="FW5" s="40"/>
      <c r="FX5" s="40"/>
      <c r="FY5" s="41"/>
      <c r="GA5" s="62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63"/>
    </row>
    <row r="7" spans="1:183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/>
      <c r="M7" s="4"/>
      <c r="N7" s="4"/>
      <c r="O7" s="4"/>
      <c r="P7" s="4"/>
      <c r="Q7" s="5"/>
      <c r="R7" s="5"/>
      <c r="S7" s="5"/>
      <c r="T7" s="5"/>
      <c r="U7" s="5"/>
      <c r="V7" s="4"/>
      <c r="W7" s="4"/>
      <c r="X7" s="4"/>
      <c r="Y7" s="4"/>
      <c r="Z7" s="4"/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/>
      <c r="FB7" s="5"/>
      <c r="FC7" s="5"/>
      <c r="FD7" s="5"/>
      <c r="FE7" s="5"/>
      <c r="FF7" s="4"/>
      <c r="FG7" s="4"/>
      <c r="FH7" s="4"/>
      <c r="FI7" s="4"/>
      <c r="FJ7" s="4"/>
      <c r="FK7" s="5"/>
      <c r="FL7" s="5"/>
      <c r="FM7" s="5"/>
      <c r="FN7" s="5"/>
      <c r="FO7" s="5"/>
      <c r="FP7" s="4" t="e">
        <f t="shared" ref="FP7:FP38" si="0">AVERAGEIFS(B7:FO7,metrics.est,"MAE")</f>
        <v>#DIV/0!</v>
      </c>
      <c r="FQ7" s="4" t="e">
        <f t="shared" ref="FQ7:FQ70" si="1">AVERAGEIFS(B7:FO7,metrics.est,"MSE")</f>
        <v>#DIV/0!</v>
      </c>
      <c r="FR7" s="4" t="e">
        <f t="shared" ref="FR7:FR70" si="2">AVERAGEIFS(B7:FO7,metrics.est,"R")</f>
        <v>#DIV/0!</v>
      </c>
      <c r="FS7" s="4" t="e">
        <f t="shared" ref="FS7:FS70" si="3">AVERAGEIFS(B7:FO7,metrics.est,"Coverage")</f>
        <v>#DIV/0!</v>
      </c>
      <c r="FT7" s="4" t="e">
        <f t="shared" ref="FT7:FT70" si="4">AVERAGEIFS(B7:FO7,metrics.est,"Time")</f>
        <v>#DIV/0!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#N/A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#N/A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#N/A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#N/A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#N/A</v>
      </c>
    </row>
    <row r="8" spans="1:183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/>
      <c r="M8" s="4"/>
      <c r="N8" s="4"/>
      <c r="O8" s="4"/>
      <c r="P8" s="4"/>
      <c r="Q8" s="5"/>
      <c r="R8" s="5"/>
      <c r="S8" s="5"/>
      <c r="T8" s="5"/>
      <c r="U8" s="5"/>
      <c r="V8" s="4"/>
      <c r="W8" s="4"/>
      <c r="X8" s="4"/>
      <c r="Y8" s="4"/>
      <c r="Z8" s="4"/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/>
      <c r="FB8" s="5"/>
      <c r="FC8" s="5"/>
      <c r="FD8" s="5"/>
      <c r="FE8" s="5"/>
      <c r="FF8" s="4"/>
      <c r="FG8" s="4"/>
      <c r="FH8" s="4"/>
      <c r="FI8" s="4"/>
      <c r="FJ8" s="4"/>
      <c r="FK8" s="5"/>
      <c r="FL8" s="5"/>
      <c r="FM8" s="5"/>
      <c r="FN8" s="5"/>
      <c r="FO8" s="5"/>
      <c r="FP8" s="4" t="e">
        <f t="shared" si="0"/>
        <v>#DIV/0!</v>
      </c>
      <c r="FQ8" s="4" t="e">
        <f t="shared" si="1"/>
        <v>#DIV/0!</v>
      </c>
      <c r="FR8" s="4" t="e">
        <f t="shared" si="2"/>
        <v>#DIV/0!</v>
      </c>
      <c r="FS8" s="4" t="e">
        <f t="shared" si="3"/>
        <v>#DIV/0!</v>
      </c>
      <c r="FT8" s="4" t="e">
        <f t="shared" si="4"/>
        <v>#DIV/0!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#N/A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#N/A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#N/A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#N/A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#N/A</v>
      </c>
    </row>
    <row r="9" spans="1:183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/>
      <c r="M9" s="4"/>
      <c r="N9" s="4"/>
      <c r="O9" s="4"/>
      <c r="P9" s="4"/>
      <c r="Q9" s="5"/>
      <c r="R9" s="5"/>
      <c r="S9" s="5"/>
      <c r="T9" s="5"/>
      <c r="U9" s="5"/>
      <c r="V9" s="4"/>
      <c r="W9" s="4"/>
      <c r="X9" s="4"/>
      <c r="Y9" s="4"/>
      <c r="Z9" s="4"/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/>
      <c r="FB9" s="5"/>
      <c r="FC9" s="5"/>
      <c r="FD9" s="5"/>
      <c r="FE9" s="5"/>
      <c r="FF9" s="4"/>
      <c r="FG9" s="4"/>
      <c r="FH9" s="4"/>
      <c r="FI9" s="4"/>
      <c r="FJ9" s="4"/>
      <c r="FK9" s="5"/>
      <c r="FL9" s="5"/>
      <c r="FM9" s="5"/>
      <c r="FN9" s="5"/>
      <c r="FO9" s="5"/>
      <c r="FP9" s="4" t="e">
        <f t="shared" si="0"/>
        <v>#DIV/0!</v>
      </c>
      <c r="FQ9" s="4" t="e">
        <f t="shared" si="1"/>
        <v>#DIV/0!</v>
      </c>
      <c r="FR9" s="4" t="e">
        <f t="shared" si="2"/>
        <v>#DIV/0!</v>
      </c>
      <c r="FS9" s="4" t="e">
        <f t="shared" si="3"/>
        <v>#DIV/0!</v>
      </c>
      <c r="FT9" s="4" t="e">
        <f t="shared" si="4"/>
        <v>#DIV/0!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#N/A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#N/A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#N/A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#N/A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#N/A</v>
      </c>
    </row>
    <row r="10" spans="1:183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/>
      <c r="M10" s="4"/>
      <c r="N10" s="4"/>
      <c r="O10" s="4"/>
      <c r="P10" s="4"/>
      <c r="Q10" s="5"/>
      <c r="R10" s="5"/>
      <c r="S10" s="5"/>
      <c r="T10" s="5"/>
      <c r="U10" s="5"/>
      <c r="V10" s="4"/>
      <c r="W10" s="4"/>
      <c r="X10" s="4"/>
      <c r="Y10" s="4"/>
      <c r="Z10" s="4"/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 t="e">
        <f t="shared" si="0"/>
        <v>#DIV/0!</v>
      </c>
      <c r="FQ10" s="4" t="e">
        <f t="shared" si="1"/>
        <v>#DIV/0!</v>
      </c>
      <c r="FR10" s="4" t="e">
        <f t="shared" si="2"/>
        <v>#DIV/0!</v>
      </c>
      <c r="FS10" s="4" t="e">
        <f t="shared" si="3"/>
        <v>#DIV/0!</v>
      </c>
      <c r="FT10" s="4" t="e">
        <f t="shared" si="4"/>
        <v>#DIV/0!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#N/A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#N/A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#N/A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#N/A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#N/A</v>
      </c>
    </row>
    <row r="11" spans="1:183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/>
      <c r="M11" s="4"/>
      <c r="N11" s="4"/>
      <c r="O11" s="4"/>
      <c r="P11" s="4"/>
      <c r="Q11" s="5"/>
      <c r="R11" s="5"/>
      <c r="S11" s="5"/>
      <c r="T11" s="5"/>
      <c r="U11" s="5"/>
      <c r="V11" s="4"/>
      <c r="W11" s="4"/>
      <c r="X11" s="4"/>
      <c r="Y11" s="4"/>
      <c r="Z11" s="4"/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 t="e">
        <f t="shared" si="0"/>
        <v>#DIV/0!</v>
      </c>
      <c r="FQ11" s="4" t="e">
        <f t="shared" si="1"/>
        <v>#DIV/0!</v>
      </c>
      <c r="FR11" s="4" t="e">
        <f t="shared" si="2"/>
        <v>#DIV/0!</v>
      </c>
      <c r="FS11" s="4" t="e">
        <f t="shared" si="3"/>
        <v>#DIV/0!</v>
      </c>
      <c r="FT11" s="4" t="e">
        <f t="shared" si="4"/>
        <v>#DIV/0!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#N/A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#N/A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#N/A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#N/A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#N/A</v>
      </c>
    </row>
    <row r="12" spans="1:183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/>
      <c r="M12" s="4"/>
      <c r="N12" s="4"/>
      <c r="O12" s="4"/>
      <c r="P12" s="4"/>
      <c r="Q12" s="5"/>
      <c r="R12" s="5"/>
      <c r="S12" s="5"/>
      <c r="T12" s="5"/>
      <c r="U12" s="5"/>
      <c r="V12" s="4"/>
      <c r="W12" s="4"/>
      <c r="X12" s="4"/>
      <c r="Y12" s="4"/>
      <c r="Z12" s="4"/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 t="e">
        <f t="shared" si="0"/>
        <v>#DIV/0!</v>
      </c>
      <c r="FQ12" s="4" t="e">
        <f t="shared" si="1"/>
        <v>#DIV/0!</v>
      </c>
      <c r="FR12" s="4" t="e">
        <f t="shared" si="2"/>
        <v>#DIV/0!</v>
      </c>
      <c r="FS12" s="4" t="e">
        <f t="shared" si="3"/>
        <v>#DIV/0!</v>
      </c>
      <c r="FT12" s="4" t="e">
        <f t="shared" si="4"/>
        <v>#DIV/0!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#N/A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#N/A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#N/A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#N/A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#N/A</v>
      </c>
    </row>
    <row r="13" spans="1:183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/>
      <c r="M13" s="4"/>
      <c r="N13" s="4"/>
      <c r="O13" s="4"/>
      <c r="P13" s="4"/>
      <c r="Q13" s="5"/>
      <c r="R13" s="5"/>
      <c r="S13" s="5"/>
      <c r="T13" s="5"/>
      <c r="U13" s="5"/>
      <c r="V13" s="4"/>
      <c r="W13" s="4"/>
      <c r="X13" s="4"/>
      <c r="Y13" s="4"/>
      <c r="Z13" s="4"/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 t="e">
        <f t="shared" si="0"/>
        <v>#DIV/0!</v>
      </c>
      <c r="FQ13" s="4" t="e">
        <f t="shared" si="1"/>
        <v>#DIV/0!</v>
      </c>
      <c r="FR13" s="4" t="e">
        <f t="shared" si="2"/>
        <v>#DIV/0!</v>
      </c>
      <c r="FS13" s="4" t="e">
        <f t="shared" si="3"/>
        <v>#DIV/0!</v>
      </c>
      <c r="FT13" s="4" t="e">
        <f t="shared" si="4"/>
        <v>#DIV/0!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#N/A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#N/A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#N/A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#N/A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#N/A</v>
      </c>
    </row>
    <row r="14" spans="1:183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/>
      <c r="M14" s="4"/>
      <c r="N14" s="4"/>
      <c r="O14" s="4"/>
      <c r="P14" s="4"/>
      <c r="Q14" s="5"/>
      <c r="R14" s="5"/>
      <c r="S14" s="5"/>
      <c r="T14" s="5"/>
      <c r="U14" s="5"/>
      <c r="V14" s="4"/>
      <c r="W14" s="4"/>
      <c r="X14" s="4"/>
      <c r="Y14" s="4"/>
      <c r="Z14" s="4"/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 t="e">
        <f t="shared" si="0"/>
        <v>#DIV/0!</v>
      </c>
      <c r="FQ14" s="4" t="e">
        <f t="shared" si="1"/>
        <v>#DIV/0!</v>
      </c>
      <c r="FR14" s="4" t="e">
        <f t="shared" si="2"/>
        <v>#DIV/0!</v>
      </c>
      <c r="FS14" s="4" t="e">
        <f t="shared" si="3"/>
        <v>#DIV/0!</v>
      </c>
      <c r="FT14" s="4" t="e">
        <f t="shared" si="4"/>
        <v>#DIV/0!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#N/A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#N/A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#N/A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#N/A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#N/A</v>
      </c>
    </row>
    <row r="15" spans="1:183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/>
      <c r="M15" s="4"/>
      <c r="N15" s="4"/>
      <c r="O15" s="4"/>
      <c r="P15" s="4"/>
      <c r="Q15" s="5"/>
      <c r="R15" s="5"/>
      <c r="S15" s="5"/>
      <c r="T15" s="5"/>
      <c r="U15" s="5"/>
      <c r="V15" s="4"/>
      <c r="W15" s="4"/>
      <c r="X15" s="4"/>
      <c r="Y15" s="4"/>
      <c r="Z15" s="4"/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 t="e">
        <f t="shared" si="0"/>
        <v>#DIV/0!</v>
      </c>
      <c r="FQ15" s="4" t="e">
        <f t="shared" si="1"/>
        <v>#DIV/0!</v>
      </c>
      <c r="FR15" s="4" t="e">
        <f t="shared" si="2"/>
        <v>#DIV/0!</v>
      </c>
      <c r="FS15" s="4" t="e">
        <f t="shared" si="3"/>
        <v>#DIV/0!</v>
      </c>
      <c r="FT15" s="4" t="e">
        <f t="shared" si="4"/>
        <v>#DIV/0!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#N/A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#N/A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#N/A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#N/A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#N/A</v>
      </c>
    </row>
    <row r="16" spans="1:183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/>
      <c r="M16" s="4"/>
      <c r="N16" s="4"/>
      <c r="O16" s="4"/>
      <c r="P16" s="4"/>
      <c r="Q16" s="5"/>
      <c r="R16" s="5"/>
      <c r="S16" s="5"/>
      <c r="T16" s="5"/>
      <c r="U16" s="5"/>
      <c r="V16" s="4"/>
      <c r="W16" s="4"/>
      <c r="X16" s="4"/>
      <c r="Y16" s="4"/>
      <c r="Z16" s="4"/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 t="e">
        <f t="shared" si="0"/>
        <v>#DIV/0!</v>
      </c>
      <c r="FQ16" s="4" t="e">
        <f t="shared" si="1"/>
        <v>#DIV/0!</v>
      </c>
      <c r="FR16" s="4" t="e">
        <f t="shared" si="2"/>
        <v>#DIV/0!</v>
      </c>
      <c r="FS16" s="4" t="e">
        <f t="shared" si="3"/>
        <v>#DIV/0!</v>
      </c>
      <c r="FT16" s="4" t="e">
        <f t="shared" si="4"/>
        <v>#DIV/0!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#N/A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#N/A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#N/A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#N/A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#N/A</v>
      </c>
    </row>
    <row r="17" spans="1:18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/>
      <c r="M17" s="4"/>
      <c r="N17" s="4"/>
      <c r="O17" s="4"/>
      <c r="P17" s="4"/>
      <c r="Q17" s="5"/>
      <c r="R17" s="5"/>
      <c r="S17" s="5"/>
      <c r="T17" s="5"/>
      <c r="U17" s="5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 t="e">
        <f t="shared" si="0"/>
        <v>#DIV/0!</v>
      </c>
      <c r="FQ17" s="4" t="e">
        <f t="shared" si="1"/>
        <v>#DIV/0!</v>
      </c>
      <c r="FR17" s="4" t="e">
        <f t="shared" si="2"/>
        <v>#DIV/0!</v>
      </c>
      <c r="FS17" s="4" t="e">
        <f t="shared" si="3"/>
        <v>#DIV/0!</v>
      </c>
      <c r="FT17" s="4" t="e">
        <f t="shared" si="4"/>
        <v>#DIV/0!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#N/A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#N/A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#N/A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#N/A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#N/A</v>
      </c>
    </row>
    <row r="18" spans="1:18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/>
      <c r="M18" s="4"/>
      <c r="N18" s="4"/>
      <c r="O18" s="4"/>
      <c r="P18" s="4"/>
      <c r="Q18" s="5"/>
      <c r="R18" s="5"/>
      <c r="S18" s="5"/>
      <c r="T18" s="5"/>
      <c r="U18" s="5"/>
      <c r="V18" s="4"/>
      <c r="W18" s="4"/>
      <c r="X18" s="4"/>
      <c r="Y18" s="4"/>
      <c r="Z18" s="4"/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 t="e">
        <f t="shared" si="0"/>
        <v>#DIV/0!</v>
      </c>
      <c r="FQ18" s="4" t="e">
        <f t="shared" si="1"/>
        <v>#DIV/0!</v>
      </c>
      <c r="FR18" s="4" t="e">
        <f t="shared" si="2"/>
        <v>#DIV/0!</v>
      </c>
      <c r="FS18" s="4" t="e">
        <f t="shared" si="3"/>
        <v>#DIV/0!</v>
      </c>
      <c r="FT18" s="4" t="e">
        <f t="shared" si="4"/>
        <v>#DIV/0!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#N/A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#N/A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#N/A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#N/A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#N/A</v>
      </c>
    </row>
    <row r="19" spans="1:18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/>
      <c r="M19" s="4"/>
      <c r="N19" s="4"/>
      <c r="O19" s="4"/>
      <c r="P19" s="4"/>
      <c r="Q19" s="5"/>
      <c r="R19" s="5"/>
      <c r="S19" s="5"/>
      <c r="T19" s="5"/>
      <c r="U19" s="5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 t="e">
        <f t="shared" si="0"/>
        <v>#DIV/0!</v>
      </c>
      <c r="FQ19" s="4" t="e">
        <f t="shared" si="1"/>
        <v>#DIV/0!</v>
      </c>
      <c r="FR19" s="4" t="e">
        <f t="shared" si="2"/>
        <v>#DIV/0!</v>
      </c>
      <c r="FS19" s="4" t="e">
        <f t="shared" si="3"/>
        <v>#DIV/0!</v>
      </c>
      <c r="FT19" s="4" t="e">
        <f t="shared" si="4"/>
        <v>#DIV/0!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#N/A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#N/A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#N/A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#N/A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#N/A</v>
      </c>
    </row>
    <row r="20" spans="1:18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/>
      <c r="M20" s="4"/>
      <c r="N20" s="4"/>
      <c r="O20" s="4"/>
      <c r="P20" s="4"/>
      <c r="Q20" s="5"/>
      <c r="R20" s="5"/>
      <c r="S20" s="5"/>
      <c r="T20" s="5"/>
      <c r="U20" s="5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 t="e">
        <f t="shared" si="0"/>
        <v>#DIV/0!</v>
      </c>
      <c r="FQ20" s="4" t="e">
        <f t="shared" si="1"/>
        <v>#DIV/0!</v>
      </c>
      <c r="FR20" s="4" t="e">
        <f t="shared" si="2"/>
        <v>#DIV/0!</v>
      </c>
      <c r="FS20" s="4" t="e">
        <f t="shared" si="3"/>
        <v>#DIV/0!</v>
      </c>
      <c r="FT20" s="4" t="e">
        <f t="shared" si="4"/>
        <v>#DIV/0!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#N/A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#N/A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#N/A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#N/A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#N/A</v>
      </c>
    </row>
    <row r="21" spans="1:18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/>
      <c r="M21" s="4"/>
      <c r="N21" s="4"/>
      <c r="O21" s="4"/>
      <c r="P21" s="4"/>
      <c r="Q21" s="5"/>
      <c r="R21" s="5"/>
      <c r="S21" s="5"/>
      <c r="T21" s="5"/>
      <c r="U21" s="5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 t="e">
        <f t="shared" si="0"/>
        <v>#DIV/0!</v>
      </c>
      <c r="FQ21" s="4" t="e">
        <f t="shared" si="1"/>
        <v>#DIV/0!</v>
      </c>
      <c r="FR21" s="4" t="e">
        <f t="shared" si="2"/>
        <v>#DIV/0!</v>
      </c>
      <c r="FS21" s="4" t="e">
        <f t="shared" si="3"/>
        <v>#DIV/0!</v>
      </c>
      <c r="FT21" s="4" t="e">
        <f t="shared" si="4"/>
        <v>#DIV/0!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#N/A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#N/A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#N/A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#N/A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#N/A</v>
      </c>
    </row>
    <row r="22" spans="1:18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/>
      <c r="M22" s="4"/>
      <c r="N22" s="4"/>
      <c r="O22" s="4"/>
      <c r="P22" s="4"/>
      <c r="Q22" s="5"/>
      <c r="R22" s="5"/>
      <c r="S22" s="5"/>
      <c r="T22" s="5"/>
      <c r="U22" s="5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 t="e">
        <f t="shared" si="0"/>
        <v>#DIV/0!</v>
      </c>
      <c r="FQ22" s="4" t="e">
        <f t="shared" si="1"/>
        <v>#DIV/0!</v>
      </c>
      <c r="FR22" s="4" t="e">
        <f t="shared" si="2"/>
        <v>#DIV/0!</v>
      </c>
      <c r="FS22" s="4" t="e">
        <f t="shared" si="3"/>
        <v>#DIV/0!</v>
      </c>
      <c r="FT22" s="4" t="e">
        <f t="shared" si="4"/>
        <v>#DIV/0!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#N/A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#N/A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#N/A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#N/A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#N/A</v>
      </c>
    </row>
    <row r="23" spans="1:18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/>
      <c r="M23" s="4"/>
      <c r="N23" s="4"/>
      <c r="O23" s="4"/>
      <c r="P23" s="4"/>
      <c r="Q23" s="5"/>
      <c r="R23" s="5"/>
      <c r="S23" s="5"/>
      <c r="T23" s="5"/>
      <c r="U23" s="5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 t="e">
        <f t="shared" si="0"/>
        <v>#DIV/0!</v>
      </c>
      <c r="FQ23" s="4" t="e">
        <f t="shared" si="1"/>
        <v>#DIV/0!</v>
      </c>
      <c r="FR23" s="4" t="e">
        <f t="shared" si="2"/>
        <v>#DIV/0!</v>
      </c>
      <c r="FS23" s="4" t="e">
        <f t="shared" si="3"/>
        <v>#DIV/0!</v>
      </c>
      <c r="FT23" s="4" t="e">
        <f t="shared" si="4"/>
        <v>#DIV/0!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#N/A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#N/A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#N/A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#N/A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#N/A</v>
      </c>
    </row>
    <row r="24" spans="1:18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/>
      <c r="M24" s="4"/>
      <c r="N24" s="4"/>
      <c r="O24" s="4"/>
      <c r="P24" s="4"/>
      <c r="Q24" s="5"/>
      <c r="R24" s="5"/>
      <c r="S24" s="5"/>
      <c r="T24" s="5"/>
      <c r="U24" s="5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 t="e">
        <f t="shared" si="0"/>
        <v>#DIV/0!</v>
      </c>
      <c r="FQ24" s="4" t="e">
        <f t="shared" si="1"/>
        <v>#DIV/0!</v>
      </c>
      <c r="FR24" s="4" t="e">
        <f t="shared" si="2"/>
        <v>#DIV/0!</v>
      </c>
      <c r="FS24" s="4" t="e">
        <f t="shared" si="3"/>
        <v>#DIV/0!</v>
      </c>
      <c r="FT24" s="4" t="e">
        <f t="shared" si="4"/>
        <v>#DIV/0!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#N/A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#N/A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#N/A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#N/A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#N/A</v>
      </c>
    </row>
    <row r="25" spans="1:18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/>
      <c r="M25" s="4"/>
      <c r="N25" s="4"/>
      <c r="O25" s="4"/>
      <c r="P25" s="4"/>
      <c r="Q25" s="5"/>
      <c r="R25" s="5"/>
      <c r="S25" s="5"/>
      <c r="T25" s="5"/>
      <c r="U25" s="5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 t="e">
        <f t="shared" si="0"/>
        <v>#DIV/0!</v>
      </c>
      <c r="FQ25" s="4" t="e">
        <f t="shared" si="1"/>
        <v>#DIV/0!</v>
      </c>
      <c r="FR25" s="4" t="e">
        <f t="shared" si="2"/>
        <v>#DIV/0!</v>
      </c>
      <c r="FS25" s="4" t="e">
        <f t="shared" si="3"/>
        <v>#DIV/0!</v>
      </c>
      <c r="FT25" s="4" t="e">
        <f t="shared" si="4"/>
        <v>#DIV/0!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#N/A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#N/A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#N/A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#N/A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#N/A</v>
      </c>
    </row>
    <row r="26" spans="1:18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/>
      <c r="M26" s="4"/>
      <c r="N26" s="4"/>
      <c r="O26" s="4"/>
      <c r="P26" s="4"/>
      <c r="Q26" s="5"/>
      <c r="R26" s="5"/>
      <c r="S26" s="5"/>
      <c r="T26" s="5"/>
      <c r="U26" s="5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 t="e">
        <f t="shared" si="0"/>
        <v>#DIV/0!</v>
      </c>
      <c r="FQ26" s="4" t="e">
        <f t="shared" si="1"/>
        <v>#DIV/0!</v>
      </c>
      <c r="FR26" s="4" t="e">
        <f t="shared" si="2"/>
        <v>#DIV/0!</v>
      </c>
      <c r="FS26" s="4" t="e">
        <f t="shared" si="3"/>
        <v>#DIV/0!</v>
      </c>
      <c r="FT26" s="4" t="e">
        <f t="shared" si="4"/>
        <v>#DIV/0!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#N/A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#N/A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#N/A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#N/A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#N/A</v>
      </c>
    </row>
    <row r="27" spans="1:18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/>
      <c r="M27" s="4"/>
      <c r="N27" s="4"/>
      <c r="O27" s="4"/>
      <c r="P27" s="4"/>
      <c r="Q27" s="5"/>
      <c r="R27" s="5"/>
      <c r="S27" s="5"/>
      <c r="T27" s="5"/>
      <c r="U27" s="5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 t="e">
        <f t="shared" si="0"/>
        <v>#DIV/0!</v>
      </c>
      <c r="FQ27" s="4" t="e">
        <f t="shared" si="1"/>
        <v>#DIV/0!</v>
      </c>
      <c r="FR27" s="4" t="e">
        <f t="shared" si="2"/>
        <v>#DIV/0!</v>
      </c>
      <c r="FS27" s="4" t="e">
        <f t="shared" si="3"/>
        <v>#DIV/0!</v>
      </c>
      <c r="FT27" s="4" t="e">
        <f t="shared" si="4"/>
        <v>#DIV/0!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#N/A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#N/A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#N/A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#N/A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#N/A</v>
      </c>
    </row>
    <row r="28" spans="1:18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/>
      <c r="M28" s="4"/>
      <c r="N28" s="4"/>
      <c r="O28" s="4"/>
      <c r="P28" s="4"/>
      <c r="Q28" s="5"/>
      <c r="R28" s="5"/>
      <c r="S28" s="5"/>
      <c r="T28" s="5"/>
      <c r="U28" s="5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 t="e">
        <f t="shared" si="0"/>
        <v>#DIV/0!</v>
      </c>
      <c r="FQ28" s="4" t="e">
        <f t="shared" si="1"/>
        <v>#DIV/0!</v>
      </c>
      <c r="FR28" s="4" t="e">
        <f t="shared" si="2"/>
        <v>#DIV/0!</v>
      </c>
      <c r="FS28" s="4" t="e">
        <f t="shared" si="3"/>
        <v>#DIV/0!</v>
      </c>
      <c r="FT28" s="4" t="e">
        <f t="shared" si="4"/>
        <v>#DIV/0!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#N/A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#N/A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#N/A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#N/A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#N/A</v>
      </c>
    </row>
    <row r="29" spans="1:18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/>
      <c r="M29" s="4"/>
      <c r="N29" s="4"/>
      <c r="O29" s="4"/>
      <c r="P29" s="4"/>
      <c r="Q29" s="5"/>
      <c r="R29" s="5"/>
      <c r="S29" s="5"/>
      <c r="T29" s="5"/>
      <c r="U29" s="5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 t="e">
        <f t="shared" si="0"/>
        <v>#DIV/0!</v>
      </c>
      <c r="FQ29" s="4" t="e">
        <f t="shared" si="1"/>
        <v>#DIV/0!</v>
      </c>
      <c r="FR29" s="4" t="e">
        <f t="shared" si="2"/>
        <v>#DIV/0!</v>
      </c>
      <c r="FS29" s="4" t="e">
        <f t="shared" si="3"/>
        <v>#DIV/0!</v>
      </c>
      <c r="FT29" s="4" t="e">
        <f t="shared" si="4"/>
        <v>#DIV/0!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#N/A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#N/A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#N/A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#N/A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#N/A</v>
      </c>
    </row>
    <row r="30" spans="1:18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/>
      <c r="M30" s="4"/>
      <c r="N30" s="4"/>
      <c r="O30" s="4"/>
      <c r="P30" s="4"/>
      <c r="Q30" s="5"/>
      <c r="R30" s="5"/>
      <c r="S30" s="5"/>
      <c r="T30" s="5"/>
      <c r="U30" s="5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 t="e">
        <f t="shared" si="0"/>
        <v>#DIV/0!</v>
      </c>
      <c r="FQ30" s="4" t="e">
        <f t="shared" si="1"/>
        <v>#DIV/0!</v>
      </c>
      <c r="FR30" s="4" t="e">
        <f t="shared" si="2"/>
        <v>#DIV/0!</v>
      </c>
      <c r="FS30" s="4" t="e">
        <f t="shared" si="3"/>
        <v>#DIV/0!</v>
      </c>
      <c r="FT30" s="4" t="e">
        <f t="shared" si="4"/>
        <v>#DIV/0!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#N/A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#N/A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#N/A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#N/A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#N/A</v>
      </c>
    </row>
    <row r="31" spans="1:18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/>
      <c r="M31" s="4"/>
      <c r="N31" s="4"/>
      <c r="O31" s="4"/>
      <c r="P31" s="4"/>
      <c r="Q31" s="5"/>
      <c r="R31" s="5"/>
      <c r="S31" s="5"/>
      <c r="T31" s="5"/>
      <c r="U31" s="5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 t="e">
        <f t="shared" si="0"/>
        <v>#DIV/0!</v>
      </c>
      <c r="FQ31" s="4" t="e">
        <f t="shared" si="1"/>
        <v>#DIV/0!</v>
      </c>
      <c r="FR31" s="4" t="e">
        <f t="shared" si="2"/>
        <v>#DIV/0!</v>
      </c>
      <c r="FS31" s="4" t="e">
        <f t="shared" si="3"/>
        <v>#DIV/0!</v>
      </c>
      <c r="FT31" s="4" t="e">
        <f t="shared" si="4"/>
        <v>#DIV/0!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#N/A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#N/A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#N/A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#N/A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#N/A</v>
      </c>
    </row>
    <row r="32" spans="1:18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/>
      <c r="M32" s="4"/>
      <c r="N32" s="4"/>
      <c r="O32" s="4"/>
      <c r="P32" s="4"/>
      <c r="Q32" s="5"/>
      <c r="R32" s="5"/>
      <c r="S32" s="5"/>
      <c r="T32" s="5"/>
      <c r="U32" s="5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 t="e">
        <f t="shared" si="0"/>
        <v>#DIV/0!</v>
      </c>
      <c r="FQ32" s="4" t="e">
        <f t="shared" si="1"/>
        <v>#DIV/0!</v>
      </c>
      <c r="FR32" s="4" t="e">
        <f t="shared" si="2"/>
        <v>#DIV/0!</v>
      </c>
      <c r="FS32" s="4" t="e">
        <f t="shared" si="3"/>
        <v>#DIV/0!</v>
      </c>
      <c r="FT32" s="4" t="e">
        <f t="shared" si="4"/>
        <v>#DIV/0!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#N/A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#N/A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#N/A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#N/A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#N/A</v>
      </c>
    </row>
    <row r="33" spans="1:18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/>
      <c r="M33" s="4"/>
      <c r="N33" s="4"/>
      <c r="O33" s="4"/>
      <c r="P33" s="4"/>
      <c r="Q33" s="5"/>
      <c r="R33" s="5"/>
      <c r="S33" s="5"/>
      <c r="T33" s="5"/>
      <c r="U33" s="5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 t="e">
        <f t="shared" si="0"/>
        <v>#DIV/0!</v>
      </c>
      <c r="FQ33" s="4" t="e">
        <f t="shared" si="1"/>
        <v>#DIV/0!</v>
      </c>
      <c r="FR33" s="4" t="e">
        <f t="shared" si="2"/>
        <v>#DIV/0!</v>
      </c>
      <c r="FS33" s="4" t="e">
        <f t="shared" si="3"/>
        <v>#DIV/0!</v>
      </c>
      <c r="FT33" s="4" t="e">
        <f t="shared" si="4"/>
        <v>#DIV/0!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#N/A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#N/A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#N/A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#N/A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#N/A</v>
      </c>
    </row>
    <row r="34" spans="1:18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/>
      <c r="M34" s="4"/>
      <c r="N34" s="4"/>
      <c r="O34" s="4"/>
      <c r="P34" s="4"/>
      <c r="Q34" s="5"/>
      <c r="R34" s="5"/>
      <c r="S34" s="5"/>
      <c r="T34" s="5"/>
      <c r="U34" s="5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 t="e">
        <f t="shared" si="0"/>
        <v>#DIV/0!</v>
      </c>
      <c r="FQ34" s="4" t="e">
        <f t="shared" si="1"/>
        <v>#DIV/0!</v>
      </c>
      <c r="FR34" s="4" t="e">
        <f t="shared" si="2"/>
        <v>#DIV/0!</v>
      </c>
      <c r="FS34" s="4" t="e">
        <f t="shared" si="3"/>
        <v>#DIV/0!</v>
      </c>
      <c r="FT34" s="4" t="e">
        <f t="shared" si="4"/>
        <v>#DIV/0!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#N/A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#N/A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#N/A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#N/A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#N/A</v>
      </c>
    </row>
    <row r="35" spans="1:18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/>
      <c r="M35" s="4"/>
      <c r="N35" s="4"/>
      <c r="O35" s="4"/>
      <c r="P35" s="4"/>
      <c r="Q35" s="5"/>
      <c r="R35" s="5"/>
      <c r="S35" s="5"/>
      <c r="T35" s="5"/>
      <c r="U35" s="5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 t="e">
        <f t="shared" si="0"/>
        <v>#DIV/0!</v>
      </c>
      <c r="FQ35" s="4" t="e">
        <f t="shared" si="1"/>
        <v>#DIV/0!</v>
      </c>
      <c r="FR35" s="4" t="e">
        <f t="shared" si="2"/>
        <v>#DIV/0!</v>
      </c>
      <c r="FS35" s="4" t="e">
        <f t="shared" si="3"/>
        <v>#DIV/0!</v>
      </c>
      <c r="FT35" s="4" t="e">
        <f t="shared" si="4"/>
        <v>#DIV/0!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#N/A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#N/A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#N/A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#N/A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#N/A</v>
      </c>
    </row>
    <row r="36" spans="1:181" x14ac:dyDescent="0.2">
      <c r="A36" s="1" t="s">
        <v>221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/>
      <c r="M36" s="4"/>
      <c r="N36" s="4"/>
      <c r="O36" s="4"/>
      <c r="P36" s="4"/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/>
      <c r="DD36" s="5"/>
      <c r="DE36" s="5"/>
      <c r="DF36" s="5"/>
      <c r="DG36" s="5"/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 t="e">
        <f t="shared" si="0"/>
        <v>#DIV/0!</v>
      </c>
      <c r="FQ36" s="4" t="e">
        <f t="shared" si="1"/>
        <v>#DIV/0!</v>
      </c>
      <c r="FR36" s="4" t="e">
        <f t="shared" si="2"/>
        <v>#DIV/0!</v>
      </c>
      <c r="FS36" s="4" t="e">
        <f t="shared" si="3"/>
        <v>#DIV/0!</v>
      </c>
      <c r="FT36" s="4" t="e">
        <f t="shared" si="4"/>
        <v>#DIV/0!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#N/A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#N/A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#N/A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#N/A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#N/A</v>
      </c>
    </row>
    <row r="37" spans="1:18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/>
      <c r="M37" s="4"/>
      <c r="N37" s="4"/>
      <c r="O37" s="4"/>
      <c r="P37" s="4"/>
      <c r="Q37" s="5"/>
      <c r="R37" s="5"/>
      <c r="S37" s="5"/>
      <c r="T37" s="5"/>
      <c r="U37" s="5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 t="e">
        <f t="shared" si="0"/>
        <v>#DIV/0!</v>
      </c>
      <c r="FQ37" s="4" t="e">
        <f t="shared" si="1"/>
        <v>#DIV/0!</v>
      </c>
      <c r="FR37" s="4" t="e">
        <f t="shared" si="2"/>
        <v>#DIV/0!</v>
      </c>
      <c r="FS37" s="4" t="e">
        <f t="shared" si="3"/>
        <v>#DIV/0!</v>
      </c>
      <c r="FT37" s="4" t="e">
        <f t="shared" si="4"/>
        <v>#DIV/0!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#N/A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#N/A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#N/A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#N/A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#N/A</v>
      </c>
    </row>
    <row r="38" spans="1:18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/>
      <c r="M38" s="4"/>
      <c r="N38" s="4"/>
      <c r="O38" s="4"/>
      <c r="P38" s="4"/>
      <c r="Q38" s="5"/>
      <c r="R38" s="5"/>
      <c r="S38" s="5"/>
      <c r="T38" s="5"/>
      <c r="U38" s="5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 t="e">
        <f t="shared" si="0"/>
        <v>#DIV/0!</v>
      </c>
      <c r="FQ38" s="4" t="e">
        <f t="shared" si="1"/>
        <v>#DIV/0!</v>
      </c>
      <c r="FR38" s="4" t="e">
        <f t="shared" si="2"/>
        <v>#DIV/0!</v>
      </c>
      <c r="FS38" s="4" t="e">
        <f t="shared" si="3"/>
        <v>#DIV/0!</v>
      </c>
      <c r="FT38" s="4" t="e">
        <f t="shared" si="4"/>
        <v>#DIV/0!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#N/A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#N/A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#N/A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#N/A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#N/A</v>
      </c>
    </row>
    <row r="39" spans="1:18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/>
      <c r="M39" s="4"/>
      <c r="N39" s="4"/>
      <c r="O39" s="4"/>
      <c r="P39" s="4"/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 t="e">
        <f t="shared" ref="FP39:FP70" si="5">AVERAGEIFS(B39:FO39,metrics.est,"MAE")</f>
        <v>#DIV/0!</v>
      </c>
      <c r="FQ39" s="4" t="e">
        <f t="shared" si="1"/>
        <v>#DIV/0!</v>
      </c>
      <c r="FR39" s="4" t="e">
        <f t="shared" si="2"/>
        <v>#DIV/0!</v>
      </c>
      <c r="FS39" s="4" t="e">
        <f t="shared" si="3"/>
        <v>#DIV/0!</v>
      </c>
      <c r="FT39" s="4" t="e">
        <f t="shared" si="4"/>
        <v>#DIV/0!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#N/A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#N/A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#N/A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#N/A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#N/A</v>
      </c>
    </row>
    <row r="40" spans="1:18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/>
      <c r="M40" s="4"/>
      <c r="N40" s="4"/>
      <c r="O40" s="4"/>
      <c r="P40" s="4"/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 t="e">
        <f t="shared" si="5"/>
        <v>#DIV/0!</v>
      </c>
      <c r="FQ40" s="4" t="e">
        <f t="shared" si="1"/>
        <v>#DIV/0!</v>
      </c>
      <c r="FR40" s="4" t="e">
        <f t="shared" si="2"/>
        <v>#DIV/0!</v>
      </c>
      <c r="FS40" s="4" t="e">
        <f t="shared" si="3"/>
        <v>#DIV/0!</v>
      </c>
      <c r="FT40" s="4" t="e">
        <f t="shared" si="4"/>
        <v>#DIV/0!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#N/A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#N/A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#N/A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#N/A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#N/A</v>
      </c>
    </row>
    <row r="41" spans="1:18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/>
      <c r="M41" s="4"/>
      <c r="N41" s="4"/>
      <c r="O41" s="4"/>
      <c r="P41" s="4"/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 t="e">
        <f t="shared" si="5"/>
        <v>#DIV/0!</v>
      </c>
      <c r="FQ41" s="4" t="e">
        <f t="shared" si="1"/>
        <v>#DIV/0!</v>
      </c>
      <c r="FR41" s="4" t="e">
        <f t="shared" si="2"/>
        <v>#DIV/0!</v>
      </c>
      <c r="FS41" s="4" t="e">
        <f t="shared" si="3"/>
        <v>#DIV/0!</v>
      </c>
      <c r="FT41" s="4" t="e">
        <f t="shared" si="4"/>
        <v>#DIV/0!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#N/A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#N/A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#N/A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#N/A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#N/A</v>
      </c>
    </row>
    <row r="42" spans="1:18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/>
      <c r="M42" s="4"/>
      <c r="N42" s="4"/>
      <c r="O42" s="4"/>
      <c r="P42" s="4"/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 t="e">
        <f t="shared" si="5"/>
        <v>#DIV/0!</v>
      </c>
      <c r="FQ42" s="4" t="e">
        <f t="shared" si="1"/>
        <v>#DIV/0!</v>
      </c>
      <c r="FR42" s="4" t="e">
        <f t="shared" si="2"/>
        <v>#DIV/0!</v>
      </c>
      <c r="FS42" s="4" t="e">
        <f t="shared" si="3"/>
        <v>#DIV/0!</v>
      </c>
      <c r="FT42" s="4" t="e">
        <f t="shared" si="4"/>
        <v>#DIV/0!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#N/A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#N/A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#N/A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#N/A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#N/A</v>
      </c>
    </row>
    <row r="43" spans="1:18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/>
      <c r="M43" s="4"/>
      <c r="N43" s="4"/>
      <c r="O43" s="4"/>
      <c r="P43" s="4"/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 t="e">
        <f t="shared" si="5"/>
        <v>#DIV/0!</v>
      </c>
      <c r="FQ43" s="4" t="e">
        <f t="shared" si="1"/>
        <v>#DIV/0!</v>
      </c>
      <c r="FR43" s="4" t="e">
        <f t="shared" si="2"/>
        <v>#DIV/0!</v>
      </c>
      <c r="FS43" s="4" t="e">
        <f t="shared" si="3"/>
        <v>#DIV/0!</v>
      </c>
      <c r="FT43" s="4" t="e">
        <f t="shared" si="4"/>
        <v>#DIV/0!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#N/A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#N/A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#N/A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#N/A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#N/A</v>
      </c>
    </row>
    <row r="44" spans="1:18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/>
      <c r="M44" s="4"/>
      <c r="N44" s="4"/>
      <c r="O44" s="4"/>
      <c r="P44" s="4"/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 t="e">
        <f t="shared" si="5"/>
        <v>#DIV/0!</v>
      </c>
      <c r="FQ44" s="4" t="e">
        <f t="shared" si="1"/>
        <v>#DIV/0!</v>
      </c>
      <c r="FR44" s="4" t="e">
        <f t="shared" si="2"/>
        <v>#DIV/0!</v>
      </c>
      <c r="FS44" s="4" t="e">
        <f t="shared" si="3"/>
        <v>#DIV/0!</v>
      </c>
      <c r="FT44" s="4" t="e">
        <f t="shared" si="4"/>
        <v>#DIV/0!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#N/A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#N/A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#N/A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#N/A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#N/A</v>
      </c>
    </row>
    <row r="45" spans="1:18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/>
      <c r="M45" s="4"/>
      <c r="N45" s="4"/>
      <c r="O45" s="4"/>
      <c r="P45" s="4"/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 t="e">
        <f t="shared" si="5"/>
        <v>#DIV/0!</v>
      </c>
      <c r="FQ45" s="4" t="e">
        <f t="shared" si="1"/>
        <v>#DIV/0!</v>
      </c>
      <c r="FR45" s="4" t="e">
        <f t="shared" si="2"/>
        <v>#DIV/0!</v>
      </c>
      <c r="FS45" s="4" t="e">
        <f t="shared" si="3"/>
        <v>#DIV/0!</v>
      </c>
      <c r="FT45" s="4" t="e">
        <f t="shared" si="4"/>
        <v>#DIV/0!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#N/A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#N/A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#N/A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#N/A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#N/A</v>
      </c>
    </row>
    <row r="46" spans="1:18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/>
      <c r="M46" s="4"/>
      <c r="N46" s="4"/>
      <c r="O46" s="4"/>
      <c r="P46" s="4"/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 t="e">
        <f t="shared" si="5"/>
        <v>#DIV/0!</v>
      </c>
      <c r="FQ46" s="4" t="e">
        <f t="shared" si="1"/>
        <v>#DIV/0!</v>
      </c>
      <c r="FR46" s="4" t="e">
        <f t="shared" si="2"/>
        <v>#DIV/0!</v>
      </c>
      <c r="FS46" s="4" t="e">
        <f t="shared" si="3"/>
        <v>#DIV/0!</v>
      </c>
      <c r="FT46" s="4" t="e">
        <f t="shared" si="4"/>
        <v>#DIV/0!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#N/A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#N/A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#N/A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#N/A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#N/A</v>
      </c>
    </row>
    <row r="47" spans="1:18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/>
      <c r="M47" s="4"/>
      <c r="N47" s="4"/>
      <c r="O47" s="4"/>
      <c r="P47" s="4"/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 t="e">
        <f t="shared" si="5"/>
        <v>#DIV/0!</v>
      </c>
      <c r="FQ47" s="4" t="e">
        <f t="shared" si="1"/>
        <v>#DIV/0!</v>
      </c>
      <c r="FR47" s="4" t="e">
        <f t="shared" si="2"/>
        <v>#DIV/0!</v>
      </c>
      <c r="FS47" s="4" t="e">
        <f t="shared" si="3"/>
        <v>#DIV/0!</v>
      </c>
      <c r="FT47" s="4" t="e">
        <f t="shared" si="4"/>
        <v>#DIV/0!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#N/A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#N/A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#N/A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#N/A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#N/A</v>
      </c>
    </row>
    <row r="48" spans="1:18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/>
      <c r="M48" s="4"/>
      <c r="N48" s="4"/>
      <c r="O48" s="4"/>
      <c r="P48" s="4"/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 t="e">
        <f t="shared" si="5"/>
        <v>#DIV/0!</v>
      </c>
      <c r="FQ48" s="4" t="e">
        <f t="shared" si="1"/>
        <v>#DIV/0!</v>
      </c>
      <c r="FR48" s="4" t="e">
        <f t="shared" si="2"/>
        <v>#DIV/0!</v>
      </c>
      <c r="FS48" s="4" t="e">
        <f t="shared" si="3"/>
        <v>#DIV/0!</v>
      </c>
      <c r="FT48" s="4" t="e">
        <f t="shared" si="4"/>
        <v>#DIV/0!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#N/A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#N/A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#N/A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#N/A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#N/A</v>
      </c>
    </row>
    <row r="49" spans="1:18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/>
      <c r="M49" s="4"/>
      <c r="N49" s="4"/>
      <c r="O49" s="4"/>
      <c r="P49" s="4"/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 t="e">
        <f t="shared" si="5"/>
        <v>#DIV/0!</v>
      </c>
      <c r="FQ49" s="4" t="e">
        <f t="shared" si="1"/>
        <v>#DIV/0!</v>
      </c>
      <c r="FR49" s="4" t="e">
        <f t="shared" si="2"/>
        <v>#DIV/0!</v>
      </c>
      <c r="FS49" s="4" t="e">
        <f t="shared" si="3"/>
        <v>#DIV/0!</v>
      </c>
      <c r="FT49" s="4" t="e">
        <f t="shared" si="4"/>
        <v>#DIV/0!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#N/A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#N/A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#N/A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#N/A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#N/A</v>
      </c>
    </row>
    <row r="50" spans="1:18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/>
      <c r="M50" s="4"/>
      <c r="N50" s="4"/>
      <c r="O50" s="4"/>
      <c r="P50" s="4"/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 t="e">
        <f t="shared" si="5"/>
        <v>#DIV/0!</v>
      </c>
      <c r="FQ50" s="4" t="e">
        <f t="shared" si="1"/>
        <v>#DIV/0!</v>
      </c>
      <c r="FR50" s="4" t="e">
        <f t="shared" si="2"/>
        <v>#DIV/0!</v>
      </c>
      <c r="FS50" s="4" t="e">
        <f t="shared" si="3"/>
        <v>#DIV/0!</v>
      </c>
      <c r="FT50" s="4" t="e">
        <f t="shared" si="4"/>
        <v>#DIV/0!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#N/A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#N/A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#N/A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#N/A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#N/A</v>
      </c>
    </row>
    <row r="51" spans="1:18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/>
      <c r="M51" s="4"/>
      <c r="N51" s="4"/>
      <c r="O51" s="4"/>
      <c r="P51" s="4"/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 t="e">
        <f t="shared" si="5"/>
        <v>#DIV/0!</v>
      </c>
      <c r="FQ51" s="4" t="e">
        <f t="shared" si="1"/>
        <v>#DIV/0!</v>
      </c>
      <c r="FR51" s="4" t="e">
        <f t="shared" si="2"/>
        <v>#DIV/0!</v>
      </c>
      <c r="FS51" s="4" t="e">
        <f t="shared" si="3"/>
        <v>#DIV/0!</v>
      </c>
      <c r="FT51" s="4" t="e">
        <f t="shared" si="4"/>
        <v>#DIV/0!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#N/A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#N/A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#N/A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#N/A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#N/A</v>
      </c>
    </row>
    <row r="52" spans="1:18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/>
      <c r="M52" s="4"/>
      <c r="N52" s="4"/>
      <c r="O52" s="4"/>
      <c r="P52" s="4"/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 t="e">
        <f t="shared" si="5"/>
        <v>#DIV/0!</v>
      </c>
      <c r="FQ52" s="4" t="e">
        <f t="shared" si="1"/>
        <v>#DIV/0!</v>
      </c>
      <c r="FR52" s="4" t="e">
        <f t="shared" si="2"/>
        <v>#DIV/0!</v>
      </c>
      <c r="FS52" s="4" t="e">
        <f t="shared" si="3"/>
        <v>#DIV/0!</v>
      </c>
      <c r="FT52" s="4" t="e">
        <f t="shared" si="4"/>
        <v>#DIV/0!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#N/A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#N/A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#N/A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#N/A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#N/A</v>
      </c>
    </row>
    <row r="53" spans="1:18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/>
      <c r="M53" s="4"/>
      <c r="N53" s="4"/>
      <c r="O53" s="4"/>
      <c r="P53" s="4"/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 t="e">
        <f t="shared" si="5"/>
        <v>#DIV/0!</v>
      </c>
      <c r="FQ53" s="4" t="e">
        <f t="shared" si="1"/>
        <v>#DIV/0!</v>
      </c>
      <c r="FR53" s="4" t="e">
        <f t="shared" si="2"/>
        <v>#DIV/0!</v>
      </c>
      <c r="FS53" s="4" t="e">
        <f t="shared" si="3"/>
        <v>#DIV/0!</v>
      </c>
      <c r="FT53" s="4" t="e">
        <f t="shared" si="4"/>
        <v>#DIV/0!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#N/A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#N/A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#N/A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#N/A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#N/A</v>
      </c>
    </row>
    <row r="54" spans="1:18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/>
      <c r="M54" s="4"/>
      <c r="N54" s="4"/>
      <c r="O54" s="4"/>
      <c r="P54" s="4"/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 t="e">
        <f t="shared" si="5"/>
        <v>#DIV/0!</v>
      </c>
      <c r="FQ54" s="4" t="e">
        <f t="shared" si="1"/>
        <v>#DIV/0!</v>
      </c>
      <c r="FR54" s="4" t="e">
        <f t="shared" si="2"/>
        <v>#DIV/0!</v>
      </c>
      <c r="FS54" s="4" t="e">
        <f t="shared" si="3"/>
        <v>#DIV/0!</v>
      </c>
      <c r="FT54" s="4" t="e">
        <f t="shared" si="4"/>
        <v>#DIV/0!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#N/A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#N/A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#N/A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#N/A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#N/A</v>
      </c>
    </row>
    <row r="55" spans="1:18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/>
      <c r="M55" s="4"/>
      <c r="N55" s="4"/>
      <c r="O55" s="4"/>
      <c r="P55" s="4"/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 t="e">
        <f t="shared" si="5"/>
        <v>#DIV/0!</v>
      </c>
      <c r="FQ55" s="4" t="e">
        <f t="shared" si="1"/>
        <v>#DIV/0!</v>
      </c>
      <c r="FR55" s="4" t="e">
        <f t="shared" si="2"/>
        <v>#DIV/0!</v>
      </c>
      <c r="FS55" s="4" t="e">
        <f t="shared" si="3"/>
        <v>#DIV/0!</v>
      </c>
      <c r="FT55" s="4" t="e">
        <f t="shared" si="4"/>
        <v>#DIV/0!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#N/A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#N/A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#N/A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#N/A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#N/A</v>
      </c>
    </row>
    <row r="56" spans="1:18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/>
      <c r="M56" s="4"/>
      <c r="N56" s="4"/>
      <c r="O56" s="4"/>
      <c r="P56" s="4"/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 t="e">
        <f t="shared" si="5"/>
        <v>#DIV/0!</v>
      </c>
      <c r="FQ56" s="4" t="e">
        <f t="shared" si="1"/>
        <v>#DIV/0!</v>
      </c>
      <c r="FR56" s="4" t="e">
        <f t="shared" si="2"/>
        <v>#DIV/0!</v>
      </c>
      <c r="FS56" s="4" t="e">
        <f t="shared" si="3"/>
        <v>#DIV/0!</v>
      </c>
      <c r="FT56" s="4" t="e">
        <f t="shared" si="4"/>
        <v>#DIV/0!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#N/A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#N/A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#N/A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#N/A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#N/A</v>
      </c>
    </row>
    <row r="57" spans="1:18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/>
      <c r="M57" s="4"/>
      <c r="N57" s="4"/>
      <c r="O57" s="4"/>
      <c r="P57" s="4"/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 t="e">
        <f t="shared" si="5"/>
        <v>#DIV/0!</v>
      </c>
      <c r="FQ57" s="4" t="e">
        <f t="shared" si="1"/>
        <v>#DIV/0!</v>
      </c>
      <c r="FR57" s="4" t="e">
        <f t="shared" si="2"/>
        <v>#DIV/0!</v>
      </c>
      <c r="FS57" s="4" t="e">
        <f t="shared" si="3"/>
        <v>#DIV/0!</v>
      </c>
      <c r="FT57" s="4" t="e">
        <f t="shared" si="4"/>
        <v>#DIV/0!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#N/A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#N/A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#N/A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#N/A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#N/A</v>
      </c>
    </row>
    <row r="58" spans="1:18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/>
      <c r="M58" s="4"/>
      <c r="N58" s="4"/>
      <c r="O58" s="4"/>
      <c r="P58" s="4"/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 t="e">
        <f t="shared" si="5"/>
        <v>#DIV/0!</v>
      </c>
      <c r="FQ58" s="4" t="e">
        <f t="shared" si="1"/>
        <v>#DIV/0!</v>
      </c>
      <c r="FR58" s="4" t="e">
        <f t="shared" si="2"/>
        <v>#DIV/0!</v>
      </c>
      <c r="FS58" s="4" t="e">
        <f t="shared" si="3"/>
        <v>#DIV/0!</v>
      </c>
      <c r="FT58" s="4" t="e">
        <f t="shared" si="4"/>
        <v>#DIV/0!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#N/A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#N/A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#N/A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#N/A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#N/A</v>
      </c>
    </row>
    <row r="59" spans="1:18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/>
      <c r="M59" s="4"/>
      <c r="N59" s="4"/>
      <c r="O59" s="4"/>
      <c r="P59" s="4"/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 t="e">
        <f t="shared" si="5"/>
        <v>#DIV/0!</v>
      </c>
      <c r="FQ59" s="4" t="e">
        <f t="shared" si="1"/>
        <v>#DIV/0!</v>
      </c>
      <c r="FR59" s="4" t="e">
        <f t="shared" si="2"/>
        <v>#DIV/0!</v>
      </c>
      <c r="FS59" s="4" t="e">
        <f t="shared" si="3"/>
        <v>#DIV/0!</v>
      </c>
      <c r="FT59" s="4" t="e">
        <f t="shared" si="4"/>
        <v>#DIV/0!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#N/A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#N/A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#N/A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#N/A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#N/A</v>
      </c>
    </row>
    <row r="60" spans="1:18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/>
      <c r="M60" s="4"/>
      <c r="N60" s="4"/>
      <c r="O60" s="4"/>
      <c r="P60" s="4"/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 t="e">
        <f t="shared" si="5"/>
        <v>#DIV/0!</v>
      </c>
      <c r="FQ60" s="4" t="e">
        <f t="shared" si="1"/>
        <v>#DIV/0!</v>
      </c>
      <c r="FR60" s="4" t="e">
        <f t="shared" si="2"/>
        <v>#DIV/0!</v>
      </c>
      <c r="FS60" s="4" t="e">
        <f t="shared" si="3"/>
        <v>#DIV/0!</v>
      </c>
      <c r="FT60" s="4" t="e">
        <f t="shared" si="4"/>
        <v>#DIV/0!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#N/A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#N/A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#N/A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#N/A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#N/A</v>
      </c>
    </row>
    <row r="61" spans="1:18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/>
      <c r="M61" s="4"/>
      <c r="N61" s="4"/>
      <c r="O61" s="4"/>
      <c r="P61" s="4"/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 t="e">
        <f t="shared" si="5"/>
        <v>#DIV/0!</v>
      </c>
      <c r="FQ61" s="4" t="e">
        <f t="shared" si="1"/>
        <v>#DIV/0!</v>
      </c>
      <c r="FR61" s="4" t="e">
        <f t="shared" si="2"/>
        <v>#DIV/0!</v>
      </c>
      <c r="FS61" s="4" t="e">
        <f t="shared" si="3"/>
        <v>#DIV/0!</v>
      </c>
      <c r="FT61" s="4" t="e">
        <f t="shared" si="4"/>
        <v>#DIV/0!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#N/A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#N/A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#N/A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#N/A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#N/A</v>
      </c>
    </row>
    <row r="62" spans="1:18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/>
      <c r="M62" s="4"/>
      <c r="N62" s="4"/>
      <c r="O62" s="4"/>
      <c r="P62" s="4"/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 t="e">
        <f t="shared" si="5"/>
        <v>#DIV/0!</v>
      </c>
      <c r="FQ62" s="4" t="e">
        <f t="shared" si="1"/>
        <v>#DIV/0!</v>
      </c>
      <c r="FR62" s="4" t="e">
        <f t="shared" si="2"/>
        <v>#DIV/0!</v>
      </c>
      <c r="FS62" s="4" t="e">
        <f t="shared" si="3"/>
        <v>#DIV/0!</v>
      </c>
      <c r="FT62" s="4" t="e">
        <f t="shared" si="4"/>
        <v>#DIV/0!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#N/A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#N/A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#N/A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#N/A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#N/A</v>
      </c>
    </row>
    <row r="63" spans="1:18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/>
      <c r="M63" s="4"/>
      <c r="N63" s="4"/>
      <c r="O63" s="4"/>
      <c r="P63" s="4"/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 t="e">
        <f t="shared" si="5"/>
        <v>#DIV/0!</v>
      </c>
      <c r="FQ63" s="4" t="e">
        <f t="shared" si="1"/>
        <v>#DIV/0!</v>
      </c>
      <c r="FR63" s="4" t="e">
        <f t="shared" si="2"/>
        <v>#DIV/0!</v>
      </c>
      <c r="FS63" s="4" t="e">
        <f t="shared" si="3"/>
        <v>#DIV/0!</v>
      </c>
      <c r="FT63" s="4" t="e">
        <f t="shared" si="4"/>
        <v>#DIV/0!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#N/A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#N/A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#N/A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#N/A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#N/A</v>
      </c>
    </row>
    <row r="64" spans="1:18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/>
      <c r="M64" s="4"/>
      <c r="N64" s="4"/>
      <c r="O64" s="4"/>
      <c r="P64" s="4"/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 t="e">
        <f t="shared" si="5"/>
        <v>#DIV/0!</v>
      </c>
      <c r="FQ64" s="4" t="e">
        <f t="shared" si="1"/>
        <v>#DIV/0!</v>
      </c>
      <c r="FR64" s="4" t="e">
        <f t="shared" si="2"/>
        <v>#DIV/0!</v>
      </c>
      <c r="FS64" s="4" t="e">
        <f t="shared" si="3"/>
        <v>#DIV/0!</v>
      </c>
      <c r="FT64" s="4" t="e">
        <f t="shared" si="4"/>
        <v>#DIV/0!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#N/A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#N/A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#N/A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#N/A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#N/A</v>
      </c>
    </row>
    <row r="65" spans="1:18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/>
      <c r="M65" s="4"/>
      <c r="N65" s="4"/>
      <c r="O65" s="4"/>
      <c r="P65" s="4"/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 t="e">
        <f t="shared" si="5"/>
        <v>#DIV/0!</v>
      </c>
      <c r="FQ65" s="4" t="e">
        <f t="shared" si="1"/>
        <v>#DIV/0!</v>
      </c>
      <c r="FR65" s="4" t="e">
        <f t="shared" si="2"/>
        <v>#DIV/0!</v>
      </c>
      <c r="FS65" s="4" t="e">
        <f t="shared" si="3"/>
        <v>#DIV/0!</v>
      </c>
      <c r="FT65" s="4" t="e">
        <f t="shared" si="4"/>
        <v>#DIV/0!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#N/A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#N/A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#N/A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#N/A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#N/A</v>
      </c>
    </row>
    <row r="66" spans="1:181" x14ac:dyDescent="0.2">
      <c r="A66" s="1" t="s">
        <v>222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/>
      <c r="M66" s="4"/>
      <c r="N66" s="4"/>
      <c r="O66" s="4"/>
      <c r="P66" s="4"/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 t="e">
        <f t="shared" si="5"/>
        <v>#DIV/0!</v>
      </c>
      <c r="FQ66" s="4" t="e">
        <f t="shared" si="1"/>
        <v>#DIV/0!</v>
      </c>
      <c r="FR66" s="4" t="e">
        <f t="shared" si="2"/>
        <v>#DIV/0!</v>
      </c>
      <c r="FS66" s="4" t="e">
        <f t="shared" si="3"/>
        <v>#DIV/0!</v>
      </c>
      <c r="FT66" s="4" t="e">
        <f t="shared" si="4"/>
        <v>#DIV/0!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#N/A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#N/A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#N/A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#N/A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#N/A</v>
      </c>
    </row>
    <row r="67" spans="1:181" x14ac:dyDescent="0.2">
      <c r="A67" s="1" t="s">
        <v>62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 t="e">
        <f t="shared" si="5"/>
        <v>#DIV/0!</v>
      </c>
      <c r="FQ67" s="4" t="e">
        <f t="shared" si="1"/>
        <v>#DIV/0!</v>
      </c>
      <c r="FR67" s="4" t="e">
        <f t="shared" si="2"/>
        <v>#DIV/0!</v>
      </c>
      <c r="FS67" s="4" t="e">
        <f t="shared" si="3"/>
        <v>#DIV/0!</v>
      </c>
      <c r="FT67" s="4" t="e">
        <f t="shared" si="4"/>
        <v>#DIV/0!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#N/A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#N/A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#N/A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#N/A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#N/A</v>
      </c>
    </row>
    <row r="68" spans="1:181" x14ac:dyDescent="0.2">
      <c r="A68" s="1" t="s">
        <v>63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/>
      <c r="M68" s="4"/>
      <c r="N68" s="4"/>
      <c r="O68" s="4"/>
      <c r="P68" s="4"/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 t="e">
        <f t="shared" si="5"/>
        <v>#DIV/0!</v>
      </c>
      <c r="FQ68" s="4" t="e">
        <f t="shared" si="1"/>
        <v>#DIV/0!</v>
      </c>
      <c r="FR68" s="4" t="e">
        <f t="shared" si="2"/>
        <v>#DIV/0!</v>
      </c>
      <c r="FS68" s="4" t="e">
        <f t="shared" si="3"/>
        <v>#DIV/0!</v>
      </c>
      <c r="FT68" s="4" t="e">
        <f t="shared" si="4"/>
        <v>#DIV/0!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#N/A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#N/A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#N/A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#N/A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#N/A</v>
      </c>
    </row>
    <row r="69" spans="1:181" x14ac:dyDescent="0.2">
      <c r="A69" s="1" t="s">
        <v>223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4"/>
      <c r="N69" s="4"/>
      <c r="O69" s="4"/>
      <c r="P69" s="4"/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 t="e">
        <f t="shared" si="5"/>
        <v>#DIV/0!</v>
      </c>
      <c r="FQ69" s="4" t="e">
        <f t="shared" si="1"/>
        <v>#DIV/0!</v>
      </c>
      <c r="FR69" s="4" t="e">
        <f t="shared" si="2"/>
        <v>#DIV/0!</v>
      </c>
      <c r="FS69" s="4" t="e">
        <f t="shared" si="3"/>
        <v>#DIV/0!</v>
      </c>
      <c r="FT69" s="4" t="e">
        <f t="shared" si="4"/>
        <v>#DIV/0!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#N/A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#N/A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#N/A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#N/A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#N/A</v>
      </c>
    </row>
    <row r="70" spans="1:181" x14ac:dyDescent="0.2">
      <c r="A70" s="1" t="s">
        <v>219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4"/>
      <c r="N70" s="4"/>
      <c r="O70" s="4"/>
      <c r="P70" s="4"/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 t="e">
        <f t="shared" si="5"/>
        <v>#DIV/0!</v>
      </c>
      <c r="FQ70" s="4" t="e">
        <f t="shared" si="1"/>
        <v>#DIV/0!</v>
      </c>
      <c r="FR70" s="4" t="e">
        <f t="shared" si="2"/>
        <v>#DIV/0!</v>
      </c>
      <c r="FS70" s="4" t="e">
        <f t="shared" si="3"/>
        <v>#DIV/0!</v>
      </c>
      <c r="FT70" s="4" t="e">
        <f t="shared" si="4"/>
        <v>#DIV/0!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#N/A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#N/A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#N/A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#N/A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#N/A</v>
      </c>
    </row>
    <row r="71" spans="1:18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4"/>
      <c r="N71" s="4"/>
      <c r="O71" s="4"/>
      <c r="P71" s="4"/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 t="e">
        <f t="shared" ref="FP71:FP105" si="6">AVERAGEIFS(B71:FO71,metrics.est,"MAE")</f>
        <v>#DIV/0!</v>
      </c>
      <c r="FQ71" s="4" t="e">
        <f t="shared" ref="FQ71:FQ137" si="7">AVERAGEIFS(B71:FO71,metrics.est,"MSE")</f>
        <v>#DIV/0!</v>
      </c>
      <c r="FR71" s="4" t="e">
        <f t="shared" ref="FR71:FR137" si="8">AVERAGEIFS(B71:FO71,metrics.est,"R")</f>
        <v>#DIV/0!</v>
      </c>
      <c r="FS71" s="4" t="e">
        <f t="shared" ref="FS71:FS137" si="9">AVERAGEIFS(B71:FO71,metrics.est,"Coverage")</f>
        <v>#DIV/0!</v>
      </c>
      <c r="FT71" s="4" t="e">
        <f t="shared" ref="FT71:FT137" si="10">AVERAGEIFS(B71:FO71,metrics.est,"Time")</f>
        <v>#DIV/0!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#N/A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#N/A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#N/A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#N/A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#N/A</v>
      </c>
    </row>
    <row r="72" spans="1:18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4"/>
      <c r="N72" s="4"/>
      <c r="O72" s="4"/>
      <c r="P72" s="4"/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 t="e">
        <f t="shared" si="6"/>
        <v>#DIV/0!</v>
      </c>
      <c r="FQ72" s="4" t="e">
        <f t="shared" si="7"/>
        <v>#DIV/0!</v>
      </c>
      <c r="FR72" s="4" t="e">
        <f t="shared" si="8"/>
        <v>#DIV/0!</v>
      </c>
      <c r="FS72" s="4" t="e">
        <f t="shared" si="9"/>
        <v>#DIV/0!</v>
      </c>
      <c r="FT72" s="4" t="e">
        <f t="shared" si="10"/>
        <v>#DIV/0!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#N/A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#N/A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#N/A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#N/A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#N/A</v>
      </c>
    </row>
    <row r="73" spans="1:18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4"/>
      <c r="N73" s="4"/>
      <c r="O73" s="4"/>
      <c r="P73" s="4"/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 t="e">
        <f t="shared" si="6"/>
        <v>#DIV/0!</v>
      </c>
      <c r="FQ73" s="4" t="e">
        <f t="shared" si="7"/>
        <v>#DIV/0!</v>
      </c>
      <c r="FR73" s="4" t="e">
        <f t="shared" si="8"/>
        <v>#DIV/0!</v>
      </c>
      <c r="FS73" s="4" t="e">
        <f t="shared" si="9"/>
        <v>#DIV/0!</v>
      </c>
      <c r="FT73" s="4" t="e">
        <f t="shared" si="10"/>
        <v>#DIV/0!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#N/A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#N/A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#N/A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#N/A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#N/A</v>
      </c>
    </row>
    <row r="74" spans="1:18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4"/>
      <c r="N74" s="4"/>
      <c r="O74" s="4"/>
      <c r="P74" s="4"/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 t="e">
        <f t="shared" si="6"/>
        <v>#DIV/0!</v>
      </c>
      <c r="FQ74" s="4" t="e">
        <f t="shared" si="7"/>
        <v>#DIV/0!</v>
      </c>
      <c r="FR74" s="4" t="e">
        <f t="shared" si="8"/>
        <v>#DIV/0!</v>
      </c>
      <c r="FS74" s="4" t="e">
        <f t="shared" si="9"/>
        <v>#DIV/0!</v>
      </c>
      <c r="FT74" s="4" t="e">
        <f t="shared" si="10"/>
        <v>#DIV/0!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#N/A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#N/A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#N/A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#N/A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#N/A</v>
      </c>
    </row>
    <row r="75" spans="1:18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4"/>
      <c r="N75" s="4"/>
      <c r="O75" s="4"/>
      <c r="P75" s="4"/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 t="e">
        <f t="shared" si="6"/>
        <v>#DIV/0!</v>
      </c>
      <c r="FQ75" s="4" t="e">
        <f t="shared" si="7"/>
        <v>#DIV/0!</v>
      </c>
      <c r="FR75" s="4" t="e">
        <f t="shared" si="8"/>
        <v>#DIV/0!</v>
      </c>
      <c r="FS75" s="4" t="e">
        <f t="shared" si="9"/>
        <v>#DIV/0!</v>
      </c>
      <c r="FT75" s="4" t="e">
        <f t="shared" si="10"/>
        <v>#DIV/0!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#N/A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#N/A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#N/A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#N/A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#N/A</v>
      </c>
    </row>
    <row r="76" spans="1:18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4"/>
      <c r="N76" s="4"/>
      <c r="O76" s="4"/>
      <c r="P76" s="4"/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 t="e">
        <f t="shared" si="6"/>
        <v>#DIV/0!</v>
      </c>
      <c r="FQ76" s="4" t="e">
        <f t="shared" si="7"/>
        <v>#DIV/0!</v>
      </c>
      <c r="FR76" s="4" t="e">
        <f t="shared" si="8"/>
        <v>#DIV/0!</v>
      </c>
      <c r="FS76" s="4" t="e">
        <f t="shared" si="9"/>
        <v>#DIV/0!</v>
      </c>
      <c r="FT76" s="4" t="e">
        <f t="shared" si="10"/>
        <v>#DIV/0!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#N/A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#N/A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#N/A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#N/A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#N/A</v>
      </c>
    </row>
    <row r="77" spans="1:18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4"/>
      <c r="N77" s="4"/>
      <c r="O77" s="4"/>
      <c r="P77" s="4"/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 t="e">
        <f t="shared" si="6"/>
        <v>#DIV/0!</v>
      </c>
      <c r="FQ77" s="4" t="e">
        <f t="shared" si="7"/>
        <v>#DIV/0!</v>
      </c>
      <c r="FR77" s="4" t="e">
        <f t="shared" si="8"/>
        <v>#DIV/0!</v>
      </c>
      <c r="FS77" s="4" t="e">
        <f t="shared" si="9"/>
        <v>#DIV/0!</v>
      </c>
      <c r="FT77" s="4" t="e">
        <f t="shared" si="10"/>
        <v>#DIV/0!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#N/A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#N/A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#N/A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#N/A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#N/A</v>
      </c>
    </row>
    <row r="78" spans="1:18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4"/>
      <c r="N78" s="4"/>
      <c r="O78" s="4"/>
      <c r="P78" s="4"/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 t="e">
        <f t="shared" si="6"/>
        <v>#DIV/0!</v>
      </c>
      <c r="FQ78" s="4" t="e">
        <f t="shared" si="7"/>
        <v>#DIV/0!</v>
      </c>
      <c r="FR78" s="4" t="e">
        <f t="shared" si="8"/>
        <v>#DIV/0!</v>
      </c>
      <c r="FS78" s="4" t="e">
        <f t="shared" si="9"/>
        <v>#DIV/0!</v>
      </c>
      <c r="FT78" s="4" t="e">
        <f t="shared" si="10"/>
        <v>#DIV/0!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#N/A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#N/A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#N/A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#N/A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#N/A</v>
      </c>
    </row>
    <row r="79" spans="1:18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4"/>
      <c r="N79" s="4"/>
      <c r="O79" s="4"/>
      <c r="P79" s="4"/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 t="e">
        <f t="shared" si="6"/>
        <v>#DIV/0!</v>
      </c>
      <c r="FQ79" s="4" t="e">
        <f t="shared" si="7"/>
        <v>#DIV/0!</v>
      </c>
      <c r="FR79" s="4" t="e">
        <f t="shared" si="8"/>
        <v>#DIV/0!</v>
      </c>
      <c r="FS79" s="4" t="e">
        <f t="shared" si="9"/>
        <v>#DIV/0!</v>
      </c>
      <c r="FT79" s="4" t="e">
        <f t="shared" si="10"/>
        <v>#DIV/0!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#N/A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#N/A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#N/A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#N/A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#N/A</v>
      </c>
    </row>
    <row r="80" spans="1:18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4"/>
      <c r="N80" s="4"/>
      <c r="O80" s="4"/>
      <c r="P80" s="4"/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 t="e">
        <f t="shared" si="6"/>
        <v>#DIV/0!</v>
      </c>
      <c r="FQ80" s="4" t="e">
        <f t="shared" si="7"/>
        <v>#DIV/0!</v>
      </c>
      <c r="FR80" s="4" t="e">
        <f t="shared" si="8"/>
        <v>#DIV/0!</v>
      </c>
      <c r="FS80" s="4" t="e">
        <f t="shared" si="9"/>
        <v>#DIV/0!</v>
      </c>
      <c r="FT80" s="4" t="e">
        <f t="shared" si="10"/>
        <v>#DIV/0!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#N/A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#N/A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#N/A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#N/A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#N/A</v>
      </c>
    </row>
    <row r="81" spans="1:181" x14ac:dyDescent="0.2">
      <c r="A81" s="1" t="s">
        <v>74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4"/>
      <c r="N81" s="4"/>
      <c r="O81" s="4"/>
      <c r="P81" s="4"/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 t="e">
        <f t="shared" si="6"/>
        <v>#DIV/0!</v>
      </c>
      <c r="FQ81" s="4" t="e">
        <f t="shared" si="7"/>
        <v>#DIV/0!</v>
      </c>
      <c r="FR81" s="4" t="e">
        <f t="shared" si="8"/>
        <v>#DIV/0!</v>
      </c>
      <c r="FS81" s="4" t="e">
        <f t="shared" si="9"/>
        <v>#DIV/0!</v>
      </c>
      <c r="FT81" s="4" t="e">
        <f t="shared" si="10"/>
        <v>#DIV/0!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#N/A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#N/A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#N/A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#N/A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#N/A</v>
      </c>
    </row>
    <row r="82" spans="1:181" x14ac:dyDescent="0.2">
      <c r="A82" s="1" t="s">
        <v>75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4"/>
      <c r="N82" s="4"/>
      <c r="O82" s="4"/>
      <c r="P82" s="4"/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 t="e">
        <f t="shared" si="6"/>
        <v>#DIV/0!</v>
      </c>
      <c r="FQ82" s="4" t="e">
        <f t="shared" si="7"/>
        <v>#DIV/0!</v>
      </c>
      <c r="FR82" s="4" t="e">
        <f t="shared" si="8"/>
        <v>#DIV/0!</v>
      </c>
      <c r="FS82" s="4" t="e">
        <f t="shared" si="9"/>
        <v>#DIV/0!</v>
      </c>
      <c r="FT82" s="4" t="e">
        <f t="shared" si="10"/>
        <v>#DIV/0!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#N/A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#N/A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#N/A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#N/A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#N/A</v>
      </c>
    </row>
    <row r="83" spans="1:18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4"/>
      <c r="N83" s="4"/>
      <c r="O83" s="4"/>
      <c r="P83" s="4"/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 t="e">
        <f t="shared" si="6"/>
        <v>#DIV/0!</v>
      </c>
      <c r="FQ83" s="4" t="e">
        <f t="shared" si="7"/>
        <v>#DIV/0!</v>
      </c>
      <c r="FR83" s="4" t="e">
        <f t="shared" si="8"/>
        <v>#DIV/0!</v>
      </c>
      <c r="FS83" s="4" t="e">
        <f t="shared" si="9"/>
        <v>#DIV/0!</v>
      </c>
      <c r="FT83" s="4" t="e">
        <f t="shared" si="10"/>
        <v>#DIV/0!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#N/A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#N/A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#N/A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#N/A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#N/A</v>
      </c>
    </row>
    <row r="84" spans="1:18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4"/>
      <c r="N84" s="4"/>
      <c r="O84" s="4"/>
      <c r="P84" s="4"/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 t="e">
        <f t="shared" si="6"/>
        <v>#DIV/0!</v>
      </c>
      <c r="FQ84" s="4" t="e">
        <f t="shared" si="7"/>
        <v>#DIV/0!</v>
      </c>
      <c r="FR84" s="4" t="e">
        <f t="shared" si="8"/>
        <v>#DIV/0!</v>
      </c>
      <c r="FS84" s="4" t="e">
        <f t="shared" si="9"/>
        <v>#DIV/0!</v>
      </c>
      <c r="FT84" s="4" t="e">
        <f t="shared" si="10"/>
        <v>#DIV/0!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#N/A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#N/A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#N/A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#N/A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#N/A</v>
      </c>
    </row>
    <row r="85" spans="1:18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4"/>
      <c r="N85" s="4"/>
      <c r="O85" s="4"/>
      <c r="P85" s="4"/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 t="e">
        <f t="shared" si="6"/>
        <v>#DIV/0!</v>
      </c>
      <c r="FQ85" s="4" t="e">
        <f t="shared" si="7"/>
        <v>#DIV/0!</v>
      </c>
      <c r="FR85" s="4" t="e">
        <f t="shared" si="8"/>
        <v>#DIV/0!</v>
      </c>
      <c r="FS85" s="4" t="e">
        <f t="shared" si="9"/>
        <v>#DIV/0!</v>
      </c>
      <c r="FT85" s="4" t="e">
        <f t="shared" si="10"/>
        <v>#DIV/0!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#N/A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#N/A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#N/A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#N/A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#N/A</v>
      </c>
    </row>
    <row r="86" spans="1:18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4"/>
      <c r="N86" s="4"/>
      <c r="O86" s="4"/>
      <c r="P86" s="4"/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 t="e">
        <f t="shared" si="6"/>
        <v>#DIV/0!</v>
      </c>
      <c r="FQ86" s="4" t="e">
        <f t="shared" si="7"/>
        <v>#DIV/0!</v>
      </c>
      <c r="FR86" s="4" t="e">
        <f t="shared" si="8"/>
        <v>#DIV/0!</v>
      </c>
      <c r="FS86" s="4" t="e">
        <f t="shared" si="9"/>
        <v>#DIV/0!</v>
      </c>
      <c r="FT86" s="4" t="e">
        <f t="shared" si="10"/>
        <v>#DIV/0!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#N/A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#N/A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#N/A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#N/A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#N/A</v>
      </c>
    </row>
    <row r="87" spans="1:18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4"/>
      <c r="N87" s="4"/>
      <c r="O87" s="4"/>
      <c r="P87" s="4"/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 t="e">
        <f t="shared" si="6"/>
        <v>#DIV/0!</v>
      </c>
      <c r="FQ87" s="4" t="e">
        <f t="shared" si="7"/>
        <v>#DIV/0!</v>
      </c>
      <c r="FR87" s="4" t="e">
        <f t="shared" si="8"/>
        <v>#DIV/0!</v>
      </c>
      <c r="FS87" s="4" t="e">
        <f t="shared" si="9"/>
        <v>#DIV/0!</v>
      </c>
      <c r="FT87" s="4" t="e">
        <f t="shared" si="10"/>
        <v>#DIV/0!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#N/A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#N/A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#N/A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#N/A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#N/A</v>
      </c>
    </row>
    <row r="88" spans="1:18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4"/>
      <c r="N88" s="4"/>
      <c r="O88" s="4"/>
      <c r="P88" s="4"/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 t="e">
        <f t="shared" si="6"/>
        <v>#DIV/0!</v>
      </c>
      <c r="FQ88" s="4" t="e">
        <f t="shared" si="7"/>
        <v>#DIV/0!</v>
      </c>
      <c r="FR88" s="4" t="e">
        <f t="shared" si="8"/>
        <v>#DIV/0!</v>
      </c>
      <c r="FS88" s="4" t="e">
        <f t="shared" si="9"/>
        <v>#DIV/0!</v>
      </c>
      <c r="FT88" s="4" t="e">
        <f t="shared" si="10"/>
        <v>#DIV/0!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#N/A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#N/A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#N/A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#N/A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#N/A</v>
      </c>
    </row>
    <row r="89" spans="1:18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4"/>
      <c r="N89" s="4"/>
      <c r="O89" s="4"/>
      <c r="P89" s="4"/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 t="e">
        <f t="shared" si="6"/>
        <v>#DIV/0!</v>
      </c>
      <c r="FQ89" s="4" t="e">
        <f t="shared" si="7"/>
        <v>#DIV/0!</v>
      </c>
      <c r="FR89" s="4" t="e">
        <f t="shared" si="8"/>
        <v>#DIV/0!</v>
      </c>
      <c r="FS89" s="4" t="e">
        <f t="shared" si="9"/>
        <v>#DIV/0!</v>
      </c>
      <c r="FT89" s="4" t="e">
        <f t="shared" si="10"/>
        <v>#DIV/0!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#N/A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#N/A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#N/A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#N/A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#N/A</v>
      </c>
    </row>
    <row r="90" spans="1:18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 t="e">
        <f t="shared" ref="FP90" si="11">AVERAGEIFS(B90:FO90,metrics.est,"MAE")</f>
        <v>#DIV/0!</v>
      </c>
      <c r="FQ90" s="4" t="e">
        <f t="shared" ref="FQ90" si="12">AVERAGEIFS(B90:FO90,metrics.est,"MSE")</f>
        <v>#DIV/0!</v>
      </c>
      <c r="FR90" s="4" t="e">
        <f t="shared" ref="FR90" si="13">AVERAGEIFS(B90:FO90,metrics.est,"R")</f>
        <v>#DIV/0!</v>
      </c>
      <c r="FS90" s="4" t="e">
        <f t="shared" ref="FS90" si="14">AVERAGEIFS(B90:FO90,metrics.est,"Coverage")</f>
        <v>#DIV/0!</v>
      </c>
      <c r="FT90" s="4" t="e">
        <f t="shared" ref="FT90" si="15">AVERAGEIFS(B90:FO90,metrics.est,"Time")</f>
        <v>#DIV/0!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#N/A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#N/A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#N/A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#N/A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#N/A</v>
      </c>
    </row>
    <row r="91" spans="1:18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 t="e">
        <f t="shared" ref="FP91" si="16">AVERAGEIFS(B91:FO91,metrics.est,"MAE")</f>
        <v>#DIV/0!</v>
      </c>
      <c r="FQ91" s="4" t="e">
        <f t="shared" ref="FQ91" si="17">AVERAGEIFS(B91:FO91,metrics.est,"MSE")</f>
        <v>#DIV/0!</v>
      </c>
      <c r="FR91" s="4" t="e">
        <f t="shared" ref="FR91" si="18">AVERAGEIFS(B91:FO91,metrics.est,"R")</f>
        <v>#DIV/0!</v>
      </c>
      <c r="FS91" s="4" t="e">
        <f t="shared" ref="FS91" si="19">AVERAGEIFS(B91:FO91,metrics.est,"Coverage")</f>
        <v>#DIV/0!</v>
      </c>
      <c r="FT91" s="4" t="e">
        <f t="shared" ref="FT91" si="20">AVERAGEIFS(B91:FO91,metrics.est,"Time")</f>
        <v>#DIV/0!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#N/A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#N/A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#N/A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#N/A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#N/A</v>
      </c>
    </row>
    <row r="92" spans="1:18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/>
      <c r="M92" s="4"/>
      <c r="N92" s="4"/>
      <c r="O92" s="4"/>
      <c r="P92" s="4"/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 t="e">
        <f t="shared" si="6"/>
        <v>#DIV/0!</v>
      </c>
      <c r="FQ92" s="4" t="e">
        <f t="shared" si="7"/>
        <v>#DIV/0!</v>
      </c>
      <c r="FR92" s="4" t="e">
        <f t="shared" si="8"/>
        <v>#DIV/0!</v>
      </c>
      <c r="FS92" s="4" t="e">
        <f t="shared" si="9"/>
        <v>#DIV/0!</v>
      </c>
      <c r="FT92" s="4" t="e">
        <f t="shared" si="10"/>
        <v>#DIV/0!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#N/A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#N/A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#N/A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#N/A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#N/A</v>
      </c>
    </row>
    <row r="93" spans="1:18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/>
      <c r="M93" s="4"/>
      <c r="N93" s="4"/>
      <c r="O93" s="4"/>
      <c r="P93" s="4"/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 t="e">
        <f t="shared" si="6"/>
        <v>#DIV/0!</v>
      </c>
      <c r="FQ93" s="4" t="e">
        <f t="shared" si="7"/>
        <v>#DIV/0!</v>
      </c>
      <c r="FR93" s="4" t="e">
        <f t="shared" si="8"/>
        <v>#DIV/0!</v>
      </c>
      <c r="FS93" s="4" t="e">
        <f t="shared" si="9"/>
        <v>#DIV/0!</v>
      </c>
      <c r="FT93" s="4" t="e">
        <f t="shared" si="10"/>
        <v>#DIV/0!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#N/A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#N/A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#N/A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#N/A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#N/A</v>
      </c>
    </row>
    <row r="94" spans="1:18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/>
      <c r="M94" s="4"/>
      <c r="N94" s="4"/>
      <c r="O94" s="4"/>
      <c r="P94" s="4"/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 t="e">
        <f t="shared" si="6"/>
        <v>#DIV/0!</v>
      </c>
      <c r="FQ94" s="4" t="e">
        <f t="shared" si="7"/>
        <v>#DIV/0!</v>
      </c>
      <c r="FR94" s="4" t="e">
        <f t="shared" si="8"/>
        <v>#DIV/0!</v>
      </c>
      <c r="FS94" s="4" t="e">
        <f t="shared" si="9"/>
        <v>#DIV/0!</v>
      </c>
      <c r="FT94" s="4" t="e">
        <f t="shared" si="10"/>
        <v>#DIV/0!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#N/A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#N/A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#N/A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#N/A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#N/A</v>
      </c>
    </row>
    <row r="95" spans="1:18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/>
      <c r="M95" s="4"/>
      <c r="N95" s="4"/>
      <c r="O95" s="4"/>
      <c r="P95" s="4"/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 t="e">
        <f t="shared" si="6"/>
        <v>#DIV/0!</v>
      </c>
      <c r="FQ95" s="4" t="e">
        <f t="shared" si="7"/>
        <v>#DIV/0!</v>
      </c>
      <c r="FR95" s="4" t="e">
        <f t="shared" si="8"/>
        <v>#DIV/0!</v>
      </c>
      <c r="FS95" s="4" t="e">
        <f t="shared" si="9"/>
        <v>#DIV/0!</v>
      </c>
      <c r="FT95" s="4" t="e">
        <f t="shared" si="10"/>
        <v>#DIV/0!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#N/A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#N/A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#N/A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#N/A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#N/A</v>
      </c>
    </row>
    <row r="96" spans="1:18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/>
      <c r="M96" s="4"/>
      <c r="N96" s="4"/>
      <c r="O96" s="4"/>
      <c r="P96" s="4"/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 t="e">
        <f t="shared" si="6"/>
        <v>#DIV/0!</v>
      </c>
      <c r="FQ96" s="4" t="e">
        <f t="shared" si="7"/>
        <v>#DIV/0!</v>
      </c>
      <c r="FR96" s="4" t="e">
        <f t="shared" si="8"/>
        <v>#DIV/0!</v>
      </c>
      <c r="FS96" s="4" t="e">
        <f t="shared" si="9"/>
        <v>#DIV/0!</v>
      </c>
      <c r="FT96" s="4" t="e">
        <f t="shared" si="10"/>
        <v>#DIV/0!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#N/A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#N/A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#N/A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#N/A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#N/A</v>
      </c>
    </row>
    <row r="97" spans="1:18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/>
      <c r="M97" s="4"/>
      <c r="N97" s="4"/>
      <c r="O97" s="4"/>
      <c r="P97" s="4"/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 t="e">
        <f t="shared" si="6"/>
        <v>#DIV/0!</v>
      </c>
      <c r="FQ97" s="4" t="e">
        <f t="shared" si="7"/>
        <v>#DIV/0!</v>
      </c>
      <c r="FR97" s="4" t="e">
        <f t="shared" si="8"/>
        <v>#DIV/0!</v>
      </c>
      <c r="FS97" s="4" t="e">
        <f t="shared" si="9"/>
        <v>#DIV/0!</v>
      </c>
      <c r="FT97" s="4" t="e">
        <f t="shared" si="10"/>
        <v>#DIV/0!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#N/A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#N/A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#N/A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#N/A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#N/A</v>
      </c>
    </row>
    <row r="98" spans="1:18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/>
      <c r="M98" s="4"/>
      <c r="N98" s="4"/>
      <c r="O98" s="4"/>
      <c r="P98" s="4"/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 t="e">
        <f t="shared" si="6"/>
        <v>#DIV/0!</v>
      </c>
      <c r="FQ98" s="4" t="e">
        <f t="shared" si="7"/>
        <v>#DIV/0!</v>
      </c>
      <c r="FR98" s="4" t="e">
        <f t="shared" si="8"/>
        <v>#DIV/0!</v>
      </c>
      <c r="FS98" s="4" t="e">
        <f t="shared" si="9"/>
        <v>#DIV/0!</v>
      </c>
      <c r="FT98" s="4" t="e">
        <f t="shared" si="10"/>
        <v>#DIV/0!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#N/A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#N/A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#N/A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#N/A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#N/A</v>
      </c>
    </row>
    <row r="99" spans="1:18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/>
      <c r="M99" s="4"/>
      <c r="N99" s="4"/>
      <c r="O99" s="4"/>
      <c r="P99" s="4"/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 t="e">
        <f t="shared" si="6"/>
        <v>#DIV/0!</v>
      </c>
      <c r="FQ99" s="4" t="e">
        <f t="shared" si="7"/>
        <v>#DIV/0!</v>
      </c>
      <c r="FR99" s="4" t="e">
        <f t="shared" si="8"/>
        <v>#DIV/0!</v>
      </c>
      <c r="FS99" s="4" t="e">
        <f t="shared" si="9"/>
        <v>#DIV/0!</v>
      </c>
      <c r="FT99" s="4" t="e">
        <f t="shared" si="10"/>
        <v>#DIV/0!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#N/A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#N/A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#N/A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#N/A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#N/A</v>
      </c>
    </row>
    <row r="100" spans="1:18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 t="e">
        <f t="shared" si="6"/>
        <v>#DIV/0!</v>
      </c>
      <c r="FQ100" s="4" t="e">
        <f t="shared" si="7"/>
        <v>#DIV/0!</v>
      </c>
      <c r="FR100" s="4" t="e">
        <f t="shared" si="8"/>
        <v>#DIV/0!</v>
      </c>
      <c r="FS100" s="4" t="e">
        <f t="shared" si="9"/>
        <v>#DIV/0!</v>
      </c>
      <c r="FT100" s="4" t="e">
        <f t="shared" si="10"/>
        <v>#DIV/0!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#N/A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#N/A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#N/A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#N/A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#N/A</v>
      </c>
    </row>
    <row r="101" spans="1:18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 t="e">
        <f t="shared" si="6"/>
        <v>#DIV/0!</v>
      </c>
      <c r="FQ101" s="4" t="e">
        <f t="shared" si="7"/>
        <v>#DIV/0!</v>
      </c>
      <c r="FR101" s="4" t="e">
        <f t="shared" si="8"/>
        <v>#DIV/0!</v>
      </c>
      <c r="FS101" s="4" t="e">
        <f t="shared" si="9"/>
        <v>#DIV/0!</v>
      </c>
      <c r="FT101" s="4" t="e">
        <f t="shared" si="10"/>
        <v>#DIV/0!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#N/A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#N/A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#N/A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#N/A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#N/A</v>
      </c>
    </row>
    <row r="102" spans="1:18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 t="e">
        <f t="shared" si="6"/>
        <v>#DIV/0!</v>
      </c>
      <c r="FQ102" s="4" t="e">
        <f t="shared" si="7"/>
        <v>#DIV/0!</v>
      </c>
      <c r="FR102" s="4" t="e">
        <f t="shared" si="8"/>
        <v>#DIV/0!</v>
      </c>
      <c r="FS102" s="4" t="e">
        <f t="shared" si="9"/>
        <v>#DIV/0!</v>
      </c>
      <c r="FT102" s="4" t="e">
        <f t="shared" si="10"/>
        <v>#DIV/0!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#N/A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#N/A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#N/A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#N/A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#N/A</v>
      </c>
    </row>
    <row r="103" spans="1:18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 t="e">
        <f t="shared" ref="FP103" si="21">AVERAGEIFS(B103:FO103,metrics.est,"MAE")</f>
        <v>#DIV/0!</v>
      </c>
      <c r="FQ103" s="4" t="e">
        <f t="shared" ref="FQ103" si="22">AVERAGEIFS(B103:FO103,metrics.est,"MSE")</f>
        <v>#DIV/0!</v>
      </c>
      <c r="FR103" s="4" t="e">
        <f t="shared" ref="FR103" si="23">AVERAGEIFS(B103:FO103,metrics.est,"R")</f>
        <v>#DIV/0!</v>
      </c>
      <c r="FS103" s="4" t="e">
        <f t="shared" ref="FS103" si="24">AVERAGEIFS(B103:FO103,metrics.est,"Coverage")</f>
        <v>#DIV/0!</v>
      </c>
      <c r="FT103" s="4" t="e">
        <f t="shared" ref="FT103" si="25">AVERAGEIFS(B103:FO103,metrics.est,"Time")</f>
        <v>#DIV/0!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#N/A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#N/A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#N/A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#N/A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#N/A</v>
      </c>
    </row>
    <row r="104" spans="1:181" x14ac:dyDescent="0.2">
      <c r="A104" s="1" t="s">
        <v>225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 t="e">
        <f t="shared" si="6"/>
        <v>#DIV/0!</v>
      </c>
      <c r="FQ104" s="4" t="e">
        <f t="shared" si="7"/>
        <v>#DIV/0!</v>
      </c>
      <c r="FR104" s="4" t="e">
        <f t="shared" si="8"/>
        <v>#DIV/0!</v>
      </c>
      <c r="FS104" s="4" t="e">
        <f t="shared" si="9"/>
        <v>#DIV/0!</v>
      </c>
      <c r="FT104" s="4" t="e">
        <f t="shared" si="10"/>
        <v>#DIV/0!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#N/A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#N/A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#N/A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#N/A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#N/A</v>
      </c>
    </row>
    <row r="105" spans="1:181" x14ac:dyDescent="0.2">
      <c r="A105" s="1" t="s">
        <v>94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 t="e">
        <f t="shared" si="6"/>
        <v>#DIV/0!</v>
      </c>
      <c r="FQ105" s="4" t="e">
        <f t="shared" si="7"/>
        <v>#DIV/0!</v>
      </c>
      <c r="FR105" s="4" t="e">
        <f t="shared" si="8"/>
        <v>#DIV/0!</v>
      </c>
      <c r="FS105" s="4" t="e">
        <f t="shared" si="9"/>
        <v>#DIV/0!</v>
      </c>
      <c r="FT105" s="4" t="e">
        <f t="shared" si="10"/>
        <v>#DIV/0!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#N/A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#N/A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#N/A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#N/A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#N/A</v>
      </c>
    </row>
    <row r="106" spans="1:181" x14ac:dyDescent="0.2">
      <c r="A106" s="1" t="s">
        <v>95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 t="e">
        <f t="shared" ref="FP106:FP138" si="26">AVERAGEIFS(B106:FO106,metrics.est,"MAE")</f>
        <v>#DIV/0!</v>
      </c>
      <c r="FQ106" s="4" t="e">
        <f t="shared" si="7"/>
        <v>#DIV/0!</v>
      </c>
      <c r="FR106" s="4" t="e">
        <f t="shared" si="8"/>
        <v>#DIV/0!</v>
      </c>
      <c r="FS106" s="4" t="e">
        <f t="shared" si="9"/>
        <v>#DIV/0!</v>
      </c>
      <c r="FT106" s="4" t="e">
        <f t="shared" si="10"/>
        <v>#DIV/0!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#N/A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#N/A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#N/A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#N/A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#N/A</v>
      </c>
    </row>
    <row r="107" spans="1:181" x14ac:dyDescent="0.2">
      <c r="A107" s="1" t="s">
        <v>96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 t="e">
        <f t="shared" si="26"/>
        <v>#DIV/0!</v>
      </c>
      <c r="FQ107" s="4" t="e">
        <f t="shared" si="7"/>
        <v>#DIV/0!</v>
      </c>
      <c r="FR107" s="4" t="e">
        <f t="shared" si="8"/>
        <v>#DIV/0!</v>
      </c>
      <c r="FS107" s="4" t="e">
        <f t="shared" si="9"/>
        <v>#DIV/0!</v>
      </c>
      <c r="FT107" s="4" t="e">
        <f t="shared" si="10"/>
        <v>#DIV/0!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#N/A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#N/A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#N/A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#N/A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#N/A</v>
      </c>
    </row>
    <row r="108" spans="1:181" x14ac:dyDescent="0.2">
      <c r="A108" s="1" t="s">
        <v>97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 t="e">
        <f t="shared" si="26"/>
        <v>#DIV/0!</v>
      </c>
      <c r="FQ108" s="4" t="e">
        <f t="shared" si="7"/>
        <v>#DIV/0!</v>
      </c>
      <c r="FR108" s="4" t="e">
        <f t="shared" si="8"/>
        <v>#DIV/0!</v>
      </c>
      <c r="FS108" s="4" t="e">
        <f t="shared" si="9"/>
        <v>#DIV/0!</v>
      </c>
      <c r="FT108" s="4" t="e">
        <f t="shared" si="10"/>
        <v>#DIV/0!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#N/A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#N/A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#N/A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#N/A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#N/A</v>
      </c>
    </row>
    <row r="109" spans="1:181" x14ac:dyDescent="0.2">
      <c r="A109" s="1" t="s">
        <v>98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 t="e">
        <f t="shared" si="26"/>
        <v>#DIV/0!</v>
      </c>
      <c r="FQ109" s="4" t="e">
        <f t="shared" si="7"/>
        <v>#DIV/0!</v>
      </c>
      <c r="FR109" s="4" t="e">
        <f t="shared" si="8"/>
        <v>#DIV/0!</v>
      </c>
      <c r="FS109" s="4" t="e">
        <f t="shared" si="9"/>
        <v>#DIV/0!</v>
      </c>
      <c r="FT109" s="4" t="e">
        <f t="shared" si="10"/>
        <v>#DIV/0!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#N/A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#N/A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#N/A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#N/A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#N/A</v>
      </c>
    </row>
    <row r="110" spans="1:181" x14ac:dyDescent="0.2">
      <c r="A110" s="1" t="s">
        <v>99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 t="e">
        <f t="shared" si="26"/>
        <v>#DIV/0!</v>
      </c>
      <c r="FQ110" s="4" t="e">
        <f t="shared" si="7"/>
        <v>#DIV/0!</v>
      </c>
      <c r="FR110" s="4" t="e">
        <f t="shared" si="8"/>
        <v>#DIV/0!</v>
      </c>
      <c r="FS110" s="4" t="e">
        <f t="shared" si="9"/>
        <v>#DIV/0!</v>
      </c>
      <c r="FT110" s="4" t="e">
        <f t="shared" si="10"/>
        <v>#DIV/0!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#N/A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#N/A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#N/A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#N/A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#N/A</v>
      </c>
    </row>
    <row r="111" spans="1:181" x14ac:dyDescent="0.2">
      <c r="A111" s="1" t="s">
        <v>100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 t="e">
        <f t="shared" si="26"/>
        <v>#DIV/0!</v>
      </c>
      <c r="FQ111" s="4" t="e">
        <f t="shared" si="7"/>
        <v>#DIV/0!</v>
      </c>
      <c r="FR111" s="4" t="e">
        <f t="shared" si="8"/>
        <v>#DIV/0!</v>
      </c>
      <c r="FS111" s="4" t="e">
        <f t="shared" si="9"/>
        <v>#DIV/0!</v>
      </c>
      <c r="FT111" s="4" t="e">
        <f t="shared" si="10"/>
        <v>#DIV/0!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#N/A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#N/A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#N/A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#N/A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#N/A</v>
      </c>
    </row>
    <row r="112" spans="1:181" x14ac:dyDescent="0.2">
      <c r="A112" s="1" t="s">
        <v>101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 t="e">
        <f t="shared" si="26"/>
        <v>#DIV/0!</v>
      </c>
      <c r="FQ112" s="4" t="e">
        <f t="shared" si="7"/>
        <v>#DIV/0!</v>
      </c>
      <c r="FR112" s="4" t="e">
        <f t="shared" si="8"/>
        <v>#DIV/0!</v>
      </c>
      <c r="FS112" s="4" t="e">
        <f t="shared" si="9"/>
        <v>#DIV/0!</v>
      </c>
      <c r="FT112" s="4" t="e">
        <f t="shared" si="10"/>
        <v>#DIV/0!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#N/A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#N/A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#N/A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#N/A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#N/A</v>
      </c>
    </row>
    <row r="113" spans="1:181" x14ac:dyDescent="0.2">
      <c r="A113" s="1" t="s">
        <v>102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 t="e">
        <f t="shared" si="26"/>
        <v>#DIV/0!</v>
      </c>
      <c r="FQ113" s="4" t="e">
        <f t="shared" si="7"/>
        <v>#DIV/0!</v>
      </c>
      <c r="FR113" s="4" t="e">
        <f t="shared" si="8"/>
        <v>#DIV/0!</v>
      </c>
      <c r="FS113" s="4" t="e">
        <f t="shared" si="9"/>
        <v>#DIV/0!</v>
      </c>
      <c r="FT113" s="4" t="e">
        <f t="shared" si="10"/>
        <v>#DIV/0!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#N/A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#N/A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#N/A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#N/A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#N/A</v>
      </c>
    </row>
    <row r="114" spans="1:181" x14ac:dyDescent="0.2">
      <c r="A114" s="1" t="s">
        <v>227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 t="e">
        <f t="shared" si="26"/>
        <v>#DIV/0!</v>
      </c>
      <c r="FQ114" s="4" t="e">
        <f t="shared" si="7"/>
        <v>#DIV/0!</v>
      </c>
      <c r="FR114" s="4" t="e">
        <f t="shared" si="8"/>
        <v>#DIV/0!</v>
      </c>
      <c r="FS114" s="4" t="e">
        <f t="shared" si="9"/>
        <v>#DIV/0!</v>
      </c>
      <c r="FT114" s="4" t="e">
        <f t="shared" si="10"/>
        <v>#DIV/0!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#N/A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#N/A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#N/A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#N/A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#N/A</v>
      </c>
    </row>
    <row r="115" spans="1:181" x14ac:dyDescent="0.2">
      <c r="A115" s="1" t="s">
        <v>103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 t="e">
        <f t="shared" si="26"/>
        <v>#DIV/0!</v>
      </c>
      <c r="FQ115" s="4" t="e">
        <f t="shared" si="7"/>
        <v>#DIV/0!</v>
      </c>
      <c r="FR115" s="4" t="e">
        <f t="shared" si="8"/>
        <v>#DIV/0!</v>
      </c>
      <c r="FS115" s="4" t="e">
        <f t="shared" si="9"/>
        <v>#DIV/0!</v>
      </c>
      <c r="FT115" s="4" t="e">
        <f t="shared" si="10"/>
        <v>#DIV/0!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#N/A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#N/A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#N/A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#N/A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#N/A</v>
      </c>
    </row>
    <row r="116" spans="1:181" x14ac:dyDescent="0.2">
      <c r="A116" s="1" t="s">
        <v>104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 t="e">
        <f t="shared" si="26"/>
        <v>#DIV/0!</v>
      </c>
      <c r="FQ116" s="4" t="e">
        <f t="shared" si="7"/>
        <v>#DIV/0!</v>
      </c>
      <c r="FR116" s="4" t="e">
        <f t="shared" si="8"/>
        <v>#DIV/0!</v>
      </c>
      <c r="FS116" s="4" t="e">
        <f t="shared" si="9"/>
        <v>#DIV/0!</v>
      </c>
      <c r="FT116" s="4" t="e">
        <f t="shared" si="10"/>
        <v>#DIV/0!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#N/A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#N/A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#N/A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#N/A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#N/A</v>
      </c>
    </row>
    <row r="117" spans="1:181" x14ac:dyDescent="0.2">
      <c r="A117" s="1" t="s">
        <v>224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 t="e">
        <f t="shared" si="26"/>
        <v>#DIV/0!</v>
      </c>
      <c r="FQ117" s="4" t="e">
        <f t="shared" si="7"/>
        <v>#DIV/0!</v>
      </c>
      <c r="FR117" s="4" t="e">
        <f t="shared" si="8"/>
        <v>#DIV/0!</v>
      </c>
      <c r="FS117" s="4" t="e">
        <f t="shared" si="9"/>
        <v>#DIV/0!</v>
      </c>
      <c r="FT117" s="4" t="e">
        <f t="shared" si="10"/>
        <v>#DIV/0!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#N/A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#N/A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#N/A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#N/A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#N/A</v>
      </c>
    </row>
    <row r="118" spans="1:181" x14ac:dyDescent="0.2">
      <c r="A118" s="1" t="s">
        <v>220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 t="e">
        <f t="shared" si="26"/>
        <v>#DIV/0!</v>
      </c>
      <c r="FQ118" s="4" t="e">
        <f t="shared" si="7"/>
        <v>#DIV/0!</v>
      </c>
      <c r="FR118" s="4" t="e">
        <f t="shared" si="8"/>
        <v>#DIV/0!</v>
      </c>
      <c r="FS118" s="4" t="e">
        <f t="shared" si="9"/>
        <v>#DIV/0!</v>
      </c>
      <c r="FT118" s="4" t="e">
        <f t="shared" si="10"/>
        <v>#DIV/0!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#N/A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#N/A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#N/A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#N/A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#N/A</v>
      </c>
    </row>
    <row r="119" spans="1:18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 t="e">
        <f t="shared" si="26"/>
        <v>#DIV/0!</v>
      </c>
      <c r="FQ119" s="4" t="e">
        <f t="shared" si="7"/>
        <v>#DIV/0!</v>
      </c>
      <c r="FR119" s="4" t="e">
        <f t="shared" si="8"/>
        <v>#DIV/0!</v>
      </c>
      <c r="FS119" s="4" t="e">
        <f t="shared" si="9"/>
        <v>#DIV/0!</v>
      </c>
      <c r="FT119" s="4" t="e">
        <f t="shared" si="10"/>
        <v>#DIV/0!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#N/A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#N/A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#N/A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#N/A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#N/A</v>
      </c>
    </row>
    <row r="120" spans="1:18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 t="e">
        <f t="shared" si="26"/>
        <v>#DIV/0!</v>
      </c>
      <c r="FQ120" s="4" t="e">
        <f t="shared" si="7"/>
        <v>#DIV/0!</v>
      </c>
      <c r="FR120" s="4" t="e">
        <f t="shared" si="8"/>
        <v>#DIV/0!</v>
      </c>
      <c r="FS120" s="4" t="e">
        <f t="shared" si="9"/>
        <v>#DIV/0!</v>
      </c>
      <c r="FT120" s="4" t="e">
        <f t="shared" si="10"/>
        <v>#DIV/0!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#N/A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#N/A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#N/A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#N/A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#N/A</v>
      </c>
    </row>
    <row r="121" spans="1:18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 t="e">
        <f t="shared" si="26"/>
        <v>#DIV/0!</v>
      </c>
      <c r="FQ121" s="4" t="e">
        <f t="shared" si="7"/>
        <v>#DIV/0!</v>
      </c>
      <c r="FR121" s="4" t="e">
        <f t="shared" si="8"/>
        <v>#DIV/0!</v>
      </c>
      <c r="FS121" s="4" t="e">
        <f t="shared" si="9"/>
        <v>#DIV/0!</v>
      </c>
      <c r="FT121" s="4" t="e">
        <f t="shared" si="10"/>
        <v>#DIV/0!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#N/A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#N/A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#N/A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#N/A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#N/A</v>
      </c>
    </row>
    <row r="122" spans="1:18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 t="e">
        <f t="shared" si="26"/>
        <v>#DIV/0!</v>
      </c>
      <c r="FQ122" s="4" t="e">
        <f t="shared" si="7"/>
        <v>#DIV/0!</v>
      </c>
      <c r="FR122" s="4" t="e">
        <f t="shared" si="8"/>
        <v>#DIV/0!</v>
      </c>
      <c r="FS122" s="4" t="e">
        <f t="shared" si="9"/>
        <v>#DIV/0!</v>
      </c>
      <c r="FT122" s="4" t="e">
        <f t="shared" si="10"/>
        <v>#DIV/0!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#N/A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#N/A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#N/A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#N/A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#N/A</v>
      </c>
    </row>
    <row r="123" spans="1:18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 t="e">
        <f t="shared" si="26"/>
        <v>#DIV/0!</v>
      </c>
      <c r="FQ123" s="4" t="e">
        <f t="shared" si="7"/>
        <v>#DIV/0!</v>
      </c>
      <c r="FR123" s="4" t="e">
        <f t="shared" si="8"/>
        <v>#DIV/0!</v>
      </c>
      <c r="FS123" s="4" t="e">
        <f t="shared" si="9"/>
        <v>#DIV/0!</v>
      </c>
      <c r="FT123" s="4" t="e">
        <f t="shared" si="10"/>
        <v>#DIV/0!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#N/A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#N/A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#N/A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#N/A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#N/A</v>
      </c>
    </row>
    <row r="124" spans="1:18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 t="e">
        <f t="shared" si="26"/>
        <v>#DIV/0!</v>
      </c>
      <c r="FQ124" s="4" t="e">
        <f t="shared" si="7"/>
        <v>#DIV/0!</v>
      </c>
      <c r="FR124" s="4" t="e">
        <f t="shared" si="8"/>
        <v>#DIV/0!</v>
      </c>
      <c r="FS124" s="4" t="e">
        <f t="shared" si="9"/>
        <v>#DIV/0!</v>
      </c>
      <c r="FT124" s="4" t="e">
        <f t="shared" si="10"/>
        <v>#DIV/0!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#N/A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#N/A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#N/A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#N/A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#N/A</v>
      </c>
    </row>
    <row r="125" spans="1:18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 t="e">
        <f t="shared" si="26"/>
        <v>#DIV/0!</v>
      </c>
      <c r="FQ125" s="4" t="e">
        <f t="shared" si="7"/>
        <v>#DIV/0!</v>
      </c>
      <c r="FR125" s="4" t="e">
        <f t="shared" si="8"/>
        <v>#DIV/0!</v>
      </c>
      <c r="FS125" s="4" t="e">
        <f t="shared" si="9"/>
        <v>#DIV/0!</v>
      </c>
      <c r="FT125" s="4" t="e">
        <f t="shared" si="10"/>
        <v>#DIV/0!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#N/A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#N/A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#N/A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#N/A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#N/A</v>
      </c>
    </row>
    <row r="126" spans="1:18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 t="e">
        <f t="shared" si="26"/>
        <v>#DIV/0!</v>
      </c>
      <c r="FQ126" s="4" t="e">
        <f t="shared" si="7"/>
        <v>#DIV/0!</v>
      </c>
      <c r="FR126" s="4" t="e">
        <f t="shared" si="8"/>
        <v>#DIV/0!</v>
      </c>
      <c r="FS126" s="4" t="e">
        <f t="shared" si="9"/>
        <v>#DIV/0!</v>
      </c>
      <c r="FT126" s="4" t="e">
        <f t="shared" si="10"/>
        <v>#DIV/0!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#N/A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#N/A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#N/A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#N/A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#N/A</v>
      </c>
    </row>
    <row r="127" spans="1:18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 t="e">
        <f t="shared" si="26"/>
        <v>#DIV/0!</v>
      </c>
      <c r="FQ127" s="4" t="e">
        <f t="shared" si="7"/>
        <v>#DIV/0!</v>
      </c>
      <c r="FR127" s="4" t="e">
        <f t="shared" si="8"/>
        <v>#DIV/0!</v>
      </c>
      <c r="FS127" s="4" t="e">
        <f t="shared" si="9"/>
        <v>#DIV/0!</v>
      </c>
      <c r="FT127" s="4" t="e">
        <f t="shared" si="10"/>
        <v>#DIV/0!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#N/A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#N/A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#N/A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#N/A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#N/A</v>
      </c>
    </row>
    <row r="128" spans="1:18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 t="e">
        <f t="shared" si="26"/>
        <v>#DIV/0!</v>
      </c>
      <c r="FQ128" s="4" t="e">
        <f t="shared" si="7"/>
        <v>#DIV/0!</v>
      </c>
      <c r="FR128" s="4" t="e">
        <f t="shared" si="8"/>
        <v>#DIV/0!</v>
      </c>
      <c r="FS128" s="4" t="e">
        <f t="shared" si="9"/>
        <v>#DIV/0!</v>
      </c>
      <c r="FT128" s="4" t="e">
        <f t="shared" si="10"/>
        <v>#DIV/0!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#N/A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#N/A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#N/A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#N/A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#N/A</v>
      </c>
    </row>
    <row r="129" spans="1:181" x14ac:dyDescent="0.2">
      <c r="A129" s="1" t="s">
        <v>115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 t="e">
        <f t="shared" si="26"/>
        <v>#DIV/0!</v>
      </c>
      <c r="FQ129" s="4" t="e">
        <f t="shared" si="7"/>
        <v>#DIV/0!</v>
      </c>
      <c r="FR129" s="4" t="e">
        <f t="shared" si="8"/>
        <v>#DIV/0!</v>
      </c>
      <c r="FS129" s="4" t="e">
        <f t="shared" si="9"/>
        <v>#DIV/0!</v>
      </c>
      <c r="FT129" s="4" t="e">
        <f t="shared" si="10"/>
        <v>#DIV/0!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#N/A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#N/A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#N/A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#N/A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#N/A</v>
      </c>
    </row>
    <row r="130" spans="1:181" x14ac:dyDescent="0.2">
      <c r="A130" s="1" t="s">
        <v>116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 t="e">
        <f t="shared" si="26"/>
        <v>#DIV/0!</v>
      </c>
      <c r="FQ130" s="4" t="e">
        <f t="shared" si="7"/>
        <v>#DIV/0!</v>
      </c>
      <c r="FR130" s="4" t="e">
        <f t="shared" si="8"/>
        <v>#DIV/0!</v>
      </c>
      <c r="FS130" s="4" t="e">
        <f t="shared" si="9"/>
        <v>#DIV/0!</v>
      </c>
      <c r="FT130" s="4" t="e">
        <f t="shared" si="10"/>
        <v>#DIV/0!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#N/A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#N/A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#N/A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#N/A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#N/A</v>
      </c>
    </row>
    <row r="131" spans="1:18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 t="e">
        <f t="shared" si="26"/>
        <v>#DIV/0!</v>
      </c>
      <c r="FQ131" s="4" t="e">
        <f t="shared" si="7"/>
        <v>#DIV/0!</v>
      </c>
      <c r="FR131" s="4" t="e">
        <f t="shared" si="8"/>
        <v>#DIV/0!</v>
      </c>
      <c r="FS131" s="4" t="e">
        <f t="shared" si="9"/>
        <v>#DIV/0!</v>
      </c>
      <c r="FT131" s="4" t="e">
        <f t="shared" si="10"/>
        <v>#DIV/0!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#N/A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#N/A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#N/A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#N/A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#N/A</v>
      </c>
    </row>
    <row r="132" spans="1:18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 t="e">
        <f t="shared" si="26"/>
        <v>#DIV/0!</v>
      </c>
      <c r="FQ132" s="4" t="e">
        <f t="shared" si="7"/>
        <v>#DIV/0!</v>
      </c>
      <c r="FR132" s="4" t="e">
        <f t="shared" si="8"/>
        <v>#DIV/0!</v>
      </c>
      <c r="FS132" s="4" t="e">
        <f t="shared" si="9"/>
        <v>#DIV/0!</v>
      </c>
      <c r="FT132" s="4" t="e">
        <f t="shared" si="10"/>
        <v>#DIV/0!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#N/A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#N/A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#N/A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#N/A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#N/A</v>
      </c>
    </row>
    <row r="133" spans="1:18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 t="e">
        <f t="shared" si="26"/>
        <v>#DIV/0!</v>
      </c>
      <c r="FQ133" s="4" t="e">
        <f t="shared" si="7"/>
        <v>#DIV/0!</v>
      </c>
      <c r="FR133" s="4" t="e">
        <f t="shared" si="8"/>
        <v>#DIV/0!</v>
      </c>
      <c r="FS133" s="4" t="e">
        <f t="shared" si="9"/>
        <v>#DIV/0!</v>
      </c>
      <c r="FT133" s="4" t="e">
        <f t="shared" si="10"/>
        <v>#DIV/0!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#N/A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#N/A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#N/A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#N/A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#N/A</v>
      </c>
    </row>
    <row r="134" spans="1:18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 t="e">
        <f t="shared" si="26"/>
        <v>#DIV/0!</v>
      </c>
      <c r="FQ134" s="4" t="e">
        <f t="shared" si="7"/>
        <v>#DIV/0!</v>
      </c>
      <c r="FR134" s="4" t="e">
        <f t="shared" si="8"/>
        <v>#DIV/0!</v>
      </c>
      <c r="FS134" s="4" t="e">
        <f t="shared" si="9"/>
        <v>#DIV/0!</v>
      </c>
      <c r="FT134" s="4" t="e">
        <f t="shared" si="10"/>
        <v>#DIV/0!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#N/A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#N/A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#N/A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#N/A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#N/A</v>
      </c>
    </row>
    <row r="135" spans="1:18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 t="e">
        <f t="shared" si="26"/>
        <v>#DIV/0!</v>
      </c>
      <c r="FQ135" s="4" t="e">
        <f t="shared" si="7"/>
        <v>#DIV/0!</v>
      </c>
      <c r="FR135" s="4" t="e">
        <f t="shared" si="8"/>
        <v>#DIV/0!</v>
      </c>
      <c r="FS135" s="4" t="e">
        <f t="shared" si="9"/>
        <v>#DIV/0!</v>
      </c>
      <c r="FT135" s="4" t="e">
        <f t="shared" si="10"/>
        <v>#DIV/0!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#N/A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#N/A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#N/A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#N/A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#N/A</v>
      </c>
    </row>
    <row r="136" spans="1:18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 t="e">
        <f t="shared" si="26"/>
        <v>#DIV/0!</v>
      </c>
      <c r="FQ136" s="4" t="e">
        <f t="shared" si="7"/>
        <v>#DIV/0!</v>
      </c>
      <c r="FR136" s="4" t="e">
        <f t="shared" si="8"/>
        <v>#DIV/0!</v>
      </c>
      <c r="FS136" s="4" t="e">
        <f t="shared" si="9"/>
        <v>#DIV/0!</v>
      </c>
      <c r="FT136" s="4" t="e">
        <f t="shared" si="10"/>
        <v>#DIV/0!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#N/A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#N/A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#N/A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#N/A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#N/A</v>
      </c>
    </row>
    <row r="137" spans="1:18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 t="e">
        <f t="shared" si="26"/>
        <v>#DIV/0!</v>
      </c>
      <c r="FQ137" s="4" t="e">
        <f t="shared" si="7"/>
        <v>#DIV/0!</v>
      </c>
      <c r="FR137" s="4" t="e">
        <f t="shared" si="8"/>
        <v>#DIV/0!</v>
      </c>
      <c r="FS137" s="4" t="e">
        <f t="shared" si="9"/>
        <v>#DIV/0!</v>
      </c>
      <c r="FT137" s="4" t="e">
        <f t="shared" si="10"/>
        <v>#DIV/0!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#N/A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#N/A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#N/A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#N/A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#N/A</v>
      </c>
    </row>
    <row r="138" spans="1:18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 t="e">
        <f t="shared" si="26"/>
        <v>#DIV/0!</v>
      </c>
      <c r="FQ138" s="4" t="e">
        <f t="shared" ref="FQ138" si="27">AVERAGEIFS(B138:FO138,metrics.est,"MSE")</f>
        <v>#DIV/0!</v>
      </c>
      <c r="FR138" s="4" t="e">
        <f t="shared" ref="FR138" si="28">AVERAGEIFS(B138:FO138,metrics.est,"R")</f>
        <v>#DIV/0!</v>
      </c>
      <c r="FS138" s="4" t="e">
        <f t="shared" ref="FS138" si="29">AVERAGEIFS(B138:FO138,metrics.est,"Coverage")</f>
        <v>#DIV/0!</v>
      </c>
      <c r="FT138" s="4" t="e">
        <f t="shared" ref="FT138" si="30">AVERAGEIFS(B138:FO138,metrics.est,"Time")</f>
        <v>#DIV/0!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#N/A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#N/A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#N/A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#N/A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#N/A</v>
      </c>
    </row>
    <row r="139" spans="1:18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 t="e">
        <f t="shared" ref="FP139" si="31">AVERAGEIFS(B139:FO139,metrics.est,"MAE")</f>
        <v>#DIV/0!</v>
      </c>
      <c r="FQ139" s="4" t="e">
        <f t="shared" ref="FQ139" si="32">AVERAGEIFS(B139:FO139,metrics.est,"MSE")</f>
        <v>#DIV/0!</v>
      </c>
      <c r="FR139" s="4" t="e">
        <f t="shared" ref="FR139" si="33">AVERAGEIFS(B139:FO139,metrics.est,"R")</f>
        <v>#DIV/0!</v>
      </c>
      <c r="FS139" s="4" t="e">
        <f t="shared" ref="FS139" si="34">AVERAGEIFS(B139:FO139,metrics.est,"Coverage")</f>
        <v>#DIV/0!</v>
      </c>
      <c r="FT139" s="4" t="e">
        <f t="shared" ref="FT139" si="35">AVERAGEIFS(B139:FO139,metrics.est,"Time")</f>
        <v>#DIV/0!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#N/A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#N/A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#N/A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#N/A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#N/A</v>
      </c>
    </row>
    <row r="140" spans="1:18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 t="e">
        <f t="shared" ref="FP140:FP172" si="36">AVERAGEIFS(B140:FO140,metrics.est,"MAE")</f>
        <v>#DIV/0!</v>
      </c>
      <c r="FQ140" s="4" t="e">
        <f t="shared" ref="FQ140:FQ220" si="37">AVERAGEIFS(B140:FO140,metrics.est,"MSE")</f>
        <v>#DIV/0!</v>
      </c>
      <c r="FR140" s="4" t="e">
        <f t="shared" ref="FR140:FR220" si="38">AVERAGEIFS(B140:FO140,metrics.est,"R")</f>
        <v>#DIV/0!</v>
      </c>
      <c r="FS140" s="4" t="e">
        <f t="shared" ref="FS140:FS220" si="39">AVERAGEIFS(B140:FO140,metrics.est,"Coverage")</f>
        <v>#DIV/0!</v>
      </c>
      <c r="FT140" s="4" t="e">
        <f t="shared" ref="FT140:FT220" si="40">AVERAGEIFS(B140:FO140,metrics.est,"Time")</f>
        <v>#DIV/0!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#N/A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#N/A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#N/A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#N/A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#N/A</v>
      </c>
    </row>
    <row r="141" spans="1:18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 t="e">
        <f t="shared" si="36"/>
        <v>#DIV/0!</v>
      </c>
      <c r="FQ141" s="4" t="e">
        <f t="shared" si="37"/>
        <v>#DIV/0!</v>
      </c>
      <c r="FR141" s="4" t="e">
        <f t="shared" si="38"/>
        <v>#DIV/0!</v>
      </c>
      <c r="FS141" s="4" t="e">
        <f t="shared" si="39"/>
        <v>#DIV/0!</v>
      </c>
      <c r="FT141" s="4" t="e">
        <f t="shared" si="40"/>
        <v>#DIV/0!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#N/A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#N/A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#N/A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#N/A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#N/A</v>
      </c>
    </row>
    <row r="142" spans="1:18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 t="e">
        <f t="shared" si="36"/>
        <v>#DIV/0!</v>
      </c>
      <c r="FQ142" s="4" t="e">
        <f t="shared" si="37"/>
        <v>#DIV/0!</v>
      </c>
      <c r="FR142" s="4" t="e">
        <f t="shared" si="38"/>
        <v>#DIV/0!</v>
      </c>
      <c r="FS142" s="4" t="e">
        <f t="shared" si="39"/>
        <v>#DIV/0!</v>
      </c>
      <c r="FT142" s="4" t="e">
        <f t="shared" si="40"/>
        <v>#DIV/0!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#N/A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#N/A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#N/A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#N/A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#N/A</v>
      </c>
    </row>
    <row r="143" spans="1:18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 t="e">
        <f t="shared" si="36"/>
        <v>#DIV/0!</v>
      </c>
      <c r="FQ143" s="4" t="e">
        <f t="shared" si="37"/>
        <v>#DIV/0!</v>
      </c>
      <c r="FR143" s="4" t="e">
        <f t="shared" si="38"/>
        <v>#DIV/0!</v>
      </c>
      <c r="FS143" s="4" t="e">
        <f t="shared" si="39"/>
        <v>#DIV/0!</v>
      </c>
      <c r="FT143" s="4" t="e">
        <f t="shared" si="40"/>
        <v>#DIV/0!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#N/A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#N/A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#N/A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#N/A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#N/A</v>
      </c>
    </row>
    <row r="144" spans="1:18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 t="e">
        <f t="shared" si="36"/>
        <v>#DIV/0!</v>
      </c>
      <c r="FQ144" s="4" t="e">
        <f t="shared" si="37"/>
        <v>#DIV/0!</v>
      </c>
      <c r="FR144" s="4" t="e">
        <f t="shared" si="38"/>
        <v>#DIV/0!</v>
      </c>
      <c r="FS144" s="4" t="e">
        <f t="shared" si="39"/>
        <v>#DIV/0!</v>
      </c>
      <c r="FT144" s="4" t="e">
        <f t="shared" si="40"/>
        <v>#DIV/0!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#N/A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#N/A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#N/A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#N/A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#N/A</v>
      </c>
    </row>
    <row r="145" spans="1:18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 t="e">
        <f t="shared" si="36"/>
        <v>#DIV/0!</v>
      </c>
      <c r="FQ145" s="4" t="e">
        <f t="shared" si="37"/>
        <v>#DIV/0!</v>
      </c>
      <c r="FR145" s="4" t="e">
        <f t="shared" si="38"/>
        <v>#DIV/0!</v>
      </c>
      <c r="FS145" s="4" t="e">
        <f t="shared" si="39"/>
        <v>#DIV/0!</v>
      </c>
      <c r="FT145" s="4" t="e">
        <f t="shared" si="40"/>
        <v>#DIV/0!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#N/A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#N/A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#N/A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#N/A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#N/A</v>
      </c>
    </row>
    <row r="146" spans="1:18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 t="e">
        <f t="shared" si="36"/>
        <v>#DIV/0!</v>
      </c>
      <c r="FQ146" s="4" t="e">
        <f t="shared" si="37"/>
        <v>#DIV/0!</v>
      </c>
      <c r="FR146" s="4" t="e">
        <f t="shared" si="38"/>
        <v>#DIV/0!</v>
      </c>
      <c r="FS146" s="4" t="e">
        <f t="shared" si="39"/>
        <v>#DIV/0!</v>
      </c>
      <c r="FT146" s="4" t="e">
        <f t="shared" si="40"/>
        <v>#DIV/0!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#N/A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#N/A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#N/A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#N/A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#N/A</v>
      </c>
    </row>
    <row r="147" spans="1:18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 t="e">
        <f t="shared" si="36"/>
        <v>#DIV/0!</v>
      </c>
      <c r="FQ147" s="4" t="e">
        <f t="shared" si="37"/>
        <v>#DIV/0!</v>
      </c>
      <c r="FR147" s="4" t="e">
        <f t="shared" si="38"/>
        <v>#DIV/0!</v>
      </c>
      <c r="FS147" s="4" t="e">
        <f t="shared" si="39"/>
        <v>#DIV/0!</v>
      </c>
      <c r="FT147" s="4" t="e">
        <f t="shared" si="40"/>
        <v>#DIV/0!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#N/A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#N/A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#N/A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#N/A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#N/A</v>
      </c>
    </row>
    <row r="148" spans="1:18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 t="e">
        <f t="shared" si="36"/>
        <v>#DIV/0!</v>
      </c>
      <c r="FQ148" s="4" t="e">
        <f t="shared" si="37"/>
        <v>#DIV/0!</v>
      </c>
      <c r="FR148" s="4" t="e">
        <f t="shared" si="38"/>
        <v>#DIV/0!</v>
      </c>
      <c r="FS148" s="4" t="e">
        <f t="shared" si="39"/>
        <v>#DIV/0!</v>
      </c>
      <c r="FT148" s="4" t="e">
        <f t="shared" si="40"/>
        <v>#DIV/0!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#N/A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#N/A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#N/A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#N/A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#N/A</v>
      </c>
    </row>
    <row r="149" spans="1:18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 t="e">
        <f t="shared" si="36"/>
        <v>#DIV/0!</v>
      </c>
      <c r="FQ149" s="4" t="e">
        <f t="shared" si="37"/>
        <v>#DIV/0!</v>
      </c>
      <c r="FR149" s="4" t="e">
        <f t="shared" si="38"/>
        <v>#DIV/0!</v>
      </c>
      <c r="FS149" s="4" t="e">
        <f t="shared" si="39"/>
        <v>#DIV/0!</v>
      </c>
      <c r="FT149" s="4" t="e">
        <f t="shared" si="40"/>
        <v>#DIV/0!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#N/A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#N/A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#N/A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#N/A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#N/A</v>
      </c>
    </row>
    <row r="150" spans="1:18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 t="e">
        <f t="shared" si="36"/>
        <v>#DIV/0!</v>
      </c>
      <c r="FQ150" s="4" t="e">
        <f t="shared" si="37"/>
        <v>#DIV/0!</v>
      </c>
      <c r="FR150" s="4" t="e">
        <f t="shared" si="38"/>
        <v>#DIV/0!</v>
      </c>
      <c r="FS150" s="4" t="e">
        <f t="shared" si="39"/>
        <v>#DIV/0!</v>
      </c>
      <c r="FT150" s="4" t="e">
        <f t="shared" si="40"/>
        <v>#DIV/0!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#N/A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#N/A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#N/A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#N/A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#N/A</v>
      </c>
    </row>
    <row r="151" spans="1:18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 t="e">
        <f t="shared" si="36"/>
        <v>#DIV/0!</v>
      </c>
      <c r="FQ151" s="4" t="e">
        <f t="shared" si="37"/>
        <v>#DIV/0!</v>
      </c>
      <c r="FR151" s="4" t="e">
        <f t="shared" si="38"/>
        <v>#DIV/0!</v>
      </c>
      <c r="FS151" s="4" t="e">
        <f t="shared" si="39"/>
        <v>#DIV/0!</v>
      </c>
      <c r="FT151" s="4" t="e">
        <f t="shared" si="40"/>
        <v>#DIV/0!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#N/A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#N/A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#N/A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#N/A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#N/A</v>
      </c>
    </row>
    <row r="152" spans="1:181" x14ac:dyDescent="0.2">
      <c r="A152" s="1" t="s">
        <v>226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 t="e">
        <f t="shared" si="36"/>
        <v>#DIV/0!</v>
      </c>
      <c r="FQ152" s="4" t="e">
        <f t="shared" si="37"/>
        <v>#DIV/0!</v>
      </c>
      <c r="FR152" s="4" t="e">
        <f t="shared" si="38"/>
        <v>#DIV/0!</v>
      </c>
      <c r="FS152" s="4" t="e">
        <f t="shared" si="39"/>
        <v>#DIV/0!</v>
      </c>
      <c r="FT152" s="4" t="e">
        <f t="shared" si="40"/>
        <v>#DIV/0!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#N/A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#N/A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#N/A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#N/A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#N/A</v>
      </c>
    </row>
    <row r="153" spans="1:181" x14ac:dyDescent="0.2">
      <c r="A153" s="1" t="s">
        <v>135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 t="e">
        <f t="shared" si="36"/>
        <v>#DIV/0!</v>
      </c>
      <c r="FQ153" s="4" t="e">
        <f t="shared" si="37"/>
        <v>#DIV/0!</v>
      </c>
      <c r="FR153" s="4" t="e">
        <f t="shared" si="38"/>
        <v>#DIV/0!</v>
      </c>
      <c r="FS153" s="4" t="e">
        <f t="shared" si="39"/>
        <v>#DIV/0!</v>
      </c>
      <c r="FT153" s="4" t="e">
        <f t="shared" si="40"/>
        <v>#DIV/0!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#N/A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#N/A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#N/A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#N/A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#N/A</v>
      </c>
    </row>
    <row r="154" spans="1:181" x14ac:dyDescent="0.2">
      <c r="A154" s="1" t="s">
        <v>136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 t="e">
        <f t="shared" si="36"/>
        <v>#DIV/0!</v>
      </c>
      <c r="FQ154" s="4" t="e">
        <f t="shared" si="37"/>
        <v>#DIV/0!</v>
      </c>
      <c r="FR154" s="4" t="e">
        <f t="shared" si="38"/>
        <v>#DIV/0!</v>
      </c>
      <c r="FS154" s="4" t="e">
        <f t="shared" si="39"/>
        <v>#DIV/0!</v>
      </c>
      <c r="FT154" s="4" t="e">
        <f t="shared" si="40"/>
        <v>#DIV/0!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#N/A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#N/A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#N/A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#N/A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#N/A</v>
      </c>
    </row>
    <row r="155" spans="1:181" x14ac:dyDescent="0.2">
      <c r="A155" s="1" t="s">
        <v>137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 t="e">
        <f t="shared" si="36"/>
        <v>#DIV/0!</v>
      </c>
      <c r="FQ155" s="4" t="e">
        <f t="shared" si="37"/>
        <v>#DIV/0!</v>
      </c>
      <c r="FR155" s="4" t="e">
        <f t="shared" si="38"/>
        <v>#DIV/0!</v>
      </c>
      <c r="FS155" s="4" t="e">
        <f t="shared" si="39"/>
        <v>#DIV/0!</v>
      </c>
      <c r="FT155" s="4" t="e">
        <f t="shared" si="40"/>
        <v>#DIV/0!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#N/A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#N/A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#N/A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#N/A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#N/A</v>
      </c>
    </row>
    <row r="156" spans="1:181" x14ac:dyDescent="0.2">
      <c r="A156" s="1" t="s">
        <v>138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 t="e">
        <f t="shared" si="36"/>
        <v>#DIV/0!</v>
      </c>
      <c r="FQ156" s="4" t="e">
        <f t="shared" si="37"/>
        <v>#DIV/0!</v>
      </c>
      <c r="FR156" s="4" t="e">
        <f t="shared" si="38"/>
        <v>#DIV/0!</v>
      </c>
      <c r="FS156" s="4" t="e">
        <f t="shared" si="39"/>
        <v>#DIV/0!</v>
      </c>
      <c r="FT156" s="4" t="e">
        <f t="shared" si="40"/>
        <v>#DIV/0!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#N/A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#N/A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#N/A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#N/A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#N/A</v>
      </c>
    </row>
    <row r="157" spans="1:181" x14ac:dyDescent="0.2">
      <c r="A157" s="1" t="s">
        <v>139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 t="e">
        <f t="shared" si="36"/>
        <v>#DIV/0!</v>
      </c>
      <c r="FQ157" s="4" t="e">
        <f t="shared" si="37"/>
        <v>#DIV/0!</v>
      </c>
      <c r="FR157" s="4" t="e">
        <f t="shared" si="38"/>
        <v>#DIV/0!</v>
      </c>
      <c r="FS157" s="4" t="e">
        <f t="shared" si="39"/>
        <v>#DIV/0!</v>
      </c>
      <c r="FT157" s="4" t="e">
        <f t="shared" si="40"/>
        <v>#DIV/0!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#N/A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#N/A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#N/A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#N/A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#N/A</v>
      </c>
    </row>
    <row r="158" spans="1:181" x14ac:dyDescent="0.2">
      <c r="A158" s="1" t="s">
        <v>140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 t="e">
        <f t="shared" si="36"/>
        <v>#DIV/0!</v>
      </c>
      <c r="FQ158" s="4" t="e">
        <f t="shared" si="37"/>
        <v>#DIV/0!</v>
      </c>
      <c r="FR158" s="4" t="e">
        <f t="shared" si="38"/>
        <v>#DIV/0!</v>
      </c>
      <c r="FS158" s="4" t="e">
        <f t="shared" si="39"/>
        <v>#DIV/0!</v>
      </c>
      <c r="FT158" s="4" t="e">
        <f t="shared" si="40"/>
        <v>#DIV/0!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#N/A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#N/A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#N/A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#N/A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#N/A</v>
      </c>
    </row>
    <row r="159" spans="1:181" x14ac:dyDescent="0.2">
      <c r="A159" s="1" t="s">
        <v>141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 t="e">
        <f t="shared" si="36"/>
        <v>#DIV/0!</v>
      </c>
      <c r="FQ159" s="4" t="e">
        <f t="shared" si="37"/>
        <v>#DIV/0!</v>
      </c>
      <c r="FR159" s="4" t="e">
        <f t="shared" si="38"/>
        <v>#DIV/0!</v>
      </c>
      <c r="FS159" s="4" t="e">
        <f t="shared" si="39"/>
        <v>#DIV/0!</v>
      </c>
      <c r="FT159" s="4" t="e">
        <f t="shared" si="40"/>
        <v>#DIV/0!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#N/A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#N/A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#N/A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#N/A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#N/A</v>
      </c>
    </row>
    <row r="160" spans="1:181" x14ac:dyDescent="0.2">
      <c r="A160" s="1" t="s">
        <v>142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 t="e">
        <f t="shared" si="36"/>
        <v>#DIV/0!</v>
      </c>
      <c r="FQ160" s="4" t="e">
        <f t="shared" si="37"/>
        <v>#DIV/0!</v>
      </c>
      <c r="FR160" s="4" t="e">
        <f t="shared" si="38"/>
        <v>#DIV/0!</v>
      </c>
      <c r="FS160" s="4" t="e">
        <f t="shared" si="39"/>
        <v>#DIV/0!</v>
      </c>
      <c r="FT160" s="4" t="e">
        <f t="shared" si="40"/>
        <v>#DIV/0!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#N/A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#N/A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#N/A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#N/A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#N/A</v>
      </c>
    </row>
    <row r="161" spans="1:181" x14ac:dyDescent="0.2">
      <c r="A161" s="1" t="s">
        <v>143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 t="e">
        <f t="shared" si="36"/>
        <v>#DIV/0!</v>
      </c>
      <c r="FQ161" s="4" t="e">
        <f t="shared" si="37"/>
        <v>#DIV/0!</v>
      </c>
      <c r="FR161" s="4" t="e">
        <f t="shared" si="38"/>
        <v>#DIV/0!</v>
      </c>
      <c r="FS161" s="4" t="e">
        <f t="shared" si="39"/>
        <v>#DIV/0!</v>
      </c>
      <c r="FT161" s="4" t="e">
        <f t="shared" si="40"/>
        <v>#DIV/0!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#N/A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#N/A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#N/A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#N/A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#N/A</v>
      </c>
    </row>
    <row r="162" spans="1:181" x14ac:dyDescent="0.2">
      <c r="A162" s="1" t="s">
        <v>228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 t="e">
        <f t="shared" si="36"/>
        <v>#DIV/0!</v>
      </c>
      <c r="FQ162" s="4" t="e">
        <f t="shared" si="37"/>
        <v>#DIV/0!</v>
      </c>
      <c r="FR162" s="4" t="e">
        <f t="shared" si="38"/>
        <v>#DIV/0!</v>
      </c>
      <c r="FS162" s="4" t="e">
        <f t="shared" si="39"/>
        <v>#DIV/0!</v>
      </c>
      <c r="FT162" s="4" t="e">
        <f t="shared" si="40"/>
        <v>#DIV/0!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#N/A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#N/A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#N/A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#N/A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#N/A</v>
      </c>
    </row>
    <row r="163" spans="1:18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 t="e">
        <f t="shared" si="36"/>
        <v>#DIV/0!</v>
      </c>
      <c r="FQ163" s="4" t="e">
        <f t="shared" si="37"/>
        <v>#DIV/0!</v>
      </c>
      <c r="FR163" s="4" t="e">
        <f t="shared" si="38"/>
        <v>#DIV/0!</v>
      </c>
      <c r="FS163" s="4" t="e">
        <f t="shared" si="39"/>
        <v>#DIV/0!</v>
      </c>
      <c r="FT163" s="4" t="e">
        <f t="shared" si="40"/>
        <v>#DIV/0!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#N/A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#N/A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#N/A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#N/A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#N/A</v>
      </c>
    </row>
    <row r="164" spans="1:18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 t="e">
        <f t="shared" si="36"/>
        <v>#DIV/0!</v>
      </c>
      <c r="FQ164" s="4" t="e">
        <f t="shared" si="37"/>
        <v>#DIV/0!</v>
      </c>
      <c r="FR164" s="4" t="e">
        <f t="shared" si="38"/>
        <v>#DIV/0!</v>
      </c>
      <c r="FS164" s="4" t="e">
        <f t="shared" si="39"/>
        <v>#DIV/0!</v>
      </c>
      <c r="FT164" s="4" t="e">
        <f t="shared" si="40"/>
        <v>#DIV/0!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#N/A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#N/A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#N/A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#N/A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#N/A</v>
      </c>
    </row>
    <row r="165" spans="1:18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 t="e">
        <f t="shared" si="36"/>
        <v>#DIV/0!</v>
      </c>
      <c r="FQ165" s="4" t="e">
        <f t="shared" si="37"/>
        <v>#DIV/0!</v>
      </c>
      <c r="FR165" s="4" t="e">
        <f t="shared" si="38"/>
        <v>#DIV/0!</v>
      </c>
      <c r="FS165" s="4" t="e">
        <f t="shared" si="39"/>
        <v>#DIV/0!</v>
      </c>
      <c r="FT165" s="4" t="e">
        <f t="shared" si="40"/>
        <v>#DIV/0!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#N/A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#N/A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#N/A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#N/A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#N/A</v>
      </c>
    </row>
    <row r="166" spans="1:18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 t="e">
        <f t="shared" si="36"/>
        <v>#DIV/0!</v>
      </c>
      <c r="FQ166" s="4" t="e">
        <f t="shared" si="37"/>
        <v>#DIV/0!</v>
      </c>
      <c r="FR166" s="4" t="e">
        <f t="shared" si="38"/>
        <v>#DIV/0!</v>
      </c>
      <c r="FS166" s="4" t="e">
        <f t="shared" si="39"/>
        <v>#DIV/0!</v>
      </c>
      <c r="FT166" s="4" t="e">
        <f t="shared" si="40"/>
        <v>#DIV/0!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#N/A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#N/A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#N/A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#N/A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#N/A</v>
      </c>
    </row>
    <row r="167" spans="1:18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 t="e">
        <f t="shared" si="36"/>
        <v>#DIV/0!</v>
      </c>
      <c r="FQ167" s="4" t="e">
        <f t="shared" si="37"/>
        <v>#DIV/0!</v>
      </c>
      <c r="FR167" s="4" t="e">
        <f t="shared" si="38"/>
        <v>#DIV/0!</v>
      </c>
      <c r="FS167" s="4" t="e">
        <f t="shared" si="39"/>
        <v>#DIV/0!</v>
      </c>
      <c r="FT167" s="4" t="e">
        <f t="shared" si="40"/>
        <v>#DIV/0!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#N/A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#N/A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#N/A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#N/A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#N/A</v>
      </c>
    </row>
    <row r="168" spans="1:18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 t="e">
        <f t="shared" si="36"/>
        <v>#DIV/0!</v>
      </c>
      <c r="FQ168" s="4" t="e">
        <f t="shared" si="37"/>
        <v>#DIV/0!</v>
      </c>
      <c r="FR168" s="4" t="e">
        <f t="shared" si="38"/>
        <v>#DIV/0!</v>
      </c>
      <c r="FS168" s="4" t="e">
        <f t="shared" si="39"/>
        <v>#DIV/0!</v>
      </c>
      <c r="FT168" s="4" t="e">
        <f t="shared" si="40"/>
        <v>#DIV/0!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#N/A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#N/A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#N/A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#N/A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#N/A</v>
      </c>
    </row>
    <row r="169" spans="1:18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 t="e">
        <f t="shared" si="36"/>
        <v>#DIV/0!</v>
      </c>
      <c r="FQ169" s="4" t="e">
        <f t="shared" si="37"/>
        <v>#DIV/0!</v>
      </c>
      <c r="FR169" s="4" t="e">
        <f t="shared" si="38"/>
        <v>#DIV/0!</v>
      </c>
      <c r="FS169" s="4" t="e">
        <f t="shared" si="39"/>
        <v>#DIV/0!</v>
      </c>
      <c r="FT169" s="4" t="e">
        <f t="shared" si="40"/>
        <v>#DIV/0!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#N/A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#N/A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#N/A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#N/A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#N/A</v>
      </c>
    </row>
    <row r="170" spans="1:18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 t="e">
        <f t="shared" si="36"/>
        <v>#DIV/0!</v>
      </c>
      <c r="FQ170" s="4" t="e">
        <f t="shared" si="37"/>
        <v>#DIV/0!</v>
      </c>
      <c r="FR170" s="4" t="e">
        <f t="shared" si="38"/>
        <v>#DIV/0!</v>
      </c>
      <c r="FS170" s="4" t="e">
        <f t="shared" si="39"/>
        <v>#DIV/0!</v>
      </c>
      <c r="FT170" s="4" t="e">
        <f t="shared" si="40"/>
        <v>#DIV/0!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#N/A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#N/A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#N/A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#N/A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#N/A</v>
      </c>
    </row>
    <row r="171" spans="1:18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 t="e">
        <f t="shared" si="36"/>
        <v>#DIV/0!</v>
      </c>
      <c r="FQ171" s="4" t="e">
        <f t="shared" si="37"/>
        <v>#DIV/0!</v>
      </c>
      <c r="FR171" s="4" t="e">
        <f t="shared" si="38"/>
        <v>#DIV/0!</v>
      </c>
      <c r="FS171" s="4" t="e">
        <f t="shared" si="39"/>
        <v>#DIV/0!</v>
      </c>
      <c r="FT171" s="4" t="e">
        <f t="shared" si="40"/>
        <v>#DIV/0!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#N/A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#N/A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#N/A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#N/A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#N/A</v>
      </c>
    </row>
    <row r="172" spans="1:18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 t="e">
        <f t="shared" si="36"/>
        <v>#DIV/0!</v>
      </c>
      <c r="FQ172" s="4" t="e">
        <f t="shared" si="37"/>
        <v>#DIV/0!</v>
      </c>
      <c r="FR172" s="4" t="e">
        <f t="shared" si="38"/>
        <v>#DIV/0!</v>
      </c>
      <c r="FS172" s="4" t="e">
        <f t="shared" si="39"/>
        <v>#DIV/0!</v>
      </c>
      <c r="FT172" s="4" t="e">
        <f t="shared" si="40"/>
        <v>#DIV/0!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#N/A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#N/A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#N/A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#N/A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#N/A</v>
      </c>
    </row>
    <row r="173" spans="1:18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 t="e">
        <f t="shared" ref="FP173:FP220" si="41">AVERAGEIFS(B173:FO173,metrics.est,"MAE")</f>
        <v>#DIV/0!</v>
      </c>
      <c r="FQ173" s="4" t="e">
        <f t="shared" si="37"/>
        <v>#DIV/0!</v>
      </c>
      <c r="FR173" s="4" t="e">
        <f t="shared" si="38"/>
        <v>#DIV/0!</v>
      </c>
      <c r="FS173" s="4" t="e">
        <f t="shared" si="39"/>
        <v>#DIV/0!</v>
      </c>
      <c r="FT173" s="4" t="e">
        <f t="shared" si="40"/>
        <v>#DIV/0!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#N/A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#N/A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#N/A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#N/A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#N/A</v>
      </c>
    </row>
    <row r="174" spans="1:18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 t="e">
        <f t="shared" si="41"/>
        <v>#DIV/0!</v>
      </c>
      <c r="FQ174" s="4" t="e">
        <f t="shared" si="37"/>
        <v>#DIV/0!</v>
      </c>
      <c r="FR174" s="4" t="e">
        <f t="shared" si="38"/>
        <v>#DIV/0!</v>
      </c>
      <c r="FS174" s="4" t="e">
        <f t="shared" si="39"/>
        <v>#DIV/0!</v>
      </c>
      <c r="FT174" s="4" t="e">
        <f t="shared" si="40"/>
        <v>#DIV/0!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#N/A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#N/A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#N/A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#N/A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#N/A</v>
      </c>
    </row>
    <row r="175" spans="1:18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 t="e">
        <f t="shared" si="41"/>
        <v>#DIV/0!</v>
      </c>
      <c r="FQ175" s="4" t="e">
        <f t="shared" si="37"/>
        <v>#DIV/0!</v>
      </c>
      <c r="FR175" s="4" t="e">
        <f t="shared" si="38"/>
        <v>#DIV/0!</v>
      </c>
      <c r="FS175" s="4" t="e">
        <f t="shared" si="39"/>
        <v>#DIV/0!</v>
      </c>
      <c r="FT175" s="4" t="e">
        <f t="shared" si="40"/>
        <v>#DIV/0!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#N/A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#N/A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#N/A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#N/A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#N/A</v>
      </c>
    </row>
    <row r="176" spans="1:18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 t="e">
        <f t="shared" si="41"/>
        <v>#DIV/0!</v>
      </c>
      <c r="FQ176" s="4" t="e">
        <f t="shared" si="37"/>
        <v>#DIV/0!</v>
      </c>
      <c r="FR176" s="4" t="e">
        <f t="shared" si="38"/>
        <v>#DIV/0!</v>
      </c>
      <c r="FS176" s="4" t="e">
        <f t="shared" si="39"/>
        <v>#DIV/0!</v>
      </c>
      <c r="FT176" s="4" t="e">
        <f t="shared" si="40"/>
        <v>#DIV/0!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#N/A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#N/A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#N/A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#N/A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#N/A</v>
      </c>
    </row>
    <row r="177" spans="1:18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 t="e">
        <f t="shared" ref="FP177:FP178" si="42">AVERAGEIFS(B177:FO177,metrics.est,"MAE")</f>
        <v>#DIV/0!</v>
      </c>
      <c r="FQ177" s="4" t="e">
        <f t="shared" ref="FQ177:FQ178" si="43">AVERAGEIFS(B177:FO177,metrics.est,"MSE")</f>
        <v>#DIV/0!</v>
      </c>
      <c r="FR177" s="4" t="e">
        <f t="shared" ref="FR177:FR178" si="44">AVERAGEIFS(B177:FO177,metrics.est,"R")</f>
        <v>#DIV/0!</v>
      </c>
      <c r="FS177" s="4" t="e">
        <f t="shared" ref="FS177:FS178" si="45">AVERAGEIFS(B177:FO177,metrics.est,"Coverage")</f>
        <v>#DIV/0!</v>
      </c>
      <c r="FT177" s="4" t="e">
        <f t="shared" ref="FT177:FT178" si="46">AVERAGEIFS(B177:FO177,metrics.est,"Time")</f>
        <v>#DIV/0!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#N/A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#N/A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#N/A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#N/A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#N/A</v>
      </c>
    </row>
    <row r="178" spans="1:18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 t="e">
        <f t="shared" si="42"/>
        <v>#DIV/0!</v>
      </c>
      <c r="FQ178" s="4" t="e">
        <f t="shared" si="43"/>
        <v>#DIV/0!</v>
      </c>
      <c r="FR178" s="4" t="e">
        <f t="shared" si="44"/>
        <v>#DIV/0!</v>
      </c>
      <c r="FS178" s="4" t="e">
        <f t="shared" si="45"/>
        <v>#DIV/0!</v>
      </c>
      <c r="FT178" s="4" t="e">
        <f t="shared" si="46"/>
        <v>#DIV/0!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#N/A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#N/A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#N/A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#N/A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#N/A</v>
      </c>
    </row>
    <row r="179" spans="1:18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 t="e">
        <f t="shared" ref="FP179:FP180" si="47">AVERAGEIFS(B179:FO179,metrics.est,"MAE")</f>
        <v>#DIV/0!</v>
      </c>
      <c r="FQ179" s="4" t="e">
        <f t="shared" ref="FQ179:FQ180" si="48">AVERAGEIFS(B179:FO179,metrics.est,"MSE")</f>
        <v>#DIV/0!</v>
      </c>
      <c r="FR179" s="4" t="e">
        <f t="shared" ref="FR179:FR180" si="49">AVERAGEIFS(B179:FO179,metrics.est,"R")</f>
        <v>#DIV/0!</v>
      </c>
      <c r="FS179" s="4" t="e">
        <f t="shared" ref="FS179:FS180" si="50">AVERAGEIFS(B179:FO179,metrics.est,"Coverage")</f>
        <v>#DIV/0!</v>
      </c>
      <c r="FT179" s="4" t="e">
        <f t="shared" ref="FT179:FT180" si="51">AVERAGEIFS(B179:FO179,metrics.est,"Time")</f>
        <v>#DIV/0!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#N/A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#N/A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#N/A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#N/A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#N/A</v>
      </c>
    </row>
    <row r="180" spans="1:18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 t="e">
        <f t="shared" si="47"/>
        <v>#DIV/0!</v>
      </c>
      <c r="FQ180" s="4" t="e">
        <f t="shared" si="48"/>
        <v>#DIV/0!</v>
      </c>
      <c r="FR180" s="4" t="e">
        <f t="shared" si="49"/>
        <v>#DIV/0!</v>
      </c>
      <c r="FS180" s="4" t="e">
        <f t="shared" si="50"/>
        <v>#DIV/0!</v>
      </c>
      <c r="FT180" s="4" t="e">
        <f t="shared" si="51"/>
        <v>#DIV/0!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#N/A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#N/A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#N/A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#N/A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#N/A</v>
      </c>
    </row>
    <row r="181" spans="1:18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 t="e">
        <f t="shared" ref="FP181:FP182" si="52">AVERAGEIFS(B181:FO181,metrics.est,"MAE")</f>
        <v>#DIV/0!</v>
      </c>
      <c r="FQ181" s="4" t="e">
        <f t="shared" ref="FQ181:FQ182" si="53">AVERAGEIFS(B181:FO181,metrics.est,"MSE")</f>
        <v>#DIV/0!</v>
      </c>
      <c r="FR181" s="4" t="e">
        <f t="shared" ref="FR181:FR182" si="54">AVERAGEIFS(B181:FO181,metrics.est,"R")</f>
        <v>#DIV/0!</v>
      </c>
      <c r="FS181" s="4" t="e">
        <f t="shared" ref="FS181:FS182" si="55">AVERAGEIFS(B181:FO181,metrics.est,"Coverage")</f>
        <v>#DIV/0!</v>
      </c>
      <c r="FT181" s="4" t="e">
        <f t="shared" ref="FT181:FT182" si="56">AVERAGEIFS(B181:FO181,metrics.est,"Time")</f>
        <v>#DIV/0!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#N/A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#N/A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#N/A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#N/A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#N/A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52"/>
        <v>#DIV/0!</v>
      </c>
      <c r="FQ182" s="4" t="e">
        <f t="shared" si="53"/>
        <v>#DIV/0!</v>
      </c>
      <c r="FR182" s="4" t="e">
        <f t="shared" si="54"/>
        <v>#DIV/0!</v>
      </c>
      <c r="FS182" s="4" t="e">
        <f t="shared" si="55"/>
        <v>#DIV/0!</v>
      </c>
      <c r="FT182" s="4" t="e">
        <f t="shared" si="56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262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" si="57">AVERAGEIFS(B183:FO183,metrics.est,"MAE")</f>
        <v>#DIV/0!</v>
      </c>
      <c r="FQ183" s="4" t="e">
        <f t="shared" ref="FQ183" si="58">AVERAGEIFS(B183:FO183,metrics.est,"MSE")</f>
        <v>#DIV/0!</v>
      </c>
      <c r="FR183" s="4" t="e">
        <f t="shared" ref="FR183" si="59">AVERAGEIFS(B183:FO183,metrics.est,"R")</f>
        <v>#DIV/0!</v>
      </c>
      <c r="FS183" s="4" t="e">
        <f t="shared" ref="FS183" si="60">AVERAGEIFS(B183:FO183,metrics.est,"Coverage")</f>
        <v>#DIV/0!</v>
      </c>
      <c r="FT183" s="4" t="e">
        <f t="shared" ref="FT183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 t="e">
        <f t="shared" si="41"/>
        <v>#DIV/0!</v>
      </c>
      <c r="FQ184" s="4" t="e">
        <f t="shared" si="37"/>
        <v>#DIV/0!</v>
      </c>
      <c r="FR184" s="4" t="e">
        <f t="shared" si="38"/>
        <v>#DIV/0!</v>
      </c>
      <c r="FS184" s="4" t="e">
        <f t="shared" si="39"/>
        <v>#DIV/0!</v>
      </c>
      <c r="FT184" s="4" t="e">
        <f t="shared" si="40"/>
        <v>#DIV/0!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#N/A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#N/A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#N/A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#N/A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#N/A</v>
      </c>
    </row>
    <row r="185" spans="1:181" x14ac:dyDescent="0.2">
      <c r="A185" s="1" t="s">
        <v>160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 t="e">
        <f t="shared" si="41"/>
        <v>#DIV/0!</v>
      </c>
      <c r="FQ185" s="4" t="e">
        <f t="shared" si="37"/>
        <v>#DIV/0!</v>
      </c>
      <c r="FR185" s="4" t="e">
        <f t="shared" si="38"/>
        <v>#DIV/0!</v>
      </c>
      <c r="FS185" s="4" t="e">
        <f t="shared" si="39"/>
        <v>#DIV/0!</v>
      </c>
      <c r="FT185" s="4" t="e">
        <f t="shared" si="40"/>
        <v>#DIV/0!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#N/A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#N/A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#N/A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#N/A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#N/A</v>
      </c>
    </row>
    <row r="186" spans="1:181" x14ac:dyDescent="0.2">
      <c r="A186" s="1" t="s">
        <v>161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 t="e">
        <f t="shared" si="41"/>
        <v>#DIV/0!</v>
      </c>
      <c r="FQ186" s="4" t="e">
        <f t="shared" si="37"/>
        <v>#DIV/0!</v>
      </c>
      <c r="FR186" s="4" t="e">
        <f t="shared" si="38"/>
        <v>#DIV/0!</v>
      </c>
      <c r="FS186" s="4" t="e">
        <f t="shared" si="39"/>
        <v>#DIV/0!</v>
      </c>
      <c r="FT186" s="4" t="e">
        <f t="shared" si="40"/>
        <v>#DIV/0!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#N/A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#N/A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#N/A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#N/A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#N/A</v>
      </c>
    </row>
    <row r="187" spans="1:181" x14ac:dyDescent="0.2">
      <c r="A187" s="1" t="s">
        <v>162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 t="e">
        <f t="shared" si="41"/>
        <v>#DIV/0!</v>
      </c>
      <c r="FQ187" s="4" t="e">
        <f t="shared" si="37"/>
        <v>#DIV/0!</v>
      </c>
      <c r="FR187" s="4" t="e">
        <f t="shared" si="38"/>
        <v>#DIV/0!</v>
      </c>
      <c r="FS187" s="4" t="e">
        <f t="shared" si="39"/>
        <v>#DIV/0!</v>
      </c>
      <c r="FT187" s="4" t="e">
        <f t="shared" si="40"/>
        <v>#DIV/0!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#N/A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#N/A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#N/A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#N/A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#N/A</v>
      </c>
    </row>
    <row r="188" spans="1:181" x14ac:dyDescent="0.2">
      <c r="A188" s="1" t="s">
        <v>163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 t="e">
        <f t="shared" si="41"/>
        <v>#DIV/0!</v>
      </c>
      <c r="FQ188" s="4" t="e">
        <f t="shared" si="37"/>
        <v>#DIV/0!</v>
      </c>
      <c r="FR188" s="4" t="e">
        <f t="shared" si="38"/>
        <v>#DIV/0!</v>
      </c>
      <c r="FS188" s="4" t="e">
        <f t="shared" si="39"/>
        <v>#DIV/0!</v>
      </c>
      <c r="FT188" s="4" t="e">
        <f t="shared" si="40"/>
        <v>#DIV/0!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#N/A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#N/A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#N/A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#N/A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#N/A</v>
      </c>
    </row>
    <row r="189" spans="1:181" x14ac:dyDescent="0.2">
      <c r="A189" s="1" t="s">
        <v>164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 t="e">
        <f t="shared" si="41"/>
        <v>#DIV/0!</v>
      </c>
      <c r="FQ189" s="4" t="e">
        <f t="shared" si="37"/>
        <v>#DIV/0!</v>
      </c>
      <c r="FR189" s="4" t="e">
        <f t="shared" si="38"/>
        <v>#DIV/0!</v>
      </c>
      <c r="FS189" s="4" t="e">
        <f t="shared" si="39"/>
        <v>#DIV/0!</v>
      </c>
      <c r="FT189" s="4" t="e">
        <f t="shared" si="40"/>
        <v>#DIV/0!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#N/A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#N/A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#N/A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#N/A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#N/A</v>
      </c>
    </row>
    <row r="190" spans="1:181" x14ac:dyDescent="0.2">
      <c r="A190" s="1" t="s">
        <v>165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 t="e">
        <f t="shared" si="41"/>
        <v>#DIV/0!</v>
      </c>
      <c r="FQ190" s="4" t="e">
        <f t="shared" si="37"/>
        <v>#DIV/0!</v>
      </c>
      <c r="FR190" s="4" t="e">
        <f t="shared" si="38"/>
        <v>#DIV/0!</v>
      </c>
      <c r="FS190" s="4" t="e">
        <f t="shared" si="39"/>
        <v>#DIV/0!</v>
      </c>
      <c r="FT190" s="4" t="e">
        <f t="shared" si="40"/>
        <v>#DIV/0!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#N/A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#N/A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#N/A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#N/A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#N/A</v>
      </c>
    </row>
    <row r="191" spans="1:181" x14ac:dyDescent="0.2">
      <c r="A191" s="1" t="s">
        <v>166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 t="e">
        <f t="shared" si="41"/>
        <v>#DIV/0!</v>
      </c>
      <c r="FQ191" s="4" t="e">
        <f t="shared" si="37"/>
        <v>#DIV/0!</v>
      </c>
      <c r="FR191" s="4" t="e">
        <f t="shared" si="38"/>
        <v>#DIV/0!</v>
      </c>
      <c r="FS191" s="4" t="e">
        <f t="shared" si="39"/>
        <v>#DIV/0!</v>
      </c>
      <c r="FT191" s="4" t="e">
        <f t="shared" si="40"/>
        <v>#DIV/0!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#N/A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#N/A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#N/A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#N/A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#N/A</v>
      </c>
    </row>
    <row r="192" spans="1:181" x14ac:dyDescent="0.2">
      <c r="A192" s="1" t="s">
        <v>167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 t="e">
        <f t="shared" si="41"/>
        <v>#DIV/0!</v>
      </c>
      <c r="FQ192" s="4" t="e">
        <f t="shared" si="37"/>
        <v>#DIV/0!</v>
      </c>
      <c r="FR192" s="4" t="e">
        <f t="shared" si="38"/>
        <v>#DIV/0!</v>
      </c>
      <c r="FS192" s="4" t="e">
        <f t="shared" si="39"/>
        <v>#DIV/0!</v>
      </c>
      <c r="FT192" s="4" t="e">
        <f t="shared" si="40"/>
        <v>#DIV/0!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#N/A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#N/A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#N/A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#N/A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#N/A</v>
      </c>
    </row>
    <row r="193" spans="1:181" x14ac:dyDescent="0.2">
      <c r="A193" s="1" t="s">
        <v>250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 t="e">
        <f t="shared" si="41"/>
        <v>#DIV/0!</v>
      </c>
      <c r="FQ193" s="4" t="e">
        <f t="shared" si="37"/>
        <v>#DIV/0!</v>
      </c>
      <c r="FR193" s="4" t="e">
        <f t="shared" si="38"/>
        <v>#DIV/0!</v>
      </c>
      <c r="FS193" s="4" t="e">
        <f t="shared" si="39"/>
        <v>#DIV/0!</v>
      </c>
      <c r="FT193" s="4" t="e">
        <f t="shared" si="40"/>
        <v>#DIV/0!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#N/A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#N/A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#N/A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#N/A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#N/A</v>
      </c>
    </row>
    <row r="194" spans="1:181" x14ac:dyDescent="0.2">
      <c r="A194" s="1" t="s">
        <v>251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 t="e">
        <f t="shared" ref="FP194" si="62">AVERAGEIFS(B194:FO194,metrics.est,"MAE")</f>
        <v>#DIV/0!</v>
      </c>
      <c r="FQ194" s="4" t="e">
        <f t="shared" ref="FQ194" si="63">AVERAGEIFS(B194:FO194,metrics.est,"MSE")</f>
        <v>#DIV/0!</v>
      </c>
      <c r="FR194" s="4" t="e">
        <f t="shared" ref="FR194" si="64">AVERAGEIFS(B194:FO194,metrics.est,"R")</f>
        <v>#DIV/0!</v>
      </c>
      <c r="FS194" s="4" t="e">
        <f t="shared" ref="FS194" si="65">AVERAGEIFS(B194:FO194,metrics.est,"Coverage")</f>
        <v>#DIV/0!</v>
      </c>
      <c r="FT194" s="4" t="e">
        <f t="shared" ref="FT194" si="66">AVERAGEIFS(B194:FO194,metrics.est,"Time")</f>
        <v>#DIV/0!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#N/A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#N/A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#N/A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#N/A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#N/A</v>
      </c>
    </row>
    <row r="195" spans="1:181" x14ac:dyDescent="0.2">
      <c r="A195" s="1" t="s">
        <v>168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 t="e">
        <f t="shared" si="41"/>
        <v>#DIV/0!</v>
      </c>
      <c r="FQ195" s="4" t="e">
        <f t="shared" si="37"/>
        <v>#DIV/0!</v>
      </c>
      <c r="FR195" s="4" t="e">
        <f t="shared" si="38"/>
        <v>#DIV/0!</v>
      </c>
      <c r="FS195" s="4" t="e">
        <f t="shared" si="39"/>
        <v>#DIV/0!</v>
      </c>
      <c r="FT195" s="4" t="e">
        <f t="shared" si="40"/>
        <v>#DIV/0!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#N/A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#N/A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#N/A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#N/A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#N/A</v>
      </c>
    </row>
    <row r="196" spans="1:181" x14ac:dyDescent="0.2">
      <c r="A196" s="1" t="s">
        <v>252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 t="e">
        <f t="shared" si="41"/>
        <v>#DIV/0!</v>
      </c>
      <c r="FQ196" s="4" t="e">
        <f t="shared" si="37"/>
        <v>#DIV/0!</v>
      </c>
      <c r="FR196" s="4" t="e">
        <f t="shared" si="38"/>
        <v>#DIV/0!</v>
      </c>
      <c r="FS196" s="4" t="e">
        <f t="shared" si="39"/>
        <v>#DIV/0!</v>
      </c>
      <c r="FT196" s="4" t="e">
        <f t="shared" si="40"/>
        <v>#DIV/0!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#N/A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#N/A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#N/A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#N/A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#N/A</v>
      </c>
    </row>
    <row r="197" spans="1:181" x14ac:dyDescent="0.2">
      <c r="A197" s="1" t="s">
        <v>256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 t="e">
        <f t="shared" ref="FP197" si="67">AVERAGEIFS(B197:FO197,metrics.est,"MAE")</f>
        <v>#DIV/0!</v>
      </c>
      <c r="FQ197" s="4" t="e">
        <f t="shared" ref="FQ197" si="68">AVERAGEIFS(B197:FO197,metrics.est,"MSE")</f>
        <v>#DIV/0!</v>
      </c>
      <c r="FR197" s="4" t="e">
        <f t="shared" ref="FR197" si="69">AVERAGEIFS(B197:FO197,metrics.est,"R")</f>
        <v>#DIV/0!</v>
      </c>
      <c r="FS197" s="4" t="e">
        <f t="shared" ref="FS197" si="70">AVERAGEIFS(B197:FO197,metrics.est,"Coverage")</f>
        <v>#DIV/0!</v>
      </c>
      <c r="FT197" s="4" t="e">
        <f t="shared" ref="FT197" si="71">AVERAGEIFS(B197:FO197,metrics.est,"Time")</f>
        <v>#DIV/0!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#N/A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#N/A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#N/A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#N/A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#N/A</v>
      </c>
    </row>
    <row r="198" spans="1:181" x14ac:dyDescent="0.2">
      <c r="A198" s="1" t="s">
        <v>169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 t="e">
        <f t="shared" si="41"/>
        <v>#DIV/0!</v>
      </c>
      <c r="FQ198" s="4" t="e">
        <f t="shared" si="37"/>
        <v>#DIV/0!</v>
      </c>
      <c r="FR198" s="4" t="e">
        <f t="shared" si="38"/>
        <v>#DIV/0!</v>
      </c>
      <c r="FS198" s="4" t="e">
        <f t="shared" si="39"/>
        <v>#DIV/0!</v>
      </c>
      <c r="FT198" s="4" t="e">
        <f t="shared" si="40"/>
        <v>#DIV/0!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#N/A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#N/A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#N/A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#N/A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#N/A</v>
      </c>
    </row>
    <row r="199" spans="1:181" x14ac:dyDescent="0.2">
      <c r="A199" s="1" t="s">
        <v>170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/>
      <c r="M199" s="4"/>
      <c r="N199" s="4"/>
      <c r="O199" s="4"/>
      <c r="P199" s="4"/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/>
      <c r="AL199" s="5"/>
      <c r="AM199" s="5"/>
      <c r="AN199" s="5"/>
      <c r="AO199" s="5"/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 t="e">
        <f t="shared" si="41"/>
        <v>#DIV/0!</v>
      </c>
      <c r="FQ199" s="4" t="e">
        <f t="shared" si="37"/>
        <v>#DIV/0!</v>
      </c>
      <c r="FR199" s="4" t="e">
        <f t="shared" si="38"/>
        <v>#DIV/0!</v>
      </c>
      <c r="FS199" s="4" t="e">
        <f t="shared" si="39"/>
        <v>#DIV/0!</v>
      </c>
      <c r="FT199" s="4" t="e">
        <f t="shared" si="40"/>
        <v>#DIV/0!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#N/A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#N/A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#N/A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#N/A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#N/A</v>
      </c>
    </row>
    <row r="200" spans="1:181" x14ac:dyDescent="0.2">
      <c r="A200" s="1" t="s">
        <v>171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/>
      <c r="M200" s="4"/>
      <c r="N200" s="4"/>
      <c r="O200" s="4"/>
      <c r="P200" s="4"/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/>
      <c r="AL200" s="5"/>
      <c r="AM200" s="5"/>
      <c r="AN200" s="5"/>
      <c r="AO200" s="5"/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 t="e">
        <f t="shared" si="41"/>
        <v>#DIV/0!</v>
      </c>
      <c r="FQ200" s="4" t="e">
        <f t="shared" si="37"/>
        <v>#DIV/0!</v>
      </c>
      <c r="FR200" s="4" t="e">
        <f t="shared" si="38"/>
        <v>#DIV/0!</v>
      </c>
      <c r="FS200" s="4" t="e">
        <f t="shared" si="39"/>
        <v>#DIV/0!</v>
      </c>
      <c r="FT200" s="4" t="e">
        <f t="shared" si="40"/>
        <v>#DIV/0!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#N/A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#N/A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#N/A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#N/A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#N/A</v>
      </c>
    </row>
    <row r="201" spans="1:181" x14ac:dyDescent="0.2">
      <c r="A201" s="1" t="s">
        <v>172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/>
      <c r="M201" s="4"/>
      <c r="N201" s="4"/>
      <c r="O201" s="4"/>
      <c r="P201" s="4"/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5"/>
      <c r="AB201" s="5"/>
      <c r="AC201" s="5"/>
      <c r="AD201" s="5"/>
      <c r="AE201" s="5"/>
      <c r="AF201" s="4"/>
      <c r="AG201" s="4"/>
      <c r="AH201" s="4"/>
      <c r="AI201" s="4"/>
      <c r="AJ201" s="4"/>
      <c r="AK201" s="5"/>
      <c r="AL201" s="5"/>
      <c r="AM201" s="5"/>
      <c r="AN201" s="5"/>
      <c r="AO201" s="5"/>
      <c r="AP201" s="4"/>
      <c r="AQ201" s="4"/>
      <c r="AR201" s="4"/>
      <c r="AS201" s="4"/>
      <c r="AT201" s="4"/>
      <c r="AU201" s="5"/>
      <c r="AV201" s="5"/>
      <c r="AW201" s="5"/>
      <c r="AX201" s="5"/>
      <c r="AY201" s="5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 t="e">
        <f t="shared" si="41"/>
        <v>#DIV/0!</v>
      </c>
      <c r="FQ201" s="4" t="e">
        <f t="shared" si="37"/>
        <v>#DIV/0!</v>
      </c>
      <c r="FR201" s="4" t="e">
        <f t="shared" si="38"/>
        <v>#DIV/0!</v>
      </c>
      <c r="FS201" s="4" t="e">
        <f t="shared" si="39"/>
        <v>#DIV/0!</v>
      </c>
      <c r="FT201" s="4" t="e">
        <f t="shared" si="40"/>
        <v>#DIV/0!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#N/A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#N/A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#N/A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#N/A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#N/A</v>
      </c>
    </row>
    <row r="202" spans="1:181" x14ac:dyDescent="0.2">
      <c r="A202" s="1" t="s">
        <v>173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/>
      <c r="M202" s="4"/>
      <c r="N202" s="4"/>
      <c r="O202" s="4"/>
      <c r="P202" s="4"/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5"/>
      <c r="AB202" s="5"/>
      <c r="AC202" s="5"/>
      <c r="AD202" s="5"/>
      <c r="AE202" s="5"/>
      <c r="AF202" s="4"/>
      <c r="AG202" s="4"/>
      <c r="AH202" s="4"/>
      <c r="AI202" s="4"/>
      <c r="AJ202" s="4"/>
      <c r="AK202" s="5"/>
      <c r="AL202" s="5"/>
      <c r="AM202" s="5"/>
      <c r="AN202" s="5"/>
      <c r="AO202" s="5"/>
      <c r="AP202" s="4"/>
      <c r="AQ202" s="4"/>
      <c r="AR202" s="4"/>
      <c r="AS202" s="4"/>
      <c r="AT202" s="4"/>
      <c r="AU202" s="5"/>
      <c r="AV202" s="5"/>
      <c r="AW202" s="5"/>
      <c r="AX202" s="5"/>
      <c r="AY202" s="5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 t="e">
        <f t="shared" si="41"/>
        <v>#DIV/0!</v>
      </c>
      <c r="FQ202" s="4" t="e">
        <f t="shared" si="37"/>
        <v>#DIV/0!</v>
      </c>
      <c r="FR202" s="4" t="e">
        <f t="shared" si="38"/>
        <v>#DIV/0!</v>
      </c>
      <c r="FS202" s="4" t="e">
        <f t="shared" si="39"/>
        <v>#DIV/0!</v>
      </c>
      <c r="FT202" s="4" t="e">
        <f t="shared" si="40"/>
        <v>#DIV/0!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#N/A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#N/A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#N/A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#N/A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#N/A</v>
      </c>
    </row>
    <row r="203" spans="1:181" x14ac:dyDescent="0.2">
      <c r="A203" s="1" t="s">
        <v>174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/>
      <c r="M203" s="4"/>
      <c r="N203" s="4"/>
      <c r="O203" s="4"/>
      <c r="P203" s="4"/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5"/>
      <c r="AB203" s="5"/>
      <c r="AC203" s="5"/>
      <c r="AD203" s="5"/>
      <c r="AE203" s="5"/>
      <c r="AF203" s="4"/>
      <c r="AG203" s="4"/>
      <c r="AH203" s="4"/>
      <c r="AI203" s="4"/>
      <c r="AJ203" s="4"/>
      <c r="AK203" s="5"/>
      <c r="AL203" s="5"/>
      <c r="AM203" s="5"/>
      <c r="AN203" s="5"/>
      <c r="AO203" s="5"/>
      <c r="AP203" s="4"/>
      <c r="AQ203" s="4"/>
      <c r="AR203" s="4"/>
      <c r="AS203" s="4"/>
      <c r="AT203" s="4"/>
      <c r="AU203" s="5"/>
      <c r="AV203" s="5"/>
      <c r="AW203" s="5"/>
      <c r="AX203" s="5"/>
      <c r="AY203" s="5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 t="e">
        <f t="shared" si="41"/>
        <v>#DIV/0!</v>
      </c>
      <c r="FQ203" s="4" t="e">
        <f t="shared" si="37"/>
        <v>#DIV/0!</v>
      </c>
      <c r="FR203" s="4" t="e">
        <f t="shared" si="38"/>
        <v>#DIV/0!</v>
      </c>
      <c r="FS203" s="4" t="e">
        <f t="shared" si="39"/>
        <v>#DIV/0!</v>
      </c>
      <c r="FT203" s="4" t="e">
        <f t="shared" si="40"/>
        <v>#DIV/0!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#N/A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#N/A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#N/A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#N/A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#N/A</v>
      </c>
    </row>
    <row r="204" spans="1:181" x14ac:dyDescent="0.2">
      <c r="A204" s="1" t="s">
        <v>175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/>
      <c r="M204" s="4"/>
      <c r="N204" s="4"/>
      <c r="O204" s="4"/>
      <c r="P204" s="4"/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5"/>
      <c r="AB204" s="5"/>
      <c r="AC204" s="5"/>
      <c r="AD204" s="5"/>
      <c r="AE204" s="5"/>
      <c r="AF204" s="4"/>
      <c r="AG204" s="4"/>
      <c r="AH204" s="4"/>
      <c r="AI204" s="4"/>
      <c r="AJ204" s="4"/>
      <c r="AK204" s="5"/>
      <c r="AL204" s="5"/>
      <c r="AM204" s="5"/>
      <c r="AN204" s="5"/>
      <c r="AO204" s="5"/>
      <c r="AP204" s="4"/>
      <c r="AQ204" s="4"/>
      <c r="AR204" s="4"/>
      <c r="AS204" s="4"/>
      <c r="AT204" s="4"/>
      <c r="AU204" s="5"/>
      <c r="AV204" s="5"/>
      <c r="AW204" s="5"/>
      <c r="AX204" s="5"/>
      <c r="AY204" s="5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 t="e">
        <f t="shared" si="41"/>
        <v>#DIV/0!</v>
      </c>
      <c r="FQ204" s="4" t="e">
        <f t="shared" si="37"/>
        <v>#DIV/0!</v>
      </c>
      <c r="FR204" s="4" t="e">
        <f t="shared" si="38"/>
        <v>#DIV/0!</v>
      </c>
      <c r="FS204" s="4" t="e">
        <f t="shared" si="39"/>
        <v>#DIV/0!</v>
      </c>
      <c r="FT204" s="4" t="e">
        <f t="shared" si="40"/>
        <v>#DIV/0!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#N/A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#N/A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#N/A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#N/A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#N/A</v>
      </c>
    </row>
    <row r="205" spans="1:181" x14ac:dyDescent="0.2">
      <c r="A205" s="1" t="s">
        <v>176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/>
      <c r="M205" s="4"/>
      <c r="N205" s="4"/>
      <c r="O205" s="4"/>
      <c r="P205" s="4"/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5"/>
      <c r="AB205" s="5"/>
      <c r="AC205" s="5"/>
      <c r="AD205" s="5"/>
      <c r="AE205" s="5"/>
      <c r="AF205" s="4"/>
      <c r="AG205" s="4"/>
      <c r="AH205" s="4"/>
      <c r="AI205" s="4"/>
      <c r="AJ205" s="4"/>
      <c r="AK205" s="5"/>
      <c r="AL205" s="5"/>
      <c r="AM205" s="5"/>
      <c r="AN205" s="5"/>
      <c r="AO205" s="5"/>
      <c r="AP205" s="4"/>
      <c r="AQ205" s="4"/>
      <c r="AR205" s="4"/>
      <c r="AS205" s="4"/>
      <c r="AT205" s="4"/>
      <c r="AU205" s="5"/>
      <c r="AV205" s="5"/>
      <c r="AW205" s="5"/>
      <c r="AX205" s="5"/>
      <c r="AY205" s="5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 t="e">
        <f t="shared" si="41"/>
        <v>#DIV/0!</v>
      </c>
      <c r="FQ205" s="4" t="e">
        <f t="shared" si="37"/>
        <v>#DIV/0!</v>
      </c>
      <c r="FR205" s="4" t="e">
        <f t="shared" si="38"/>
        <v>#DIV/0!</v>
      </c>
      <c r="FS205" s="4" t="e">
        <f t="shared" si="39"/>
        <v>#DIV/0!</v>
      </c>
      <c r="FT205" s="4" t="e">
        <f t="shared" si="40"/>
        <v>#DIV/0!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#N/A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#N/A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#N/A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#N/A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#N/A</v>
      </c>
    </row>
    <row r="206" spans="1:181" x14ac:dyDescent="0.2">
      <c r="A206" s="1" t="s">
        <v>177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/>
      <c r="M206" s="4"/>
      <c r="N206" s="4"/>
      <c r="O206" s="4"/>
      <c r="P206" s="4"/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5"/>
      <c r="AB206" s="5"/>
      <c r="AC206" s="5"/>
      <c r="AD206" s="5"/>
      <c r="AE206" s="5"/>
      <c r="AF206" s="4"/>
      <c r="AG206" s="4"/>
      <c r="AH206" s="4"/>
      <c r="AI206" s="4"/>
      <c r="AJ206" s="4"/>
      <c r="AK206" s="5"/>
      <c r="AL206" s="5"/>
      <c r="AM206" s="5"/>
      <c r="AN206" s="5"/>
      <c r="AO206" s="5"/>
      <c r="AP206" s="4"/>
      <c r="AQ206" s="4"/>
      <c r="AR206" s="4"/>
      <c r="AS206" s="4"/>
      <c r="AT206" s="4"/>
      <c r="AU206" s="5"/>
      <c r="AV206" s="5"/>
      <c r="AW206" s="5"/>
      <c r="AX206" s="5"/>
      <c r="AY206" s="5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 t="e">
        <f t="shared" si="41"/>
        <v>#DIV/0!</v>
      </c>
      <c r="FQ206" s="4" t="e">
        <f t="shared" si="37"/>
        <v>#DIV/0!</v>
      </c>
      <c r="FR206" s="4" t="e">
        <f t="shared" si="38"/>
        <v>#DIV/0!</v>
      </c>
      <c r="FS206" s="4" t="e">
        <f t="shared" si="39"/>
        <v>#DIV/0!</v>
      </c>
      <c r="FT206" s="4" t="e">
        <f t="shared" si="40"/>
        <v>#DIV/0!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#N/A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#N/A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#N/A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#N/A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#N/A</v>
      </c>
    </row>
    <row r="207" spans="1:181" x14ac:dyDescent="0.2">
      <c r="A207" s="1" t="s">
        <v>178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/>
      <c r="M207" s="4"/>
      <c r="N207" s="4"/>
      <c r="O207" s="4"/>
      <c r="P207" s="4"/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5"/>
      <c r="AB207" s="5"/>
      <c r="AC207" s="5"/>
      <c r="AD207" s="5"/>
      <c r="AE207" s="5"/>
      <c r="AF207" s="4"/>
      <c r="AG207" s="4"/>
      <c r="AH207" s="4"/>
      <c r="AI207" s="4"/>
      <c r="AJ207" s="4"/>
      <c r="AK207" s="5"/>
      <c r="AL207" s="5"/>
      <c r="AM207" s="5"/>
      <c r="AN207" s="5"/>
      <c r="AO207" s="5"/>
      <c r="AP207" s="4"/>
      <c r="AQ207" s="4"/>
      <c r="AR207" s="4"/>
      <c r="AS207" s="4"/>
      <c r="AT207" s="4"/>
      <c r="AU207" s="5"/>
      <c r="AV207" s="5"/>
      <c r="AW207" s="5"/>
      <c r="AX207" s="5"/>
      <c r="AY207" s="5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 t="e">
        <f t="shared" si="41"/>
        <v>#DIV/0!</v>
      </c>
      <c r="FQ207" s="4" t="e">
        <f t="shared" si="37"/>
        <v>#DIV/0!</v>
      </c>
      <c r="FR207" s="4" t="e">
        <f t="shared" si="38"/>
        <v>#DIV/0!</v>
      </c>
      <c r="FS207" s="4" t="e">
        <f t="shared" si="39"/>
        <v>#DIV/0!</v>
      </c>
      <c r="FT207" s="4" t="e">
        <f t="shared" si="40"/>
        <v>#DIV/0!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#N/A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#N/A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#N/A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#N/A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#N/A</v>
      </c>
    </row>
    <row r="208" spans="1:181" x14ac:dyDescent="0.2">
      <c r="A208" s="1" t="s">
        <v>179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/>
      <c r="M208" s="4"/>
      <c r="N208" s="4"/>
      <c r="O208" s="4"/>
      <c r="P208" s="4"/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5"/>
      <c r="AB208" s="5"/>
      <c r="AC208" s="5"/>
      <c r="AD208" s="5"/>
      <c r="AE208" s="5"/>
      <c r="AF208" s="4"/>
      <c r="AG208" s="4"/>
      <c r="AH208" s="4"/>
      <c r="AI208" s="4"/>
      <c r="AJ208" s="4"/>
      <c r="AK208" s="5"/>
      <c r="AL208" s="5"/>
      <c r="AM208" s="5"/>
      <c r="AN208" s="5"/>
      <c r="AO208" s="5"/>
      <c r="AP208" s="4"/>
      <c r="AQ208" s="4"/>
      <c r="AR208" s="4"/>
      <c r="AS208" s="4"/>
      <c r="AT208" s="4"/>
      <c r="AU208" s="5"/>
      <c r="AV208" s="5"/>
      <c r="AW208" s="5"/>
      <c r="AX208" s="5"/>
      <c r="AY208" s="5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 t="e">
        <f t="shared" si="41"/>
        <v>#DIV/0!</v>
      </c>
      <c r="FQ208" s="4" t="e">
        <f t="shared" si="37"/>
        <v>#DIV/0!</v>
      </c>
      <c r="FR208" s="4" t="e">
        <f t="shared" si="38"/>
        <v>#DIV/0!</v>
      </c>
      <c r="FS208" s="4" t="e">
        <f t="shared" si="39"/>
        <v>#DIV/0!</v>
      </c>
      <c r="FT208" s="4" t="e">
        <f t="shared" si="40"/>
        <v>#DIV/0!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#N/A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#N/A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#N/A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#N/A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#N/A</v>
      </c>
    </row>
    <row r="209" spans="1:181" x14ac:dyDescent="0.2">
      <c r="A209" s="1" t="s">
        <v>180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/>
      <c r="M209" s="4"/>
      <c r="N209" s="4"/>
      <c r="O209" s="4"/>
      <c r="P209" s="4"/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5"/>
      <c r="AB209" s="5"/>
      <c r="AC209" s="5"/>
      <c r="AD209" s="5"/>
      <c r="AE209" s="5"/>
      <c r="AF209" s="4"/>
      <c r="AG209" s="4"/>
      <c r="AH209" s="4"/>
      <c r="AI209" s="4"/>
      <c r="AJ209" s="4"/>
      <c r="AK209" s="5"/>
      <c r="AL209" s="5"/>
      <c r="AM209" s="5"/>
      <c r="AN209" s="5"/>
      <c r="AO209" s="5"/>
      <c r="AP209" s="4"/>
      <c r="AQ209" s="4"/>
      <c r="AR209" s="4"/>
      <c r="AS209" s="4"/>
      <c r="AT209" s="4"/>
      <c r="AU209" s="5"/>
      <c r="AV209" s="5"/>
      <c r="AW209" s="5"/>
      <c r="AX209" s="5"/>
      <c r="AY209" s="5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 t="e">
        <f t="shared" si="41"/>
        <v>#DIV/0!</v>
      </c>
      <c r="FQ209" s="4" t="e">
        <f t="shared" si="37"/>
        <v>#DIV/0!</v>
      </c>
      <c r="FR209" s="4" t="e">
        <f t="shared" si="38"/>
        <v>#DIV/0!</v>
      </c>
      <c r="FS209" s="4" t="e">
        <f t="shared" si="39"/>
        <v>#DIV/0!</v>
      </c>
      <c r="FT209" s="4" t="e">
        <f t="shared" si="40"/>
        <v>#DIV/0!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#N/A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#N/A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#N/A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#N/A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#N/A</v>
      </c>
    </row>
    <row r="210" spans="1:181" x14ac:dyDescent="0.2">
      <c r="A210" s="1" t="s">
        <v>181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 t="e">
        <f t="shared" si="41"/>
        <v>#DIV/0!</v>
      </c>
      <c r="FQ210" s="4" t="e">
        <f t="shared" si="37"/>
        <v>#DIV/0!</v>
      </c>
      <c r="FR210" s="4" t="e">
        <f t="shared" si="38"/>
        <v>#DIV/0!</v>
      </c>
      <c r="FS210" s="4" t="e">
        <f t="shared" si="39"/>
        <v>#DIV/0!</v>
      </c>
      <c r="FT210" s="4" t="e">
        <f t="shared" si="40"/>
        <v>#DIV/0!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#N/A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#N/A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#N/A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#N/A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#N/A</v>
      </c>
    </row>
    <row r="211" spans="1:181" x14ac:dyDescent="0.2">
      <c r="A211" s="1" t="s">
        <v>182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 t="e">
        <f t="shared" si="41"/>
        <v>#DIV/0!</v>
      </c>
      <c r="FQ211" s="4" t="e">
        <f t="shared" si="37"/>
        <v>#DIV/0!</v>
      </c>
      <c r="FR211" s="4" t="e">
        <f t="shared" si="38"/>
        <v>#DIV/0!</v>
      </c>
      <c r="FS211" s="4" t="e">
        <f t="shared" si="39"/>
        <v>#DIV/0!</v>
      </c>
      <c r="FT211" s="4" t="e">
        <f t="shared" si="40"/>
        <v>#DIV/0!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#N/A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#N/A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#N/A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#N/A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#N/A</v>
      </c>
    </row>
    <row r="212" spans="1:181" x14ac:dyDescent="0.2">
      <c r="A212" s="1" t="s">
        <v>247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/>
      <c r="M212" s="4"/>
      <c r="N212" s="4"/>
      <c r="O212" s="4"/>
      <c r="P212" s="4"/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5"/>
      <c r="AB212" s="5"/>
      <c r="AC212" s="5"/>
      <c r="AD212" s="5"/>
      <c r="AE212" s="5"/>
      <c r="AF212" s="4"/>
      <c r="AG212" s="4"/>
      <c r="AH212" s="4"/>
      <c r="AI212" s="4"/>
      <c r="AJ212" s="4"/>
      <c r="AK212" s="5"/>
      <c r="AL212" s="5"/>
      <c r="AM212" s="5"/>
      <c r="AN212" s="5"/>
      <c r="AO212" s="5"/>
      <c r="AP212" s="4"/>
      <c r="AQ212" s="4"/>
      <c r="AR212" s="4"/>
      <c r="AS212" s="4"/>
      <c r="AT212" s="4"/>
      <c r="AU212" s="5"/>
      <c r="AV212" s="5"/>
      <c r="AW212" s="5"/>
      <c r="AX212" s="5"/>
      <c r="AY212" s="5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 t="e">
        <f t="shared" si="41"/>
        <v>#DIV/0!</v>
      </c>
      <c r="FQ212" s="4" t="e">
        <f t="shared" si="37"/>
        <v>#DIV/0!</v>
      </c>
      <c r="FR212" s="4" t="e">
        <f t="shared" si="38"/>
        <v>#DIV/0!</v>
      </c>
      <c r="FS212" s="4" t="e">
        <f t="shared" si="39"/>
        <v>#DIV/0!</v>
      </c>
      <c r="FT212" s="4" t="e">
        <f t="shared" si="40"/>
        <v>#DIV/0!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#N/A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#N/A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#N/A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#N/A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#N/A</v>
      </c>
    </row>
    <row r="213" spans="1:181" x14ac:dyDescent="0.2">
      <c r="A213" s="1" t="s">
        <v>248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 t="e">
        <f t="shared" si="41"/>
        <v>#DIV/0!</v>
      </c>
      <c r="FQ213" s="4" t="e">
        <f t="shared" si="37"/>
        <v>#DIV/0!</v>
      </c>
      <c r="FR213" s="4" t="e">
        <f t="shared" si="38"/>
        <v>#DIV/0!</v>
      </c>
      <c r="FS213" s="4" t="e">
        <f t="shared" si="39"/>
        <v>#DIV/0!</v>
      </c>
      <c r="FT213" s="4" t="e">
        <f t="shared" si="40"/>
        <v>#DIV/0!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#N/A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#N/A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#N/A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#N/A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#N/A</v>
      </c>
    </row>
    <row r="214" spans="1:181" x14ac:dyDescent="0.2">
      <c r="A214" s="1" t="s">
        <v>183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 t="e">
        <f t="shared" si="41"/>
        <v>#DIV/0!</v>
      </c>
      <c r="FQ214" s="4" t="e">
        <f t="shared" si="37"/>
        <v>#DIV/0!</v>
      </c>
      <c r="FR214" s="4" t="e">
        <f t="shared" si="38"/>
        <v>#DIV/0!</v>
      </c>
      <c r="FS214" s="4" t="e">
        <f t="shared" si="39"/>
        <v>#DIV/0!</v>
      </c>
      <c r="FT214" s="4" t="e">
        <f t="shared" si="40"/>
        <v>#DIV/0!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#N/A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#N/A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#N/A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#N/A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#N/A</v>
      </c>
    </row>
    <row r="215" spans="1:181" x14ac:dyDescent="0.2">
      <c r="A215" s="1" t="s">
        <v>249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/>
      <c r="M215" s="4"/>
      <c r="N215" s="4"/>
      <c r="O215" s="4"/>
      <c r="P215" s="4"/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5"/>
      <c r="AB215" s="5"/>
      <c r="AC215" s="5"/>
      <c r="AD215" s="5"/>
      <c r="AE215" s="5"/>
      <c r="AF215" s="4"/>
      <c r="AG215" s="4"/>
      <c r="AH215" s="4"/>
      <c r="AI215" s="4"/>
      <c r="AJ215" s="4"/>
      <c r="AK215" s="5"/>
      <c r="AL215" s="5"/>
      <c r="AM215" s="5"/>
      <c r="AN215" s="5"/>
      <c r="AO215" s="5"/>
      <c r="AP215" s="4"/>
      <c r="AQ215" s="4"/>
      <c r="AR215" s="4"/>
      <c r="AS215" s="4"/>
      <c r="AT215" s="4"/>
      <c r="AU215" s="5"/>
      <c r="AV215" s="5"/>
      <c r="AW215" s="5"/>
      <c r="AX215" s="5"/>
      <c r="AY215" s="5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 t="e">
        <f t="shared" si="41"/>
        <v>#DIV/0!</v>
      </c>
      <c r="FQ215" s="4" t="e">
        <f t="shared" si="37"/>
        <v>#DIV/0!</v>
      </c>
      <c r="FR215" s="4" t="e">
        <f t="shared" si="38"/>
        <v>#DIV/0!</v>
      </c>
      <c r="FS215" s="4" t="e">
        <f t="shared" si="39"/>
        <v>#DIV/0!</v>
      </c>
      <c r="FT215" s="4" t="e">
        <f t="shared" si="40"/>
        <v>#DIV/0!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#N/A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#N/A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#N/A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#N/A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#N/A</v>
      </c>
    </row>
    <row r="216" spans="1:181" x14ac:dyDescent="0.2">
      <c r="A216" s="1" t="s">
        <v>259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/>
      <c r="M216" s="4"/>
      <c r="N216" s="4"/>
      <c r="O216" s="4"/>
      <c r="P216" s="4"/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4"/>
      <c r="AG216" s="4"/>
      <c r="AH216" s="4"/>
      <c r="AI216" s="4"/>
      <c r="AJ216" s="4"/>
      <c r="AK216" s="5"/>
      <c r="AL216" s="5"/>
      <c r="AM216" s="5"/>
      <c r="AN216" s="5"/>
      <c r="AO216" s="5"/>
      <c r="AP216" s="4"/>
      <c r="AQ216" s="4"/>
      <c r="AR216" s="4"/>
      <c r="AS216" s="4"/>
      <c r="AT216" s="4"/>
      <c r="AU216" s="5"/>
      <c r="AV216" s="5"/>
      <c r="AW216" s="5"/>
      <c r="AX216" s="5"/>
      <c r="AY216" s="5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 t="e">
        <f t="shared" ref="FP216:FP217" si="72">AVERAGEIFS(B216:FO216,metrics.est,"MAE")</f>
        <v>#DIV/0!</v>
      </c>
      <c r="FQ216" s="4" t="e">
        <f t="shared" ref="FQ216:FQ217" si="73">AVERAGEIFS(B216:FO216,metrics.est,"MSE")</f>
        <v>#DIV/0!</v>
      </c>
      <c r="FR216" s="4" t="e">
        <f t="shared" ref="FR216:FR217" si="74">AVERAGEIFS(B216:FO216,metrics.est,"R")</f>
        <v>#DIV/0!</v>
      </c>
      <c r="FS216" s="4" t="e">
        <f t="shared" ref="FS216:FS217" si="75">AVERAGEIFS(B216:FO216,metrics.est,"Coverage")</f>
        <v>#DIV/0!</v>
      </c>
      <c r="FT216" s="4" t="e">
        <f t="shared" ref="FT216:FT217" si="76">AVERAGEIFS(B216:FO216,metrics.est,"Time")</f>
        <v>#DIV/0!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#N/A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#N/A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#N/A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#N/A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#N/A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263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/>
      <c r="M219" s="4"/>
      <c r="N219" s="4"/>
      <c r="O219" s="4"/>
      <c r="P219" s="4"/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5"/>
      <c r="AB219" s="5"/>
      <c r="AC219" s="5"/>
      <c r="AD219" s="5"/>
      <c r="AE219" s="5"/>
      <c r="AF219" s="4"/>
      <c r="AG219" s="4"/>
      <c r="AH219" s="4"/>
      <c r="AI219" s="4"/>
      <c r="AJ219" s="4"/>
      <c r="AK219" s="5"/>
      <c r="AL219" s="5"/>
      <c r="AM219" s="5"/>
      <c r="AN219" s="5"/>
      <c r="AO219" s="5"/>
      <c r="AP219" s="4"/>
      <c r="AQ219" s="4"/>
      <c r="AR219" s="4"/>
      <c r="AS219" s="4"/>
      <c r="AT219" s="4"/>
      <c r="AU219" s="5"/>
      <c r="AV219" s="5"/>
      <c r="AW219" s="5"/>
      <c r="AX219" s="5"/>
      <c r="AY219" s="5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 t="e">
        <f t="shared" si="41"/>
        <v>#DIV/0!</v>
      </c>
      <c r="FQ219" s="4" t="e">
        <f t="shared" si="37"/>
        <v>#DIV/0!</v>
      </c>
      <c r="FR219" s="4" t="e">
        <f t="shared" si="38"/>
        <v>#DIV/0!</v>
      </c>
      <c r="FS219" s="4" t="e">
        <f t="shared" si="39"/>
        <v>#DIV/0!</v>
      </c>
      <c r="FT219" s="4" t="e">
        <f t="shared" si="40"/>
        <v>#DIV/0!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#N/A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#N/A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#N/A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#N/A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#N/A</v>
      </c>
    </row>
    <row r="220" spans="1:181" x14ac:dyDescent="0.2">
      <c r="A220" s="1" t="s">
        <v>185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/>
      <c r="M220" s="4"/>
      <c r="N220" s="4"/>
      <c r="O220" s="4"/>
      <c r="P220" s="4"/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5"/>
      <c r="AB220" s="5"/>
      <c r="AC220" s="5"/>
      <c r="AD220" s="5"/>
      <c r="AE220" s="5"/>
      <c r="AF220" s="4"/>
      <c r="AG220" s="4"/>
      <c r="AH220" s="4"/>
      <c r="AI220" s="4"/>
      <c r="AJ220" s="4"/>
      <c r="AK220" s="5"/>
      <c r="AL220" s="5"/>
      <c r="AM220" s="5"/>
      <c r="AN220" s="5"/>
      <c r="AO220" s="5"/>
      <c r="AP220" s="4"/>
      <c r="AQ220" s="4"/>
      <c r="AR220" s="4"/>
      <c r="AS220" s="4"/>
      <c r="AT220" s="4"/>
      <c r="AU220" s="5"/>
      <c r="AV220" s="5"/>
      <c r="AW220" s="5"/>
      <c r="AX220" s="5"/>
      <c r="AY220" s="5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 t="e">
        <f t="shared" si="41"/>
        <v>#DIV/0!</v>
      </c>
      <c r="FQ220" s="4" t="e">
        <f t="shared" si="37"/>
        <v>#DIV/0!</v>
      </c>
      <c r="FR220" s="4" t="e">
        <f t="shared" si="38"/>
        <v>#DIV/0!</v>
      </c>
      <c r="FS220" s="4" t="e">
        <f t="shared" si="39"/>
        <v>#DIV/0!</v>
      </c>
      <c r="FT220" s="4" t="e">
        <f t="shared" si="40"/>
        <v>#DIV/0!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#N/A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#N/A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#N/A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#N/A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#N/A</v>
      </c>
    </row>
    <row r="221" spans="1:181" x14ac:dyDescent="0.2">
      <c r="A221" s="1" t="s">
        <v>186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/>
      <c r="M221" s="4"/>
      <c r="N221" s="4"/>
      <c r="O221" s="4"/>
      <c r="P221" s="4"/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5"/>
      <c r="AB221" s="5"/>
      <c r="AC221" s="5"/>
      <c r="AD221" s="5"/>
      <c r="AE221" s="5"/>
      <c r="AF221" s="4"/>
      <c r="AG221" s="4"/>
      <c r="AH221" s="4"/>
      <c r="AI221" s="4"/>
      <c r="AJ221" s="4"/>
      <c r="AK221" s="5"/>
      <c r="AL221" s="5"/>
      <c r="AM221" s="5"/>
      <c r="AN221" s="5"/>
      <c r="AO221" s="5"/>
      <c r="AP221" s="4"/>
      <c r="AQ221" s="4"/>
      <c r="AR221" s="4"/>
      <c r="AS221" s="4"/>
      <c r="AT221" s="4"/>
      <c r="AU221" s="5"/>
      <c r="AV221" s="5"/>
      <c r="AW221" s="5"/>
      <c r="AX221" s="5"/>
      <c r="AY221" s="5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 t="e">
        <f t="shared" ref="FP221:FP232" si="82">AVERAGEIFS(B221:FO221,metrics.est,"MAE")</f>
        <v>#DIV/0!</v>
      </c>
      <c r="FQ221" s="4" t="e">
        <f t="shared" ref="FQ221:FQ233" si="83">AVERAGEIFS(B221:FO221,metrics.est,"MSE")</f>
        <v>#DIV/0!</v>
      </c>
      <c r="FR221" s="4" t="e">
        <f t="shared" ref="FR221:FR233" si="84">AVERAGEIFS(B221:FO221,metrics.est,"R")</f>
        <v>#DIV/0!</v>
      </c>
      <c r="FS221" s="4" t="e">
        <f t="shared" ref="FS221:FS233" si="85">AVERAGEIFS(B221:FO221,metrics.est,"Coverage")</f>
        <v>#DIV/0!</v>
      </c>
      <c r="FT221" s="4" t="e">
        <f t="shared" ref="FT221:FT233" si="86">AVERAGEIFS(B221:FO221,metrics.est,"Time")</f>
        <v>#DIV/0!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#N/A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#N/A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#N/A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#N/A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#N/A</v>
      </c>
    </row>
    <row r="222" spans="1:181" x14ac:dyDescent="0.2">
      <c r="A222" s="1" t="s">
        <v>187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/>
      <c r="M222" s="4"/>
      <c r="N222" s="4"/>
      <c r="O222" s="4"/>
      <c r="P222" s="4"/>
      <c r="Q222" s="5"/>
      <c r="R222" s="5"/>
      <c r="S222" s="5"/>
      <c r="T222" s="5"/>
      <c r="U222" s="5"/>
      <c r="V222" s="4"/>
      <c r="W222" s="4"/>
      <c r="X222" s="4"/>
      <c r="Y222" s="4"/>
      <c r="Z222" s="4"/>
      <c r="AA222" s="5"/>
      <c r="AB222" s="5"/>
      <c r="AC222" s="5"/>
      <c r="AD222" s="5"/>
      <c r="AE222" s="5"/>
      <c r="AF222" s="4"/>
      <c r="AG222" s="4"/>
      <c r="AH222" s="4"/>
      <c r="AI222" s="4"/>
      <c r="AJ222" s="4"/>
      <c r="AK222" s="5"/>
      <c r="AL222" s="5"/>
      <c r="AM222" s="5"/>
      <c r="AN222" s="5"/>
      <c r="AO222" s="5"/>
      <c r="AP222" s="4"/>
      <c r="AQ222" s="4"/>
      <c r="AR222" s="4"/>
      <c r="AS222" s="4"/>
      <c r="AT222" s="4"/>
      <c r="AU222" s="5"/>
      <c r="AV222" s="5"/>
      <c r="AW222" s="5"/>
      <c r="AX222" s="5"/>
      <c r="AY222" s="5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 t="e">
        <f t="shared" si="82"/>
        <v>#DIV/0!</v>
      </c>
      <c r="FQ222" s="4" t="e">
        <f t="shared" si="83"/>
        <v>#DIV/0!</v>
      </c>
      <c r="FR222" s="4" t="e">
        <f t="shared" si="84"/>
        <v>#DIV/0!</v>
      </c>
      <c r="FS222" s="4" t="e">
        <f t="shared" si="85"/>
        <v>#DIV/0!</v>
      </c>
      <c r="FT222" s="4" t="e">
        <f t="shared" si="86"/>
        <v>#DIV/0!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#N/A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#N/A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#N/A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#N/A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#N/A</v>
      </c>
    </row>
    <row r="223" spans="1:181" x14ac:dyDescent="0.2">
      <c r="A223" s="1" t="s">
        <v>188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/>
      <c r="M223" s="4"/>
      <c r="N223" s="4"/>
      <c r="O223" s="4"/>
      <c r="P223" s="4"/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5"/>
      <c r="AB223" s="5"/>
      <c r="AC223" s="5"/>
      <c r="AD223" s="5"/>
      <c r="AE223" s="5"/>
      <c r="AF223" s="4"/>
      <c r="AG223" s="4"/>
      <c r="AH223" s="4"/>
      <c r="AI223" s="4"/>
      <c r="AJ223" s="4"/>
      <c r="AK223" s="5"/>
      <c r="AL223" s="5"/>
      <c r="AM223" s="5"/>
      <c r="AN223" s="5"/>
      <c r="AO223" s="5"/>
      <c r="AP223" s="4"/>
      <c r="AQ223" s="4"/>
      <c r="AR223" s="4"/>
      <c r="AS223" s="4"/>
      <c r="AT223" s="4"/>
      <c r="AU223" s="5"/>
      <c r="AV223" s="5"/>
      <c r="AW223" s="5"/>
      <c r="AX223" s="5"/>
      <c r="AY223" s="5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 t="e">
        <f t="shared" si="82"/>
        <v>#DIV/0!</v>
      </c>
      <c r="FQ223" s="4" t="e">
        <f t="shared" si="83"/>
        <v>#DIV/0!</v>
      </c>
      <c r="FR223" s="4" t="e">
        <f t="shared" si="84"/>
        <v>#DIV/0!</v>
      </c>
      <c r="FS223" s="4" t="e">
        <f t="shared" si="85"/>
        <v>#DIV/0!</v>
      </c>
      <c r="FT223" s="4" t="e">
        <f t="shared" si="86"/>
        <v>#DIV/0!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#N/A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#N/A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#N/A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#N/A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#N/A</v>
      </c>
    </row>
    <row r="224" spans="1:181" x14ac:dyDescent="0.2">
      <c r="A224" s="1" t="s">
        <v>189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/>
      <c r="M224" s="4"/>
      <c r="N224" s="4"/>
      <c r="O224" s="4"/>
      <c r="P224" s="4"/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 t="e">
        <f t="shared" si="82"/>
        <v>#DIV/0!</v>
      </c>
      <c r="FQ224" s="4" t="e">
        <f t="shared" si="83"/>
        <v>#DIV/0!</v>
      </c>
      <c r="FR224" s="4" t="e">
        <f t="shared" si="84"/>
        <v>#DIV/0!</v>
      </c>
      <c r="FS224" s="4" t="e">
        <f t="shared" si="85"/>
        <v>#DIV/0!</v>
      </c>
      <c r="FT224" s="4" t="e">
        <f t="shared" si="86"/>
        <v>#DIV/0!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#N/A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#N/A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#N/A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#N/A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#N/A</v>
      </c>
    </row>
    <row r="225" spans="1:181" x14ac:dyDescent="0.2">
      <c r="A225" s="1" t="s">
        <v>190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/>
      <c r="M225" s="4"/>
      <c r="N225" s="4"/>
      <c r="O225" s="4"/>
      <c r="P225" s="4"/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 t="e">
        <f t="shared" si="82"/>
        <v>#DIV/0!</v>
      </c>
      <c r="FQ225" s="4" t="e">
        <f t="shared" si="83"/>
        <v>#DIV/0!</v>
      </c>
      <c r="FR225" s="4" t="e">
        <f t="shared" si="84"/>
        <v>#DIV/0!</v>
      </c>
      <c r="FS225" s="4" t="e">
        <f t="shared" si="85"/>
        <v>#DIV/0!</v>
      </c>
      <c r="FT225" s="4" t="e">
        <f t="shared" si="86"/>
        <v>#DIV/0!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#N/A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#N/A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#N/A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#N/A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#N/A</v>
      </c>
    </row>
    <row r="226" spans="1:181" x14ac:dyDescent="0.2">
      <c r="A226" s="1" t="s">
        <v>191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/>
      <c r="M226" s="4"/>
      <c r="N226" s="4"/>
      <c r="O226" s="4"/>
      <c r="P226" s="4"/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5"/>
      <c r="AB226" s="5"/>
      <c r="AC226" s="5"/>
      <c r="AD226" s="5"/>
      <c r="AE226" s="5"/>
      <c r="AF226" s="4"/>
      <c r="AG226" s="4"/>
      <c r="AH226" s="4"/>
      <c r="AI226" s="4"/>
      <c r="AJ226" s="4"/>
      <c r="AK226" s="5"/>
      <c r="AL226" s="5"/>
      <c r="AM226" s="5"/>
      <c r="AN226" s="5"/>
      <c r="AO226" s="5"/>
      <c r="AP226" s="4"/>
      <c r="AQ226" s="4"/>
      <c r="AR226" s="4"/>
      <c r="AS226" s="4"/>
      <c r="AT226" s="4"/>
      <c r="AU226" s="5"/>
      <c r="AV226" s="5"/>
      <c r="AW226" s="5"/>
      <c r="AX226" s="5"/>
      <c r="AY226" s="5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 t="e">
        <f t="shared" si="82"/>
        <v>#DIV/0!</v>
      </c>
      <c r="FQ226" s="4" t="e">
        <f t="shared" si="83"/>
        <v>#DIV/0!</v>
      </c>
      <c r="FR226" s="4" t="e">
        <f t="shared" si="84"/>
        <v>#DIV/0!</v>
      </c>
      <c r="FS226" s="4" t="e">
        <f t="shared" si="85"/>
        <v>#DIV/0!</v>
      </c>
      <c r="FT226" s="4" t="e">
        <f t="shared" si="86"/>
        <v>#DIV/0!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#N/A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#N/A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#N/A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#N/A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#N/A</v>
      </c>
    </row>
    <row r="227" spans="1:181" x14ac:dyDescent="0.2">
      <c r="A227" s="1" t="s">
        <v>192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/>
      <c r="M227" s="4"/>
      <c r="N227" s="4"/>
      <c r="O227" s="4"/>
      <c r="P227" s="4"/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 t="e">
        <f t="shared" si="82"/>
        <v>#DIV/0!</v>
      </c>
      <c r="FQ227" s="4" t="e">
        <f t="shared" si="83"/>
        <v>#DIV/0!</v>
      </c>
      <c r="FR227" s="4" t="e">
        <f t="shared" si="84"/>
        <v>#DIV/0!</v>
      </c>
      <c r="FS227" s="4" t="e">
        <f t="shared" si="85"/>
        <v>#DIV/0!</v>
      </c>
      <c r="FT227" s="4" t="e">
        <f t="shared" si="86"/>
        <v>#DIV/0!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#N/A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#N/A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#N/A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#N/A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#N/A</v>
      </c>
    </row>
    <row r="228" spans="1:181" x14ac:dyDescent="0.2">
      <c r="A228" s="1" t="s">
        <v>253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/>
      <c r="M228" s="4"/>
      <c r="N228" s="4"/>
      <c r="O228" s="4"/>
      <c r="P228" s="4"/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 t="e">
        <f t="shared" si="82"/>
        <v>#DIV/0!</v>
      </c>
      <c r="FQ228" s="4" t="e">
        <f t="shared" si="83"/>
        <v>#DIV/0!</v>
      </c>
      <c r="FR228" s="4" t="e">
        <f t="shared" si="84"/>
        <v>#DIV/0!</v>
      </c>
      <c r="FS228" s="4" t="e">
        <f t="shared" si="85"/>
        <v>#DIV/0!</v>
      </c>
      <c r="FT228" s="4" t="e">
        <f t="shared" si="86"/>
        <v>#DIV/0!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#N/A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#N/A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#N/A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#N/A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#N/A</v>
      </c>
    </row>
    <row r="229" spans="1:181" x14ac:dyDescent="0.2">
      <c r="A229" s="1" t="s">
        <v>254</v>
      </c>
      <c r="B229" s="4"/>
      <c r="C229" s="4"/>
      <c r="D229" s="4"/>
      <c r="E229" s="4"/>
      <c r="F229" s="4"/>
      <c r="G229" s="5"/>
      <c r="H229" s="5"/>
      <c r="I229" s="5"/>
      <c r="J229" s="5"/>
      <c r="K229" s="5"/>
      <c r="L229" s="4"/>
      <c r="M229" s="4"/>
      <c r="N229" s="4"/>
      <c r="O229" s="4"/>
      <c r="P229" s="4"/>
      <c r="Q229" s="5"/>
      <c r="R229" s="5"/>
      <c r="S229" s="5"/>
      <c r="T229" s="5"/>
      <c r="U229" s="5"/>
      <c r="V229" s="4"/>
      <c r="W229" s="4"/>
      <c r="X229" s="4"/>
      <c r="Y229" s="4"/>
      <c r="Z229" s="4"/>
      <c r="AA229" s="5"/>
      <c r="AB229" s="5"/>
      <c r="AC229" s="5"/>
      <c r="AD229" s="5"/>
      <c r="AE229" s="5"/>
      <c r="AF229" s="4"/>
      <c r="AG229" s="4"/>
      <c r="AH229" s="4"/>
      <c r="AI229" s="4"/>
      <c r="AJ229" s="4"/>
      <c r="AK229" s="5"/>
      <c r="AL229" s="5"/>
      <c r="AM229" s="5"/>
      <c r="AN229" s="5"/>
      <c r="AO229" s="5"/>
      <c r="AP229" s="4"/>
      <c r="AQ229" s="4"/>
      <c r="AR229" s="4"/>
      <c r="AS229" s="4"/>
      <c r="AT229" s="4"/>
      <c r="AU229" s="5"/>
      <c r="AV229" s="5"/>
      <c r="AW229" s="5"/>
      <c r="AX229" s="5"/>
      <c r="AY229" s="5"/>
      <c r="AZ229" s="4"/>
      <c r="BA229" s="4"/>
      <c r="BB229" s="4"/>
      <c r="BC229" s="4"/>
      <c r="BD229" s="4"/>
      <c r="BE229" s="5"/>
      <c r="BF229" s="5"/>
      <c r="BG229" s="5"/>
      <c r="BH229" s="5"/>
      <c r="BI229" s="5"/>
      <c r="BJ229" s="4"/>
      <c r="BK229" s="4"/>
      <c r="BL229" s="4"/>
      <c r="BM229" s="4"/>
      <c r="BN229" s="4"/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/>
      <c r="EC229" s="4"/>
      <c r="ED229" s="4"/>
      <c r="EE229" s="4"/>
      <c r="EF229" s="4"/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 t="e">
        <f t="shared" ref="FP229" si="87">AVERAGEIFS(B229:FO229,metrics.est,"MAE")</f>
        <v>#DIV/0!</v>
      </c>
      <c r="FQ229" s="4" t="e">
        <f t="shared" ref="FQ229" si="88">AVERAGEIFS(B229:FO229,metrics.est,"MSE")</f>
        <v>#DIV/0!</v>
      </c>
      <c r="FR229" s="4" t="e">
        <f t="shared" ref="FR229" si="89">AVERAGEIFS(B229:FO229,metrics.est,"R")</f>
        <v>#DIV/0!</v>
      </c>
      <c r="FS229" s="4" t="e">
        <f t="shared" ref="FS229" si="90">AVERAGEIFS(B229:FO229,metrics.est,"Coverage")</f>
        <v>#DIV/0!</v>
      </c>
      <c r="FT229" s="4" t="e">
        <f t="shared" ref="FT229" si="91">AVERAGEIFS(B229:FO229,metrics.est,"Time")</f>
        <v>#DIV/0!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#N/A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#N/A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#N/A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#N/A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#N/A</v>
      </c>
    </row>
    <row r="230" spans="1:181" x14ac:dyDescent="0.2">
      <c r="A230" s="1" t="s">
        <v>193</v>
      </c>
      <c r="B230" s="4"/>
      <c r="C230" s="4"/>
      <c r="D230" s="4"/>
      <c r="E230" s="4"/>
      <c r="F230" s="4"/>
      <c r="G230" s="5"/>
      <c r="H230" s="5"/>
      <c r="I230" s="5"/>
      <c r="J230" s="5"/>
      <c r="K230" s="5"/>
      <c r="L230" s="4"/>
      <c r="M230" s="4"/>
      <c r="N230" s="4"/>
      <c r="O230" s="4"/>
      <c r="P230" s="4"/>
      <c r="Q230" s="5"/>
      <c r="R230" s="5"/>
      <c r="S230" s="5"/>
      <c r="T230" s="5"/>
      <c r="U230" s="5"/>
      <c r="V230" s="4"/>
      <c r="W230" s="4"/>
      <c r="X230" s="4"/>
      <c r="Y230" s="4"/>
      <c r="Z230" s="4"/>
      <c r="AA230" s="5"/>
      <c r="AB230" s="5"/>
      <c r="AC230" s="5"/>
      <c r="AD230" s="5"/>
      <c r="AE230" s="5"/>
      <c r="AF230" s="4"/>
      <c r="AG230" s="4"/>
      <c r="AH230" s="4"/>
      <c r="AI230" s="4"/>
      <c r="AJ230" s="4"/>
      <c r="AK230" s="5"/>
      <c r="AL230" s="5"/>
      <c r="AM230" s="5"/>
      <c r="AN230" s="5"/>
      <c r="AO230" s="5"/>
      <c r="AP230" s="4"/>
      <c r="AQ230" s="4"/>
      <c r="AR230" s="4"/>
      <c r="AS230" s="4"/>
      <c r="AT230" s="4"/>
      <c r="AU230" s="5"/>
      <c r="AV230" s="5"/>
      <c r="AW230" s="5"/>
      <c r="AX230" s="5"/>
      <c r="AY230" s="5"/>
      <c r="AZ230" s="4"/>
      <c r="BA230" s="4"/>
      <c r="BB230" s="4"/>
      <c r="BC230" s="4"/>
      <c r="BD230" s="4"/>
      <c r="BE230" s="5"/>
      <c r="BF230" s="5"/>
      <c r="BG230" s="5"/>
      <c r="BH230" s="5"/>
      <c r="BI230" s="5"/>
      <c r="BJ230" s="4"/>
      <c r="BK230" s="4"/>
      <c r="BL230" s="4"/>
      <c r="BM230" s="4"/>
      <c r="BN230" s="4"/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/>
      <c r="EC230" s="4"/>
      <c r="ED230" s="4"/>
      <c r="EE230" s="4"/>
      <c r="EF230" s="4"/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 t="e">
        <f t="shared" si="82"/>
        <v>#DIV/0!</v>
      </c>
      <c r="FQ230" s="4" t="e">
        <f t="shared" si="83"/>
        <v>#DIV/0!</v>
      </c>
      <c r="FR230" s="4" t="e">
        <f t="shared" si="84"/>
        <v>#DIV/0!</v>
      </c>
      <c r="FS230" s="4" t="e">
        <f t="shared" si="85"/>
        <v>#DIV/0!</v>
      </c>
      <c r="FT230" s="4" t="e">
        <f t="shared" si="86"/>
        <v>#DIV/0!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#N/A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#N/A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#N/A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#N/A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#N/A</v>
      </c>
    </row>
    <row r="231" spans="1:181" x14ac:dyDescent="0.2">
      <c r="A231" s="1" t="s">
        <v>255</v>
      </c>
      <c r="B231" s="4"/>
      <c r="C231" s="4"/>
      <c r="D231" s="4"/>
      <c r="E231" s="4"/>
      <c r="F231" s="4"/>
      <c r="G231" s="5"/>
      <c r="H231" s="5"/>
      <c r="I231" s="5"/>
      <c r="J231" s="5"/>
      <c r="K231" s="5"/>
      <c r="L231" s="4"/>
      <c r="M231" s="4"/>
      <c r="N231" s="4"/>
      <c r="O231" s="4"/>
      <c r="P231" s="4"/>
      <c r="Q231" s="5"/>
      <c r="R231" s="5"/>
      <c r="S231" s="5"/>
      <c r="T231" s="5"/>
      <c r="U231" s="5"/>
      <c r="V231" s="4"/>
      <c r="W231" s="4"/>
      <c r="X231" s="4"/>
      <c r="Y231" s="4"/>
      <c r="Z231" s="4"/>
      <c r="AA231" s="5"/>
      <c r="AB231" s="5"/>
      <c r="AC231" s="5"/>
      <c r="AD231" s="5"/>
      <c r="AE231" s="5"/>
      <c r="AF231" s="4"/>
      <c r="AG231" s="4"/>
      <c r="AH231" s="4"/>
      <c r="AI231" s="4"/>
      <c r="AJ231" s="4"/>
      <c r="AK231" s="5"/>
      <c r="AL231" s="5"/>
      <c r="AM231" s="5"/>
      <c r="AN231" s="5"/>
      <c r="AO231" s="5"/>
      <c r="AP231" s="4"/>
      <c r="AQ231" s="4"/>
      <c r="AR231" s="4"/>
      <c r="AS231" s="4"/>
      <c r="AT231" s="4"/>
      <c r="AU231" s="5"/>
      <c r="AV231" s="5"/>
      <c r="AW231" s="5"/>
      <c r="AX231" s="5"/>
      <c r="AY231" s="5"/>
      <c r="AZ231" s="4"/>
      <c r="BA231" s="4"/>
      <c r="BB231" s="4"/>
      <c r="BC231" s="4"/>
      <c r="BD231" s="4"/>
      <c r="BE231" s="5"/>
      <c r="BF231" s="5"/>
      <c r="BG231" s="5"/>
      <c r="BH231" s="5"/>
      <c r="BI231" s="5"/>
      <c r="BJ231" s="4"/>
      <c r="BK231" s="4"/>
      <c r="BL231" s="4"/>
      <c r="BM231" s="4"/>
      <c r="BN231" s="4"/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/>
      <c r="EC231" s="4"/>
      <c r="ED231" s="4"/>
      <c r="EE231" s="4"/>
      <c r="EF231" s="4"/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 t="e">
        <f t="shared" si="82"/>
        <v>#DIV/0!</v>
      </c>
      <c r="FQ231" s="4" t="e">
        <f t="shared" si="83"/>
        <v>#DIV/0!</v>
      </c>
      <c r="FR231" s="4" t="e">
        <f t="shared" si="84"/>
        <v>#DIV/0!</v>
      </c>
      <c r="FS231" s="4" t="e">
        <f t="shared" si="85"/>
        <v>#DIV/0!</v>
      </c>
      <c r="FT231" s="4" t="e">
        <f t="shared" si="86"/>
        <v>#DIV/0!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#N/A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#N/A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#N/A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#N/A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#N/A</v>
      </c>
    </row>
    <row r="232" spans="1:181" x14ac:dyDescent="0.2">
      <c r="A232" s="1" t="s">
        <v>257</v>
      </c>
      <c r="B232" s="4"/>
      <c r="C232" s="4"/>
      <c r="D232" s="4"/>
      <c r="E232" s="4"/>
      <c r="F232" s="4"/>
      <c r="G232" s="5"/>
      <c r="H232" s="5"/>
      <c r="I232" s="5"/>
      <c r="J232" s="5"/>
      <c r="K232" s="5"/>
      <c r="L232" s="4"/>
      <c r="M232" s="4"/>
      <c r="N232" s="4"/>
      <c r="O232" s="4"/>
      <c r="P232" s="4"/>
      <c r="Q232" s="5"/>
      <c r="R232" s="5"/>
      <c r="S232" s="5"/>
      <c r="T232" s="5"/>
      <c r="U232" s="5"/>
      <c r="V232" s="4"/>
      <c r="W232" s="4"/>
      <c r="X232" s="4"/>
      <c r="Y232" s="4"/>
      <c r="Z232" s="4"/>
      <c r="AA232" s="5"/>
      <c r="AB232" s="5"/>
      <c r="AC232" s="5"/>
      <c r="AD232" s="5"/>
      <c r="AE232" s="5"/>
      <c r="AF232" s="4"/>
      <c r="AG232" s="4"/>
      <c r="AH232" s="4"/>
      <c r="AI232" s="4"/>
      <c r="AJ232" s="4"/>
      <c r="AK232" s="5"/>
      <c r="AL232" s="5"/>
      <c r="AM232" s="5"/>
      <c r="AN232" s="5"/>
      <c r="AO232" s="5"/>
      <c r="AP232" s="4"/>
      <c r="AQ232" s="4"/>
      <c r="AR232" s="4"/>
      <c r="AS232" s="4"/>
      <c r="AT232" s="4"/>
      <c r="AU232" s="5"/>
      <c r="AV232" s="5"/>
      <c r="AW232" s="5"/>
      <c r="AX232" s="5"/>
      <c r="AY232" s="5"/>
      <c r="AZ232" s="4"/>
      <c r="BA232" s="4"/>
      <c r="BB232" s="4"/>
      <c r="BC232" s="4"/>
      <c r="BD232" s="4"/>
      <c r="BE232" s="5"/>
      <c r="BF232" s="5"/>
      <c r="BG232" s="5"/>
      <c r="BH232" s="5"/>
      <c r="BI232" s="5"/>
      <c r="BJ232" s="4"/>
      <c r="BK232" s="4"/>
      <c r="BL232" s="4"/>
      <c r="BM232" s="4"/>
      <c r="BN232" s="4"/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/>
      <c r="EC232" s="4"/>
      <c r="ED232" s="4"/>
      <c r="EE232" s="4"/>
      <c r="EF232" s="4"/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 t="e">
        <f t="shared" si="82"/>
        <v>#DIV/0!</v>
      </c>
      <c r="FQ232" s="4" t="e">
        <f t="shared" si="83"/>
        <v>#DIV/0!</v>
      </c>
      <c r="FR232" s="4" t="e">
        <f t="shared" si="84"/>
        <v>#DIV/0!</v>
      </c>
      <c r="FS232" s="4" t="e">
        <f t="shared" si="85"/>
        <v>#DIV/0!</v>
      </c>
      <c r="FT232" s="4" t="e">
        <f t="shared" si="86"/>
        <v>#DIV/0!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#N/A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#N/A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#N/A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#N/A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#N/A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e" cm="1" vm="1">
        <f t="array" aca="1" ref="B234" ca="1">INDIRECT(ADDRESS(MATCH(MIN(_xlfn._xlws.FILTER(B7:B233,E7:E233&gt;cr)),B7:B233,0)+6,1))</f>
        <v>#VALUE!</v>
      </c>
      <c r="C234" s="6" t="e" cm="1" vm="1">
        <f t="array" aca="1" ref="C234" ca="1">INDIRECT(ADDRESS(MATCH(MIN(_xlfn._xlws.FILTER(C7:C233,E7:E233&gt;cr)),C7:C233,0)+6,1))</f>
        <v>#VALUE!</v>
      </c>
      <c r="D234" s="6" t="e" cm="1" vm="1">
        <f t="array" aca="1" ref="D234" ca="1">INDIRECT(ADDRESS(MATCH(MAX(_xlfn._xlws.FILTER(D7:D233,E7:E233&gt;cr)),D7:D233,0)+6,1))</f>
        <v>#VALUE!</v>
      </c>
      <c r="E234" s="6" t="e" cm="1" vm="1">
        <f t="array" aca="1" ref="E234" ca="1">INDIRECT(ADDRESS(MATCH(MAX(_xlfn._xlws.FILTER(E7:E233,E7:E233&gt;cr)),E7:E233,0)+6,1))</f>
        <v>#VALUE!</v>
      </c>
      <c r="F234" s="6" t="e" cm="1" vm="1">
        <f t="array" aca="1" ref="F234" ca="1">INDIRECT(ADDRESS(MATCH(MIN(_xlfn._xlws.FILTER(F7:F233,E7:E233&gt;cr)),F7:F233,0)+6,1))</f>
        <v>#VALUE!</v>
      </c>
      <c r="G234" s="1" t="e" cm="1" vm="1">
        <f t="array" aca="1" ref="G234" ca="1">INDIRECT(ADDRESS(MATCH(MIN(_xlfn._xlws.FILTER(G7:G233,J7:J233&gt;cr)),G7:G233,0)+6,1))</f>
        <v>#VALUE!</v>
      </c>
      <c r="H234" s="1" t="e" cm="1" vm="1">
        <f t="array" aca="1" ref="H234" ca="1">INDIRECT(ADDRESS(MATCH(MIN(_xlfn._xlws.FILTER(H7:H233,J7:J233&gt;cr)),H7:H233,0)+6,1))</f>
        <v>#VALUE!</v>
      </c>
      <c r="I234" s="5" t="e" cm="1" vm="1">
        <f t="array" aca="1" ref="I234" ca="1">INDIRECT(ADDRESS(MATCH(MAX(_xlfn._xlws.FILTER(I7:I233,J7:J233&gt;cr)),I7:I233,0)+6,1))</f>
        <v>#VALUE!</v>
      </c>
      <c r="J234" s="5" t="e" cm="1" vm="1">
        <f t="array" aca="1" ref="J234" ca="1">INDIRECT(ADDRESS(MATCH(MAX(_xlfn._xlws.FILTER(J7:J233,J7:J233&gt;cr)),J7:J233,0)+6,1))</f>
        <v>#VALUE!</v>
      </c>
      <c r="K234" s="1" t="e" cm="1" vm="1">
        <f t="array" aca="1" ref="K234" ca="1">INDIRECT(ADDRESS(MATCH(MIN(_xlfn._xlws.FILTER(K7:K233,J7:J233&gt;cr)),K7:K233,0)+6,1))</f>
        <v>#VALUE!</v>
      </c>
      <c r="L234" s="6" t="e" cm="1" vm="1">
        <f t="array" aca="1" ref="L234" ca="1">INDIRECT(ADDRESS(MATCH(MIN(_xlfn._xlws.FILTER(L7:L233,O7:O233&gt;cr)),L7:L233,0)+6,1))</f>
        <v>#VALUE!</v>
      </c>
      <c r="M234" s="6" t="e" cm="1" vm="1">
        <f t="array" aca="1" ref="M234" ca="1">INDIRECT(ADDRESS(MATCH(MIN(_xlfn._xlws.FILTER(M7:M233,O7:O233&gt;cr)),M7:M233,0)+6,1))</f>
        <v>#VALUE!</v>
      </c>
      <c r="N234" s="4" t="e" cm="1" vm="1">
        <f t="array" aca="1" ref="N234" ca="1">INDIRECT(ADDRESS(MATCH(MAX(_xlfn._xlws.FILTER(N7:N233,O7:O233&gt;cr)),N7:N233,0)+6,1))</f>
        <v>#VALUE!</v>
      </c>
      <c r="O234" s="4" t="e" cm="1" vm="1">
        <f t="array" aca="1" ref="O234" ca="1">INDIRECT(ADDRESS(MATCH(MAX(_xlfn._xlws.FILTER(O7:O233,O7:O233&gt;cr)),O7:O233,0)+6,1))</f>
        <v>#VALUE!</v>
      </c>
      <c r="P234" s="6" t="e" cm="1" vm="1">
        <f t="array" aca="1" ref="P234" ca="1">INDIRECT(ADDRESS(MATCH(MIN(_xlfn._xlws.FILTER(P7:P233,O7:O233&gt;cr)),P7:P233,0)+6,1))</f>
        <v>#VALUE!</v>
      </c>
      <c r="Q234" s="1" t="e" cm="1" vm="1">
        <f t="array" aca="1" ref="Q234" ca="1">INDIRECT(ADDRESS(MATCH(MIN(_xlfn._xlws.FILTER(Q7:Q233,T7:T233&gt;cr)),Q7:Q233,0)+6,1))</f>
        <v>#VALUE!</v>
      </c>
      <c r="R234" s="1" t="e" cm="1" vm="1">
        <f t="array" aca="1" ref="R234" ca="1">INDIRECT(ADDRESS(MATCH(MIN(_xlfn._xlws.FILTER(R7:R233,T7:T233&gt;cr)),R7:R233,0)+6,1))</f>
        <v>#VALUE!</v>
      </c>
      <c r="S234" s="5" t="e" cm="1" vm="1">
        <f t="array" aca="1" ref="S234" ca="1">INDIRECT(ADDRESS(MATCH(MAX(_xlfn._xlws.FILTER(S7:S233,T7:T233&gt;cr)),S7:S233,0)+6,1))</f>
        <v>#VALUE!</v>
      </c>
      <c r="T234" s="5" t="e" cm="1" vm="1">
        <f t="array" aca="1" ref="T234" ca="1">INDIRECT(ADDRESS(MATCH(MAX(_xlfn._xlws.FILTER(T7:T233,T7:T233&gt;cr)),T7:T233,0)+6,1))</f>
        <v>#VALUE!</v>
      </c>
      <c r="U234" s="1" t="e" cm="1" vm="1">
        <f t="array" aca="1" ref="U234" ca="1">INDIRECT(ADDRESS(MATCH(MIN(_xlfn._xlws.FILTER(U7:U233,T7:T233&gt;cr)),U7:U233,0)+6,1))</f>
        <v>#VALUE!</v>
      </c>
      <c r="V234" s="6" t="e" cm="1" vm="1">
        <f t="array" aca="1" ref="V234" ca="1">INDIRECT(ADDRESS(MATCH(MIN(_xlfn._xlws.FILTER(V7:V233,Y7:Y233&gt;cr)),V7:V233,0)+6,1))</f>
        <v>#VALUE!</v>
      </c>
      <c r="W234" s="6" t="e" cm="1" vm="1">
        <f t="array" aca="1" ref="W234" ca="1">INDIRECT(ADDRESS(MATCH(MIN(_xlfn._xlws.FILTER(W7:W233,Y7:Y233&gt;cr)),W7:W233,0)+6,1))</f>
        <v>#VALUE!</v>
      </c>
      <c r="X234" s="6" t="e" cm="1" vm="1">
        <f t="array" aca="1" ref="X234" ca="1">INDIRECT(ADDRESS(MATCH(MAX(_xlfn._xlws.FILTER(X7:X233,Y7:Y233&gt;cr)),X7:X233,0)+6,1))</f>
        <v>#VALUE!</v>
      </c>
      <c r="Y234" s="6" t="e" cm="1" vm="1">
        <f t="array" aca="1" ref="Y234" ca="1">INDIRECT(ADDRESS(MATCH(MAX(_xlfn._xlws.FILTER(Y7:Y233,Y7:Y233&gt;cr)),Y7:Y233,0)+6,1))</f>
        <v>#VALUE!</v>
      </c>
      <c r="Z234" s="6" t="e" cm="1" vm="1">
        <f t="array" aca="1" ref="Z234" ca="1">INDIRECT(ADDRESS(MATCH(MIN(_xlfn._xlws.FILTER(Z7:Z233,Y7:Y233&gt;cr)),Z7:Z233,0)+6,1))</f>
        <v>#VALUE!</v>
      </c>
      <c r="AA234" s="1" t="e" cm="1" vm="1">
        <f t="array" aca="1" ref="AA234" ca="1">INDIRECT(ADDRESS(MATCH(MIN(_xlfn._xlws.FILTER(AA7:AA233,AD7:AD233&gt;cr)),AA7:AA233,0)+6,1))</f>
        <v>#VALUE!</v>
      </c>
      <c r="AB234" s="1" t="e" cm="1" vm="1">
        <f t="array" aca="1" ref="AB234" ca="1">INDIRECT(ADDRESS(MATCH(MIN(_xlfn._xlws.FILTER(AB7:AB233,AD7:AD233&gt;cr)),AB7:AB233,0)+6,1))</f>
        <v>#VALUE!</v>
      </c>
      <c r="AC234" s="1" t="e" cm="1" vm="1">
        <f t="array" aca="1" ref="AC234" ca="1">INDIRECT(ADDRESS(MATCH(MAX(_xlfn._xlws.FILTER(AC7:AC233,AD7:AD233&gt;cr)),AC7:AC233,0)+6,1))</f>
        <v>#VALUE!</v>
      </c>
      <c r="AD234" s="1" t="e" cm="1" vm="1">
        <f t="array" aca="1" ref="AD234" ca="1">INDIRECT(ADDRESS(MATCH(MAX(_xlfn._xlws.FILTER(AD7:AD233,AD7:AD233&gt;cr)),AD7:AD233,0)+6,1))</f>
        <v>#VALUE!</v>
      </c>
      <c r="AE234" s="1" t="e" cm="1" vm="1">
        <f t="array" aca="1" ref="AE234" ca="1">INDIRECT(ADDRESS(MATCH(MIN(_xlfn._xlws.FILTER(AE7:AE233,AD7:AD233&gt;cr)),AE7:AE233,0)+6,1))</f>
        <v>#VALUE!</v>
      </c>
      <c r="AF234" s="6" t="e" cm="1" vm="1">
        <f t="array" aca="1" ref="AF234" ca="1">INDIRECT(ADDRESS(MATCH(MIN(_xlfn._xlws.FILTER(AF7:AF233,AI7:AI233&gt;cr)),AF7:AF233,0)+6,1))</f>
        <v>#VALUE!</v>
      </c>
      <c r="AG234" s="6" t="e" cm="1" vm="1">
        <f t="array" aca="1" ref="AG234" ca="1">INDIRECT(ADDRESS(MATCH(MIN(_xlfn._xlws.FILTER(AG7:AG233,AI7:AI233&gt;cr)),AG7:AG233,0)+6,1))</f>
        <v>#VALUE!</v>
      </c>
      <c r="AH234" s="6" t="e" cm="1" vm="1">
        <f t="array" aca="1" ref="AH234" ca="1">INDIRECT(ADDRESS(MATCH(MAX(_xlfn._xlws.FILTER(AH7:AH233,AI7:AI233&gt;cr)),AH7:AH233,0)+6,1))</f>
        <v>#VALUE!</v>
      </c>
      <c r="AI234" s="6" t="e" cm="1" vm="1">
        <f t="array" aca="1" ref="AI234" ca="1">INDIRECT(ADDRESS(MATCH(MAX(_xlfn._xlws.FILTER(AI7:AI233,AI7:AI233&gt;cr)),AI7:AI233,0)+6,1))</f>
        <v>#VALUE!</v>
      </c>
      <c r="AJ234" s="6" t="e" cm="1" vm="1">
        <f t="array" aca="1" ref="AJ234" ca="1">INDIRECT(ADDRESS(MATCH(MIN(_xlfn._xlws.FILTER(AJ7:AJ233,AI7:AI233&gt;cr)),AJ7:AJ233,0)+6,1))</f>
        <v>#VALUE!</v>
      </c>
      <c r="AK234" s="1" t="e" cm="1" vm="1">
        <f t="array" aca="1" ref="AK234" ca="1">INDIRECT(ADDRESS(MATCH(MIN(_xlfn._xlws.FILTER(AK7:AK233,AN7:AN233&gt;cr)),AK7:AK233,0)+6,1))</f>
        <v>#VALUE!</v>
      </c>
      <c r="AL234" s="1" t="e" cm="1" vm="1">
        <f t="array" aca="1" ref="AL234" ca="1">INDIRECT(ADDRESS(MATCH(MIN(_xlfn._xlws.FILTER(AL7:AL233,AN7:AN233&gt;cr)),AL7:AL233,0)+6,1))</f>
        <v>#VALUE!</v>
      </c>
      <c r="AM234" s="1" t="e" cm="1" vm="1">
        <f t="array" aca="1" ref="AM234" ca="1">INDIRECT(ADDRESS(MATCH(MAX(_xlfn._xlws.FILTER(AM7:AM233,AN7:AN233&gt;cr)),AM7:AM233,0)+6,1))</f>
        <v>#VALUE!</v>
      </c>
      <c r="AN234" s="1" t="e" cm="1" vm="1">
        <f t="array" aca="1" ref="AN234" ca="1">INDIRECT(ADDRESS(MATCH(MAX(_xlfn._xlws.FILTER(AN7:AN233,AN7:AN233&gt;cr)),AN7:AN233,0)+6,1))</f>
        <v>#VALUE!</v>
      </c>
      <c r="AO234" s="1" t="e" cm="1" vm="1">
        <f t="array" aca="1" ref="AO234" ca="1">INDIRECT(ADDRESS(MATCH(MIN(_xlfn._xlws.FILTER(AO7:AO233,AN7:AN233&gt;cr)),AO7:AO233,0)+6,1))</f>
        <v>#VALUE!</v>
      </c>
      <c r="AP234" s="6" t="e" cm="1" vm="1">
        <f t="array" aca="1" ref="AP234" ca="1">INDIRECT(ADDRESS(MATCH(MIN(_xlfn._xlws.FILTER(AP7:AP233,AS7:AS233&gt;cr)),AP7:AP233,0)+6,1))</f>
        <v>#VALUE!</v>
      </c>
      <c r="AQ234" s="6" t="e" cm="1" vm="1">
        <f t="array" aca="1" ref="AQ234" ca="1">INDIRECT(ADDRESS(MATCH(MIN(_xlfn._xlws.FILTER(AQ7:AQ233,AS7:AS233&gt;cr)),AQ7:AQ233,0)+6,1))</f>
        <v>#VALUE!</v>
      </c>
      <c r="AR234" s="6" t="e" cm="1" vm="1">
        <f t="array" aca="1" ref="AR234" ca="1">INDIRECT(ADDRESS(MATCH(MAX(_xlfn._xlws.FILTER(AR7:AR233,AS7:AS233&gt;cr)),AR7:AR233,0)+6,1))</f>
        <v>#VALUE!</v>
      </c>
      <c r="AS234" s="6" t="e" cm="1" vm="1">
        <f t="array" aca="1" ref="AS234" ca="1">INDIRECT(ADDRESS(MATCH(MAX(_xlfn._xlws.FILTER(AS7:AS233,AS7:AS233&gt;cr)),AS7:AS233,0)+6,1))</f>
        <v>#VALUE!</v>
      </c>
      <c r="AT234" s="6" t="e" cm="1" vm="1">
        <f t="array" aca="1" ref="AT234" ca="1">INDIRECT(ADDRESS(MATCH(MIN(_xlfn._xlws.FILTER(AT7:AT233,AS7:AS233&gt;cr)),AT7:AT233,0)+6,1))</f>
        <v>#VALUE!</v>
      </c>
      <c r="AU234" s="1" t="e" cm="1" vm="1">
        <f t="array" aca="1" ref="AU234" ca="1">INDIRECT(ADDRESS(MATCH(MIN(_xlfn._xlws.FILTER(AU7:AU233,AX7:AX233&gt;cr)),AU7:AU233,0)+6,1))</f>
        <v>#VALUE!</v>
      </c>
      <c r="AV234" s="1" t="e" cm="1" vm="1">
        <f t="array" aca="1" ref="AV234" ca="1">INDIRECT(ADDRESS(MATCH(MIN(_xlfn._xlws.FILTER(AV7:AV233,AX7:AX233&gt;cr)),AV7:AV233,0)+6,1))</f>
        <v>#VALUE!</v>
      </c>
      <c r="AW234" s="1" t="e" cm="1" vm="1">
        <f t="array" aca="1" ref="AW234" ca="1">INDIRECT(ADDRESS(MATCH(MAX(_xlfn._xlws.FILTER(AW7:AW233,AX7:AX233&gt;cr)),AW7:AW233,0)+6,1))</f>
        <v>#VALUE!</v>
      </c>
      <c r="AX234" s="1" t="e" cm="1" vm="1">
        <f t="array" aca="1" ref="AX234" ca="1">INDIRECT(ADDRESS(MATCH(MAX(_xlfn._xlws.FILTER(AX7:AX233,AX7:AX233&gt;cr)),AX7:AX233,0)+6,1))</f>
        <v>#VALUE!</v>
      </c>
      <c r="AY234" s="1" t="e" cm="1" vm="1">
        <f t="array" aca="1" ref="AY234" ca="1">INDIRECT(ADDRESS(MATCH(MIN(_xlfn._xlws.FILTER(AY7:AY233,AX7:AX233&gt;cr)),AY7:AY233,0)+6,1))</f>
        <v>#VALUE!</v>
      </c>
      <c r="AZ234" s="6" t="e" cm="1" vm="1">
        <f t="array" aca="1" ref="AZ234" ca="1">INDIRECT(ADDRESS(MATCH(MIN(_xlfn._xlws.FILTER(AZ7:AZ233,BC7:BC233&gt;cr)),AZ7:AZ233,0)+6,1))</f>
        <v>#VALUE!</v>
      </c>
      <c r="BA234" s="6" t="e" cm="1" vm="1">
        <f t="array" aca="1" ref="BA234" ca="1">INDIRECT(ADDRESS(MATCH(MIN(_xlfn._xlws.FILTER(BA7:BA233,BC7:BC233&gt;cr)),BA7:BA233,0)+6,1))</f>
        <v>#VALUE!</v>
      </c>
      <c r="BB234" s="4" t="e" cm="1" vm="1">
        <f t="array" aca="1" ref="BB234" ca="1">INDIRECT(ADDRESS(MATCH(MAX(_xlfn._xlws.FILTER(BB7:BB233,BC7:BC233&gt;cr)),BB7:BB233,0)+6,1))</f>
        <v>#VALUE!</v>
      </c>
      <c r="BC234" s="4" t="e" cm="1" vm="1">
        <f t="array" aca="1" ref="BC234" ca="1">INDIRECT(ADDRESS(MATCH(MAX(_xlfn._xlws.FILTER(BC7:BC233,BC7:BC233&gt;cr)),BC7:BC233,0)+6,1))</f>
        <v>#VALUE!</v>
      </c>
      <c r="BD234" s="6" t="e" cm="1" vm="1">
        <f t="array" aca="1" ref="BD234" ca="1">INDIRECT(ADDRESS(MATCH(MIN(_xlfn._xlws.FILTER(BD7:BD233,BC7:BC233&gt;cr)),BD7:BD233,0)+6,1))</f>
        <v>#VALUE!</v>
      </c>
      <c r="BE234" s="1" t="e" cm="1" vm="1">
        <f t="array" aca="1" ref="BE234" ca="1">INDIRECT(ADDRESS(MATCH(MIN(_xlfn._xlws.FILTER(BE7:BE233,BH7:BH233&gt;cr)),BE7:BE233,0)+6,1))</f>
        <v>#VALUE!</v>
      </c>
      <c r="BF234" s="1" t="e" cm="1" vm="1">
        <f t="array" aca="1" ref="BF234" ca="1">INDIRECT(ADDRESS(MATCH(MIN(_xlfn._xlws.FILTER(BF7:BF233,BH7:BH233&gt;cr)),BF7:BF233,0)+6,1))</f>
        <v>#VALUE!</v>
      </c>
      <c r="BG234" s="1" t="e" cm="1" vm="1">
        <f t="array" aca="1" ref="BG234" ca="1">INDIRECT(ADDRESS(MATCH(MAX(_xlfn._xlws.FILTER(BG7:BG233,BH7:BH233&gt;cr)),BG7:BG233,0)+6,1))</f>
        <v>#VALUE!</v>
      </c>
      <c r="BH234" s="1" t="e" cm="1" vm="1">
        <f t="array" aca="1" ref="BH234" ca="1">INDIRECT(ADDRESS(MATCH(MAX(_xlfn._xlws.FILTER(BH7:BH233,BH7:BH233&gt;cr)),BH7:BH233,0)+6,1))</f>
        <v>#VALUE!</v>
      </c>
      <c r="BI234" s="1" t="e" cm="1" vm="1">
        <f t="array" aca="1" ref="BI234" ca="1">INDIRECT(ADDRESS(MATCH(MIN(_xlfn._xlws.FILTER(BI7:BI233,BH7:BH233&gt;cr)),BI7:BI233,0)+6,1))</f>
        <v>#VALUE!</v>
      </c>
      <c r="BJ234" s="6" t="e" cm="1" vm="1">
        <f t="array" aca="1" ref="BJ234" ca="1">INDIRECT(ADDRESS(MATCH(MIN(_xlfn._xlws.FILTER(BJ7:BJ233,BM7:BM233&gt;cr)),BJ7:BJ233,0)+6,1))</f>
        <v>#VALUE!</v>
      </c>
      <c r="BK234" s="6" t="e" cm="1" vm="1">
        <f t="array" aca="1" ref="BK234" ca="1">INDIRECT(ADDRESS(MATCH(MIN(_xlfn._xlws.FILTER(BK7:BK233,BM7:BM233&gt;cr)),BK7:BK233,0)+6,1))</f>
        <v>#VALUE!</v>
      </c>
      <c r="BL234" s="6" t="e" cm="1" vm="1">
        <f t="array" aca="1" ref="BL234" ca="1">INDIRECT(ADDRESS(MATCH(MAX(_xlfn._xlws.FILTER(BL7:BL233,BM7:BM233&gt;cr)),BL7:BL233,0)+6,1))</f>
        <v>#VALUE!</v>
      </c>
      <c r="BM234" s="6" t="e" cm="1" vm="1">
        <f t="array" aca="1" ref="BM234" ca="1">INDIRECT(ADDRESS(MATCH(MAX(_xlfn._xlws.FILTER(BM7:BM233,BM7:BM233&gt;cr)),BM7:BM233,0)+6,1))</f>
        <v>#VALUE!</v>
      </c>
      <c r="BN234" s="6" t="e" cm="1" vm="1">
        <f t="array" aca="1" ref="BN234" ca="1">INDIRECT(ADDRESS(MATCH(MIN(_xlfn._xlws.FILTER(BN7:BN233,BM7:BM233&gt;cr)),BN7:BN233,0)+6,1))</f>
        <v>#VALUE!</v>
      </c>
      <c r="BO234" s="1" t="e" cm="1" vm="1">
        <f t="array" aca="1" ref="BO234" ca="1">INDIRECT(ADDRESS(MATCH(MIN(_xlfn._xlws.FILTER(BO7:BO233,BR7:BR233&gt;cr)),BO7:BO233,0)+6,1))</f>
        <v>#VALUE!</v>
      </c>
      <c r="BP234" s="1" t="e" cm="1" vm="1">
        <f t="array" aca="1" ref="BP234" ca="1">INDIRECT(ADDRESS(MATCH(MIN(_xlfn._xlws.FILTER(BP7:BP233,BR7:BR233&gt;cr)),BP7:BP233,0)+6,1))</f>
        <v>#VALUE!</v>
      </c>
      <c r="BQ234" s="1" t="e" cm="1" vm="1">
        <f t="array" aca="1" ref="BQ234" ca="1">INDIRECT(ADDRESS(MATCH(MAX(_xlfn._xlws.FILTER(BQ7:BQ233,BR7:BR233&gt;cr)),BQ7:BQ233,0)+6,1))</f>
        <v>#VALUE!</v>
      </c>
      <c r="BR234" s="1" t="e" cm="1" vm="1">
        <f t="array" aca="1" ref="BR234" ca="1">INDIRECT(ADDRESS(MATCH(MAX(_xlfn._xlws.FILTER(BR7:BR233,BR7:BR233&gt;cr)),BR7:BR233,0)+6,1))</f>
        <v>#VALUE!</v>
      </c>
      <c r="BS234" s="1" t="e" cm="1" vm="1">
        <f t="array" aca="1" ref="BS234" ca="1">INDIRECT(ADDRESS(MATCH(MIN(_xlfn._xlws.FILTER(BS7:BS233,BR7:BR233&gt;cr)),BS7:BS233,0)+6,1))</f>
        <v>#VALUE!</v>
      </c>
      <c r="BT234" s="6" t="e" cm="1" vm="1">
        <f t="array" aca="1" ref="BT234" ca="1">INDIRECT(ADDRESS(MATCH(MIN(_xlfn._xlws.FILTER(BT7:BT233,BW7:BW233&gt;cr)),BT7:BT233,0)+6,1))</f>
        <v>#VALUE!</v>
      </c>
      <c r="BU234" s="6" t="e" cm="1" vm="1">
        <f t="array" aca="1" ref="BU234" ca="1">INDIRECT(ADDRESS(MATCH(MIN(_xlfn._xlws.FILTER(BU7:BU233,BW7:BW233&gt;cr)),BU7:BU233,0)+6,1))</f>
        <v>#VALUE!</v>
      </c>
      <c r="BV234" s="6" t="e" cm="1" vm="1">
        <f t="array" aca="1" ref="BV234" ca="1">INDIRECT(ADDRESS(MATCH(MAX(_xlfn._xlws.FILTER(BV7:BV233,BW7:BW233&gt;cr)),BV7:BV233,0)+6,1))</f>
        <v>#VALUE!</v>
      </c>
      <c r="BW234" s="6" t="e" cm="1" vm="1">
        <f t="array" aca="1" ref="BW234" ca="1">INDIRECT(ADDRESS(MATCH(MAX(_xlfn._xlws.FILTER(BW7:BW233,BW7:BW233&gt;cr)),BW7:BW233,0)+6,1))</f>
        <v>#VALUE!</v>
      </c>
      <c r="BX234" s="6" t="e" cm="1" vm="1">
        <f t="array" aca="1" ref="BX234" ca="1">INDIRECT(ADDRESS(MATCH(MIN(_xlfn._xlws.FILTER(BX7:BX233,BW7:BW233&gt;cr)),BX7:BX233,0)+6,1))</f>
        <v>#VALUE!</v>
      </c>
      <c r="BY234" s="1" t="e" cm="1" vm="1">
        <f t="array" aca="1" ref="BY234" ca="1">INDIRECT(ADDRESS(MATCH(MIN(_xlfn._xlws.FILTER(BY7:BY233,CB7:CB233&gt;cr)),BY7:BY233,0)+6,1))</f>
        <v>#VALUE!</v>
      </c>
      <c r="BZ234" s="1" t="e" cm="1" vm="1">
        <f t="array" aca="1" ref="BZ234" ca="1">INDIRECT(ADDRESS(MATCH(MIN(_xlfn._xlws.FILTER(BZ7:BZ233,CB7:CB233&gt;cr)),BZ7:BZ233,0)+6,1))</f>
        <v>#VALUE!</v>
      </c>
      <c r="CA234" s="5" t="e" cm="1" vm="1">
        <f t="array" aca="1" ref="CA234" ca="1">INDIRECT(ADDRESS(MATCH(MAX(_xlfn._xlws.FILTER(CA7:CA233,CB7:CB233&gt;cr)),CA7:CA233,0)+6,1))</f>
        <v>#VALUE!</v>
      </c>
      <c r="CB234" s="5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e" cm="1" vm="1">
        <f t="array" aca="1" ref="CD234" ca="1">INDIRECT(ADDRESS(MATCH(MIN(_xlfn._xlws.FILTER(CD7:CD233,CG7:CG233&gt;cr)),CD7:CD233,0)+6,1))</f>
        <v>#VALUE!</v>
      </c>
      <c r="CE234" s="6" t="e" cm="1" vm="1">
        <f t="array" aca="1" ref="CE234" ca="1">INDIRECT(ADDRESS(MATCH(MIN(_xlfn._xlws.FILTER(CE7:CE233,CG7:CG233&gt;cr)),CE7:CE233,0)+6,1))</f>
        <v>#VALUE!</v>
      </c>
      <c r="CF234" s="6" t="e" cm="1" vm="1">
        <f t="array" aca="1" ref="CF234" ca="1">INDIRECT(ADDRESS(MATCH(MAX(_xlfn._xlws.FILTER(CF7:CF233,CG7:CG233&gt;cr)),CF7:CF233,0)+6,1))</f>
        <v>#VALUE!</v>
      </c>
      <c r="CG234" s="6" t="e" cm="1" vm="1">
        <f t="array" aca="1" ref="CG234" ca="1">INDIRECT(ADDRESS(MATCH(MAX(_xlfn._xlws.FILTER(CG7:CG233,CG7:CG233&gt;cr)),CG7:CG233,0)+6,1))</f>
        <v>#VALUE!</v>
      </c>
      <c r="CH234" s="6" t="e" cm="1" vm="1">
        <f t="array" aca="1" ref="CH234" ca="1">INDIRECT(ADDRESS(MATCH(MIN(_xlfn._xlws.FILTER(CH7:CH233,CG7:CG233&gt;cr)),CH7:CH233,0)+6,1))</f>
        <v>#VALUE!</v>
      </c>
      <c r="CI234" s="1" t="e" cm="1" vm="1">
        <f t="array" aca="1" ref="CI234" ca="1">INDIRECT(ADDRESS(MATCH(MIN(_xlfn._xlws.FILTER(CI7:CI233,CL7:CL233&gt;cr)),CI7:CI233,0)+6,1))</f>
        <v>#VALUE!</v>
      </c>
      <c r="CJ234" s="1" t="e" cm="1" vm="1">
        <f t="array" aca="1" ref="CJ234" ca="1">INDIRECT(ADDRESS(MATCH(MIN(_xlfn._xlws.FILTER(CJ7:CJ233,CL7:CL233&gt;cr)),CJ7:CJ233,0)+6,1))</f>
        <v>#VALUE!</v>
      </c>
      <c r="CK234" s="1" t="e" cm="1" vm="1">
        <f t="array" aca="1" ref="CK234" ca="1">INDIRECT(ADDRESS(MATCH(MAX(_xlfn._xlws.FILTER(CK7:CK233,CL7:CL233&gt;cr)),CK7:CK233,0)+6,1))</f>
        <v>#VALUE!</v>
      </c>
      <c r="CL234" s="1" t="e" cm="1" vm="1">
        <f t="array" aca="1" ref="CL234" ca="1">INDIRECT(ADDRESS(MATCH(MAX(_xlfn._xlws.FILTER(CL7:CL233,CL7:CL233&gt;cr)),CL7:CL233,0)+6,1))</f>
        <v>#VALUE!</v>
      </c>
      <c r="CM234" s="1" t="e" cm="1" vm="1">
        <f t="array" aca="1" ref="CM234" ca="1">INDIRECT(ADDRESS(MATCH(MIN(_xlfn._xlws.FILTER(CM7:CM233,CL7:CL233&gt;cr)),CM7:CM233,0)+6,1))</f>
        <v>#VALUE!</v>
      </c>
      <c r="CN234" s="6" t="e" cm="1" vm="1">
        <f t="array" aca="1" ref="CN234" ca="1">INDIRECT(ADDRESS(MATCH(MIN(_xlfn._xlws.FILTER(CN7:CN233,CQ7:CQ233&gt;cr)),CN7:CN233,0)+6,1))</f>
        <v>#VALUE!</v>
      </c>
      <c r="CO234" s="6" t="e" cm="1" vm="1">
        <f t="array" aca="1" ref="CO234" ca="1">INDIRECT(ADDRESS(MATCH(MIN(_xlfn._xlws.FILTER(CO7:CO233,CQ7:CQ233&gt;cr)),CO7:CO233,0)+6,1))</f>
        <v>#VALUE!</v>
      </c>
      <c r="CP234" s="6" t="e" cm="1" vm="1">
        <f t="array" aca="1" ref="CP234" ca="1">INDIRECT(ADDRESS(MATCH(MAX(_xlfn._xlws.FILTER(CP7:CP233,CQ7:CQ233&gt;cr)),CP7:CP233,0)+6,1))</f>
        <v>#VALUE!</v>
      </c>
      <c r="CQ234" s="6" t="e" cm="1" vm="1">
        <f t="array" aca="1" ref="CQ234" ca="1">INDIRECT(ADDRESS(MATCH(MAX(_xlfn._xlws.FILTER(CQ7:CQ233,CQ7:CQ233&gt;cr)),CQ7:CQ233,0)+6,1))</f>
        <v>#VALUE!</v>
      </c>
      <c r="CR234" s="6" t="e" cm="1" vm="1">
        <f t="array" aca="1" ref="CR234" ca="1">INDIRECT(ADDRESS(MATCH(MIN(_xlfn._xlws.FILTER(CR7:CR233,CQ7:CQ233&gt;cr)),CR7:CR233,0)+6,1))</f>
        <v>#VALUE!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e" cm="1" vm="1">
        <f t="array" aca="1" ref="DC234" ca="1">INDIRECT(ADDRESS(MATCH(MIN(_xlfn._xlws.FILTER(DC7:DC233,DF7:DF233&gt;cr)),DC7:DC233,0)+6,1))</f>
        <v>#VALUE!</v>
      </c>
      <c r="DD234" s="1" t="e" cm="1" vm="1">
        <f t="array" aca="1" ref="DD234" ca="1">INDIRECT(ADDRESS(MATCH(MIN(_xlfn._xlws.FILTER(DD7:DD233,DF7:DF233&gt;cr)),DD7:DD233,0)+6,1))</f>
        <v>#VALUE!</v>
      </c>
      <c r="DE234" s="1" t="e" cm="1" vm="1">
        <f t="array" aca="1" ref="DE234" ca="1">INDIRECT(ADDRESS(MATCH(MAX(_xlfn._xlws.FILTER(DE7:DE233,DF7:DF233&gt;cr)),DE7:DE233,0)+6,1))</f>
        <v>#VALUE!</v>
      </c>
      <c r="DF234" s="1" t="e" cm="1" vm="1">
        <f t="array" aca="1" ref="DF234" ca="1">INDIRECT(ADDRESS(MATCH(MAX(_xlfn._xlws.FILTER(DF7:DF233,DF7:DF233&gt;cr)),DF7:DF233,0)+6,1))</f>
        <v>#VALUE!</v>
      </c>
      <c r="DG234" s="1" t="e" cm="1" vm="1">
        <f t="array" aca="1" ref="DG234" ca="1">INDIRECT(ADDRESS(MATCH(MIN(_xlfn._xlws.FILTER(DG7:DG233,DF7:DF233&gt;cr)),DG7:DG233,0)+6,1))</f>
        <v>#VALUE!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e" cm="1" vm="1">
        <f t="array" aca="1" ref="EB234" ca="1">INDIRECT(ADDRESS(MATCH(MIN(_xlfn._xlws.FILTER(EB7:EB233,EE7:EE233&gt;cr)),EB7:EB233,0)+6,1))</f>
        <v>#VALUE!</v>
      </c>
      <c r="EC234" s="6" t="e" cm="1" vm="1">
        <f t="array" aca="1" ref="EC234" ca="1">INDIRECT(ADDRESS(MATCH(MIN(_xlfn._xlws.FILTER(EC7:EC233,EE7:EE233&gt;cr)),EC7:EC233,0)+6,1))</f>
        <v>#VALUE!</v>
      </c>
      <c r="ED234" s="6" t="e" cm="1" vm="1">
        <f t="array" aca="1" ref="ED234" ca="1">INDIRECT(ADDRESS(MATCH(MAX(_xlfn._xlws.FILTER(ED7:ED233,EE7:EE233&gt;cr)),ED7:ED233,0)+6,1))</f>
        <v>#VALUE!</v>
      </c>
      <c r="EE234" s="6" t="e" cm="1" vm="1">
        <f t="array" aca="1" ref="EE234" ca="1">INDIRECT(ADDRESS(MATCH(MAX(_xlfn._xlws.FILTER(EE7:EE233,EE7:EE233&gt;cr)),EE7:EE233,0)+6,1))</f>
        <v>#VALUE!</v>
      </c>
      <c r="EF234" s="6" t="e" cm="1" vm="1">
        <f t="array" aca="1" ref="EF234" ca="1">INDIRECT(ADDRESS(MATCH(MIN(_xlfn._xlws.FILTER(EF7:EF233,EE7:EE233&gt;cr)),EF7:EF233,0)+6,1))</f>
        <v>#VALUE!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e" cm="1" vm="1">
        <f t="array" aca="1" ref="FA234" ca="1">INDIRECT(ADDRESS(MATCH(MIN(_xlfn._xlws.FILTER(FA7:FA233,FD7:FD233&gt;cr)),FA7:FA233,0)+6,1))</f>
        <v>#VALUE!</v>
      </c>
      <c r="FB234" s="1" t="e" cm="1" vm="1">
        <f t="array" aca="1" ref="FB234" ca="1">INDIRECT(ADDRESS(MATCH(MIN(_xlfn._xlws.FILTER(FB7:FB233,FD7:FD233&gt;cr)),FB7:FB233,0)+6,1))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#N/A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#N/A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#N/A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#N/A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#N/A</v>
      </c>
      <c r="FU234" s="1" t="e" cm="1" vm="1">
        <f t="array" aca="1" ref="FU234" ca="1">INDEX(_xlfn._xlws.FILTER(FU7:FU233,ISTEXT(FU7:FU233)),MODE(MATCH(_xlfn._xlws.FILTER(FU7:FU233,ISTEXT(FU7:FU233)),_xlfn._xlws.FILTER(FU7:FU233,ISTEXT(FU7:FU233)),0)))</f>
        <v>#VALUE!</v>
      </c>
      <c r="FV234" s="1" t="e" cm="1" vm="1">
        <f t="array" aca="1" ref="FV234" ca="1">INDEX(_xlfn._xlws.FILTER(FV7:FV233,ISTEXT(FV7:FV233)),MODE(MATCH(_xlfn._xlws.FILTER(FV7:FV233,ISTEXT(FV7:FV233)),_xlfn._xlws.FILTER(FV7:FV233,ISTEXT(FV7:FV233)),0)))</f>
        <v>#VALUE!</v>
      </c>
      <c r="FW234" s="1" t="e" cm="1" vm="1">
        <f t="array" aca="1" ref="FW234" ca="1">INDEX(_xlfn._xlws.FILTER(FW7:FW233,ISTEXT(FW7:FW233)),MODE(MATCH(_xlfn._xlws.FILTER(FW7:FW233,ISTEXT(FW7:FW233)),_xlfn._xlws.FILTER(FW7:FW233,ISTEXT(FW7:FW233)),0)))</f>
        <v>#VALUE!</v>
      </c>
      <c r="FX234" s="1" t="e" cm="1" vm="1">
        <f t="array" aca="1" ref="FX234" ca="1">INDEX(_xlfn._xlws.FILTER(FX7:FX233,ISTEXT(FX7:FX233)),MODE(MATCH(_xlfn._xlws.FILTER(FX7:FX233,ISTEXT(FX7:FX233)),_xlfn._xlws.FILTER(FX7:FX233,ISTEXT(FX7:FX233)),0)))</f>
        <v>#VALUE!</v>
      </c>
      <c r="FY234" s="1" t="e" cm="1" vm="1">
        <f t="array" aca="1" ref="FY234" ca="1">INDEX(_xlfn._xlws.FILTER(FY7:FY233,ISTEXT(FY7:FY233)),MODE(MATCH(_xlfn._xlws.FILTER(FY7:FY233,ISTEXT(FY7:FY233)),_xlfn._xlws.FILTER(FY7:FY233,ISTEXT(FY7:FY233)),0)))</f>
        <v>#VALUE!</v>
      </c>
    </row>
    <row r="235" spans="1:181" x14ac:dyDescent="0.2">
      <c r="A235" s="7" t="s">
        <v>234</v>
      </c>
      <c r="B235" s="6" t="e" cm="1" vm="1">
        <f t="array" aca="1" ref="B235" ca="1">INDIRECT(ADDRESS(MATCH(SMALL(_xlfn._xlws.FILTER(B7:B233,E7:E233&gt;cr),2),B7:B233,0)+6,1))</f>
        <v>#VALUE!</v>
      </c>
      <c r="C235" s="6" t="e" cm="1" vm="1">
        <f t="array" aca="1" ref="C235" ca="1">INDIRECT(ADDRESS(MATCH(SMALL(_xlfn._xlws.FILTER(C7:C233,E7:E233&gt;cr),2),C7:C233,0)+6,1))</f>
        <v>#VALUE!</v>
      </c>
      <c r="D235" s="6" t="e" cm="1" vm="1">
        <f t="array" aca="1" ref="D235" ca="1">INDIRECT(ADDRESS(MATCH(LARGE(_xlfn._xlws.FILTER(D7:D233,E7:E233&gt;cr),2),D7:D233,0)+6,1))</f>
        <v>#VALUE!</v>
      </c>
      <c r="E235" s="6" t="e" cm="1" vm="1">
        <f t="array" aca="1" ref="E235" ca="1">INDIRECT(ADDRESS(MATCH(LARGE(_xlfn._xlws.FILTER(E7:E233,E7:E233&gt;cr),2),E7:E233,0)+6,1))</f>
        <v>#VALUE!</v>
      </c>
      <c r="F235" s="6" t="e" cm="1" vm="1">
        <f t="array" aca="1" ref="F235" ca="1">INDIRECT(ADDRESS(MATCH(SMALL(_xlfn._xlws.FILTER(F7:F233,E7:E233&gt;cr),2),F7:F233,0)+6,1))</f>
        <v>#VALUE!</v>
      </c>
      <c r="G235" s="1" t="e" cm="1" vm="1">
        <f t="array" aca="1" ref="G235" ca="1">INDIRECT(ADDRESS(MATCH(SMALL(_xlfn._xlws.FILTER(G7:G233,J7:J233&gt;cr),2),G7:G233,0)+6,1))</f>
        <v>#VALUE!</v>
      </c>
      <c r="H235" s="1" t="e" cm="1" vm="1">
        <f t="array" aca="1" ref="H235" ca="1">INDIRECT(ADDRESS(MATCH(SMALL(_xlfn._xlws.FILTER(H7:H233,J7:J233&gt;cr),2),H7:H233,0)+6,1))</f>
        <v>#VALUE!</v>
      </c>
      <c r="I235" s="5" t="e" cm="1" vm="1">
        <f t="array" aca="1" ref="I235" ca="1">INDIRECT(ADDRESS(MATCH(LARGE(_xlfn._xlws.FILTER(I7:I233,J7:J233&gt;cr),2),I7:I233,0)+6,1))</f>
        <v>#VALUE!</v>
      </c>
      <c r="J235" s="5" t="e" cm="1" vm="1">
        <f t="array" aca="1" ref="J235" ca="1">INDIRECT(ADDRESS(MATCH(LARGE(_xlfn._xlws.FILTER(J7:J233,J7:J233&gt;cr),2),J7:J233,0)+6,1))</f>
        <v>#VALUE!</v>
      </c>
      <c r="K235" s="1" t="e" cm="1" vm="1">
        <f t="array" aca="1" ref="K235" ca="1">INDIRECT(ADDRESS(MATCH(SMALL(_xlfn._xlws.FILTER(K7:K233,J7:J233&gt;cr),2),K7:K233,0)+6,1))</f>
        <v>#VALUE!</v>
      </c>
      <c r="L235" s="6" t="e" cm="1" vm="1">
        <f t="array" aca="1" ref="L235" ca="1">INDIRECT(ADDRESS(MATCH(SMALL(_xlfn._xlws.FILTER(L7:L233,O7:O233&gt;cr),2),L7:L233,0)+6,1))</f>
        <v>#VALUE!</v>
      </c>
      <c r="M235" s="6" t="e" cm="1" vm="1">
        <f t="array" aca="1" ref="M235" ca="1">INDIRECT(ADDRESS(MATCH(SMALL(_xlfn._xlws.FILTER(M7:M233,O7:O233&gt;cr),2),M7:M233,0)+6,1))</f>
        <v>#VALUE!</v>
      </c>
      <c r="N235" s="4" t="e" cm="1" vm="1">
        <f t="array" aca="1" ref="N235" ca="1">INDIRECT(ADDRESS(MATCH(LARGE(_xlfn._xlws.FILTER(N7:N233,O7:O233&gt;cr),2),N7:N233,0)+6,1))</f>
        <v>#VALUE!</v>
      </c>
      <c r="O235" s="4" t="e" cm="1" vm="1">
        <f t="array" aca="1" ref="O235" ca="1">INDIRECT(ADDRESS(MATCH(LARGE(_xlfn._xlws.FILTER(O7:O233,O7:O233&gt;cr),2),O7:O233,0)+6,1))</f>
        <v>#VALUE!</v>
      </c>
      <c r="P235" s="6" t="e" cm="1" vm="1">
        <f t="array" aca="1" ref="P235" ca="1">INDIRECT(ADDRESS(MATCH(SMALL(_xlfn._xlws.FILTER(P7:P233,O7:O233&gt;cr),2),P7:P233,0)+6,1))</f>
        <v>#VALUE!</v>
      </c>
      <c r="Q235" s="1" t="e" cm="1" vm="1">
        <f t="array" aca="1" ref="Q235" ca="1">INDIRECT(ADDRESS(MATCH(SMALL(_xlfn._xlws.FILTER(Q7:Q233,T7:T233&gt;cr),2),Q7:Q233,0)+6,1))</f>
        <v>#VALUE!</v>
      </c>
      <c r="R235" s="1" t="e" cm="1" vm="1">
        <f t="array" aca="1" ref="R235" ca="1">INDIRECT(ADDRESS(MATCH(SMALL(_xlfn._xlws.FILTER(R7:R233,T7:T233&gt;cr),2),R7:R233,0)+6,1))</f>
        <v>#VALUE!</v>
      </c>
      <c r="S235" s="5" t="e" cm="1" vm="1">
        <f t="array" aca="1" ref="S235" ca="1">INDIRECT(ADDRESS(MATCH(LARGE(_xlfn._xlws.FILTER(S7:S233,T7:T233&gt;cr),2),S7:S233,0)+6,1))</f>
        <v>#VALUE!</v>
      </c>
      <c r="T235" s="5" t="e" cm="1" vm="1">
        <f t="array" aca="1" ref="T235" ca="1">INDIRECT(ADDRESS(MATCH(LARGE(_xlfn._xlws.FILTER(T7:T233,T7:T233&gt;cr),2),T7:T233,0)+6,1))</f>
        <v>#VALUE!</v>
      </c>
      <c r="U235" s="1" t="e" cm="1" vm="1">
        <f t="array" aca="1" ref="U235" ca="1">INDIRECT(ADDRESS(MATCH(SMALL(_xlfn._xlws.FILTER(U7:U233,T7:T233&gt;cr),2),U7:U233,0)+6,1))</f>
        <v>#VALUE!</v>
      </c>
      <c r="V235" s="6" t="e" cm="1" vm="1">
        <f t="array" aca="1" ref="V235" ca="1">INDIRECT(ADDRESS(MATCH(SMALL(_xlfn._xlws.FILTER(V7:V233,Y7:Y233&gt;cr),2),V7:V233,0)+6,1))</f>
        <v>#VALUE!</v>
      </c>
      <c r="W235" s="6" t="e" cm="1" vm="1">
        <f t="array" aca="1" ref="W235" ca="1">INDIRECT(ADDRESS(MATCH(SMALL(_xlfn._xlws.FILTER(W7:W233,Y7:Y233&gt;cr),2),W7:W233,0)+6,1))</f>
        <v>#VALUE!</v>
      </c>
      <c r="X235" s="6" t="e" cm="1" vm="1">
        <f t="array" aca="1" ref="X235" ca="1">INDIRECT(ADDRESS(MATCH(LARGE(_xlfn._xlws.FILTER(X7:X233,Y7:Y233&gt;cr),2),X7:X233,0)+6,1))</f>
        <v>#VALUE!</v>
      </c>
      <c r="Y235" s="6" t="e" cm="1" vm="1">
        <f t="array" aca="1" ref="Y235" ca="1">INDIRECT(ADDRESS(MATCH(LARGE(_xlfn._xlws.FILTER(Y7:Y233,Y7:Y233&gt;cr),2),Y7:Y233,0)+6,1))</f>
        <v>#VALUE!</v>
      </c>
      <c r="Z235" s="6" t="e" cm="1" vm="1">
        <f t="array" aca="1" ref="Z235" ca="1">INDIRECT(ADDRESS(MATCH(SMALL(_xlfn._xlws.FILTER(Z7:Z233,Y7:Y233&gt;cr),2),Z7:Z233,0)+6,1))</f>
        <v>#VALUE!</v>
      </c>
      <c r="AA235" s="1" t="e" cm="1" vm="1">
        <f t="array" aca="1" ref="AA235" ca="1">INDIRECT(ADDRESS(MATCH(SMALL(_xlfn._xlws.FILTER(AA7:AA233,AD7:AD233&gt;cr),2),AA7:AA233,0)+6,1))</f>
        <v>#VALUE!</v>
      </c>
      <c r="AB235" s="1" t="e" cm="1" vm="1">
        <f t="array" aca="1" ref="AB235" ca="1">INDIRECT(ADDRESS(MATCH(SMALL(_xlfn._xlws.FILTER(AB7:AB233,AD7:AD233&gt;cr),2),AB7:AB233,0)+6,1))</f>
        <v>#VALUE!</v>
      </c>
      <c r="AC235" s="1" t="e" cm="1" vm="1">
        <f t="array" aca="1" ref="AC235" ca="1">INDIRECT(ADDRESS(MATCH(LARGE(_xlfn._xlws.FILTER(AC7:AC233,AD7:AD233&gt;cr),2),AC7:AC233,0)+6,1))</f>
        <v>#VALUE!</v>
      </c>
      <c r="AD235" s="1" t="e" cm="1" vm="1">
        <f t="array" aca="1" ref="AD235" ca="1">INDIRECT(ADDRESS(MATCH(LARGE(_xlfn._xlws.FILTER(AD7:AD233,AD7:AD233&gt;cr),2),AD7:AD233,0)+6,1))</f>
        <v>#VALUE!</v>
      </c>
      <c r="AE235" s="1" t="e" cm="1" vm="1">
        <f t="array" aca="1" ref="AE235" ca="1">INDIRECT(ADDRESS(MATCH(SMALL(_xlfn._xlws.FILTER(AE7:AE233,AD7:AD233&gt;cr),2),AE7:AE233,0)+6,1))</f>
        <v>#VALUE!</v>
      </c>
      <c r="AF235" s="6" t="e" cm="1" vm="1">
        <f t="array" aca="1" ref="AF235" ca="1">INDIRECT(ADDRESS(MATCH(SMALL(_xlfn._xlws.FILTER(AF7:AF233,AI7:AI233&gt;cr),2),AF7:AF233,0)+6,1))</f>
        <v>#VALUE!</v>
      </c>
      <c r="AG235" s="6" t="e" cm="1" vm="1">
        <f t="array" aca="1" ref="AG235" ca="1">INDIRECT(ADDRESS(MATCH(SMALL(_xlfn._xlws.FILTER(AG7:AG233,AI7:AI233&gt;cr),2),AG7:AG233,0)+6,1))</f>
        <v>#VALUE!</v>
      </c>
      <c r="AH235" s="6" t="e" cm="1" vm="1">
        <f t="array" aca="1" ref="AH235" ca="1">INDIRECT(ADDRESS(MATCH(LARGE(_xlfn._xlws.FILTER(AH7:AH233,AI7:AI233&gt;cr),2),AH7:AH233,0)+6,1))</f>
        <v>#VALUE!</v>
      </c>
      <c r="AI235" s="6" t="e" cm="1" vm="1">
        <f t="array" aca="1" ref="AI235" ca="1">INDIRECT(ADDRESS(MATCH(LARGE(_xlfn._xlws.FILTER(AI7:AI233,AI7:AI233&gt;cr),2),AI7:AI233,0)+6,1))</f>
        <v>#VALUE!</v>
      </c>
      <c r="AJ235" s="6" t="e" cm="1" vm="1">
        <f t="array" aca="1" ref="AJ235" ca="1">INDIRECT(ADDRESS(MATCH(SMALL(_xlfn._xlws.FILTER(AJ7:AJ233,AI7:AI233&gt;cr),2),AJ7:AJ233,0)+6,1))</f>
        <v>#VALUE!</v>
      </c>
      <c r="AK235" s="1" t="e" cm="1" vm="1">
        <f t="array" aca="1" ref="AK235" ca="1">INDIRECT(ADDRESS(MATCH(SMALL(_xlfn._xlws.FILTER(AK7:AK233,AN7:AN233&gt;cr),2),AK7:AK233,0)+6,1))</f>
        <v>#VALUE!</v>
      </c>
      <c r="AL235" s="1" t="e" cm="1" vm="1">
        <f t="array" aca="1" ref="AL235" ca="1">INDIRECT(ADDRESS(MATCH(SMALL(_xlfn._xlws.FILTER(AL7:AL233,AN7:AN233&gt;cr),2),AL7:AL233,0)+6,1))</f>
        <v>#VALUE!</v>
      </c>
      <c r="AM235" s="1" t="e" cm="1" vm="1">
        <f t="array" aca="1" ref="AM235" ca="1">INDIRECT(ADDRESS(MATCH(LARGE(_xlfn._xlws.FILTER(AM7:AM233,AN7:AN233&gt;cr),2),AM7:AM233,0)+6,1))</f>
        <v>#VALUE!</v>
      </c>
      <c r="AN235" s="1" t="e" cm="1" vm="1">
        <f t="array" aca="1" ref="AN235" ca="1">INDIRECT(ADDRESS(MATCH(LARGE(_xlfn._xlws.FILTER(AN7:AN233,AN7:AN233&gt;cr),2),AN7:AN233,0)+6,1))</f>
        <v>#VALUE!</v>
      </c>
      <c r="AO235" s="1" t="e" cm="1" vm="1">
        <f t="array" aca="1" ref="AO235" ca="1">INDIRECT(ADDRESS(MATCH(SMALL(_xlfn._xlws.FILTER(AO7:AO233,AN7:AN233&gt;cr),2),AO7:AO233,0)+6,1))</f>
        <v>#VALUE!</v>
      </c>
      <c r="AP235" s="6" t="e" cm="1" vm="1">
        <f t="array" aca="1" ref="AP235" ca="1">INDIRECT(ADDRESS(MATCH(SMALL(_xlfn._xlws.FILTER(AP7:AP233,AS7:AS233&gt;cr),2),AP7:AP233,0)+6,1))</f>
        <v>#VALUE!</v>
      </c>
      <c r="AQ235" s="6" t="e" cm="1" vm="1">
        <f t="array" aca="1" ref="AQ235" ca="1">INDIRECT(ADDRESS(MATCH(SMALL(_xlfn._xlws.FILTER(AQ7:AQ233,AS7:AS233&gt;cr),2),AQ7:AQ233,0)+6,1))</f>
        <v>#VALUE!</v>
      </c>
      <c r="AR235" s="6" t="e" cm="1" vm="1">
        <f t="array" aca="1" ref="AR235" ca="1">INDIRECT(ADDRESS(MATCH(LARGE(_xlfn._xlws.FILTER(AR7:AR233,AS7:AS233&gt;cr),2),AR7:AR233,0)+6,1))</f>
        <v>#VALUE!</v>
      </c>
      <c r="AS235" s="6" t="e" cm="1" vm="1">
        <f t="array" aca="1" ref="AS235" ca="1">INDIRECT(ADDRESS(MATCH(LARGE(_xlfn._xlws.FILTER(AS7:AS233,AS7:AS233&gt;cr),2),AS7:AS233,0)+6,1))</f>
        <v>#VALUE!</v>
      </c>
      <c r="AT235" s="6" t="e" cm="1" vm="1">
        <f t="array" aca="1" ref="AT235" ca="1">INDIRECT(ADDRESS(MATCH(SMALL(_xlfn._xlws.FILTER(AT7:AT233,AS7:AS233&gt;cr),2),AT7:AT233,0)+6,1))</f>
        <v>#VALUE!</v>
      </c>
      <c r="AU235" s="1" t="e" cm="1" vm="1">
        <f t="array" aca="1" ref="AU235" ca="1">INDIRECT(ADDRESS(MATCH(SMALL(_xlfn._xlws.FILTER(AU7:AU233,AX7:AX233&gt;cr),2),AU7:AU233,0)+6,1))</f>
        <v>#VALUE!</v>
      </c>
      <c r="AV235" s="1" t="e" cm="1" vm="1">
        <f t="array" aca="1" ref="AV235" ca="1">INDIRECT(ADDRESS(MATCH(SMALL(_xlfn._xlws.FILTER(AV7:AV233,AX7:AX233&gt;cr),2),AV7:AV233,0)+6,1))</f>
        <v>#VALUE!</v>
      </c>
      <c r="AW235" s="1" t="e" cm="1" vm="1">
        <f t="array" aca="1" ref="AW235" ca="1">INDIRECT(ADDRESS(MATCH(LARGE(_xlfn._xlws.FILTER(AW7:AW233,AX7:AX233&gt;cr),2),AW7:AW233,0)+6,1))</f>
        <v>#VALUE!</v>
      </c>
      <c r="AX235" s="1" t="e" cm="1" vm="1">
        <f t="array" aca="1" ref="AX235" ca="1">INDIRECT(ADDRESS(MATCH(LARGE(_xlfn._xlws.FILTER(AX7:AX233,AX7:AX233&gt;cr),2),AX7:AX233,0)+6,1))</f>
        <v>#VALUE!</v>
      </c>
      <c r="AY235" s="1" t="e" cm="1" vm="1">
        <f t="array" aca="1" ref="AY235" ca="1">INDIRECT(ADDRESS(MATCH(SMALL(_xlfn._xlws.FILTER(AY7:AY233,AX7:AX233&gt;cr),2),AY7:AY233,0)+6,1))</f>
        <v>#VALUE!</v>
      </c>
      <c r="AZ235" s="6" t="e" cm="1" vm="1">
        <f t="array" aca="1" ref="AZ235" ca="1">INDIRECT(ADDRESS(MATCH(SMALL(_xlfn._xlws.FILTER(AZ7:AZ233,BC7:BC233&gt;cr),2),AZ7:AZ233,0)+6,1))</f>
        <v>#VALUE!</v>
      </c>
      <c r="BA235" s="6" t="e" cm="1" vm="1">
        <f t="array" aca="1" ref="BA235" ca="1">INDIRECT(ADDRESS(MATCH(SMALL(_xlfn._xlws.FILTER(BA7:BA233,BC7:BC233&gt;cr),2),BA7:BA233,0)+6,1))</f>
        <v>#VALUE!</v>
      </c>
      <c r="BB235" s="4" t="e" cm="1" vm="1">
        <f t="array" aca="1" ref="BB235" ca="1">INDIRECT(ADDRESS(MATCH(LARGE(_xlfn._xlws.FILTER(BB7:BB233,BC7:BC233&gt;cr),2),BB7:BB233,0)+6,1))</f>
        <v>#VALUE!</v>
      </c>
      <c r="BC235" s="4" t="e" cm="1" vm="1">
        <f t="array" aca="1" ref="BC235" ca="1">INDIRECT(ADDRESS(MATCH(LARGE(_xlfn._xlws.FILTER(BC7:BC233,BC7:BC233&gt;cr),2),BC7:BC233,0)+6,1))</f>
        <v>#VALUE!</v>
      </c>
      <c r="BD235" s="6" t="e" cm="1" vm="1">
        <f t="array" aca="1" ref="BD235" ca="1">INDIRECT(ADDRESS(MATCH(SMALL(_xlfn._xlws.FILTER(BD7:BD233,BC7:BC233&gt;cr),2),BD7:BD233,0)+6,1))</f>
        <v>#VALUE!</v>
      </c>
      <c r="BE235" s="1" t="e" cm="1" vm="1">
        <f t="array" aca="1" ref="BE235" ca="1">INDIRECT(ADDRESS(MATCH(SMALL(_xlfn._xlws.FILTER(BE7:BE233,BH7:BH233&gt;cr),2),BE7:BE233,0)+6,1))</f>
        <v>#VALUE!</v>
      </c>
      <c r="BF235" s="1" t="e" cm="1" vm="1">
        <f t="array" aca="1" ref="BF235" ca="1">INDIRECT(ADDRESS(MATCH(SMALL(_xlfn._xlws.FILTER(BF7:BF233,BH7:BH233&gt;cr),2),BF7:BF233,0)+6,1))</f>
        <v>#VALUE!</v>
      </c>
      <c r="BG235" s="1" t="e" cm="1" vm="1">
        <f t="array" aca="1" ref="BG235" ca="1">INDIRECT(ADDRESS(MATCH(LARGE(_xlfn._xlws.FILTER(BG7:BG233,BH7:BH233&gt;cr),2),BG7:BG233,0)+6,1))</f>
        <v>#VALUE!</v>
      </c>
      <c r="BH235" s="1" t="e" cm="1" vm="1">
        <f t="array" aca="1" ref="BH235" ca="1">INDIRECT(ADDRESS(MATCH(LARGE(_xlfn._xlws.FILTER(BH7:BH233,BH7:BH233&gt;cr),2),BH7:BH233,0)+6,1))</f>
        <v>#VALUE!</v>
      </c>
      <c r="BI235" s="1" t="e" cm="1" vm="1">
        <f t="array" aca="1" ref="BI235" ca="1">INDIRECT(ADDRESS(MATCH(SMALL(_xlfn._xlws.FILTER(BI7:BI233,BH7:BH233&gt;cr),2),BI7:BI233,0)+6,1))</f>
        <v>#VALUE!</v>
      </c>
      <c r="BJ235" s="6" t="e" cm="1" vm="1">
        <f t="array" aca="1" ref="BJ235" ca="1">INDIRECT(ADDRESS(MATCH(SMALL(_xlfn._xlws.FILTER(BJ7:BJ233,BM7:BM233&gt;cr),2),BJ7:BJ233,0)+6,1))</f>
        <v>#VALUE!</v>
      </c>
      <c r="BK235" s="6" t="e" cm="1" vm="1">
        <f t="array" aca="1" ref="BK235" ca="1">INDIRECT(ADDRESS(MATCH(SMALL(_xlfn._xlws.FILTER(BK7:BK233,BM7:BM233&gt;cr),2),BK7:BK233,0)+6,1))</f>
        <v>#VALUE!</v>
      </c>
      <c r="BL235" s="6" t="e" cm="1" vm="1">
        <f t="array" aca="1" ref="BL235" ca="1">INDIRECT(ADDRESS(MATCH(LARGE(_xlfn._xlws.FILTER(BL7:BL233,BM7:BM233&gt;cr),2),BL7:BL233,0)+6,1))</f>
        <v>#VALUE!</v>
      </c>
      <c r="BM235" s="6" t="e" cm="1" vm="1">
        <f t="array" aca="1" ref="BM235" ca="1">INDIRECT(ADDRESS(MATCH(LARGE(_xlfn._xlws.FILTER(BM7:BM233,BM7:BM233&gt;cr),2),BM7:BM233,0)+6,1))</f>
        <v>#VALUE!</v>
      </c>
      <c r="BN235" s="6" t="e" cm="1" vm="1">
        <f t="array" aca="1" ref="BN235" ca="1">INDIRECT(ADDRESS(MATCH(SMALL(_xlfn._xlws.FILTER(BN7:BN233,BM7:BM233&gt;cr),2),BN7:BN233,0)+6,1))</f>
        <v>#VALUE!</v>
      </c>
      <c r="BO235" s="1" t="e" cm="1" vm="1">
        <f t="array" aca="1" ref="BO235" ca="1">INDIRECT(ADDRESS(MATCH(SMALL(_xlfn._xlws.FILTER(BO7:BO233,BR7:BR233&gt;cr),2),BO7:BO233,0)+6,1))</f>
        <v>#VALUE!</v>
      </c>
      <c r="BP235" s="1" t="e" cm="1" vm="1">
        <f t="array" aca="1" ref="BP235" ca="1">INDIRECT(ADDRESS(MATCH(SMALL(_xlfn._xlws.FILTER(BP7:BP233,BR7:BR233&gt;cr),2),BP7:BP233,0)+6,1))</f>
        <v>#VALUE!</v>
      </c>
      <c r="BQ235" s="1" t="e" cm="1" vm="1">
        <f t="array" aca="1" ref="BQ235" ca="1">INDIRECT(ADDRESS(MATCH(LARGE(_xlfn._xlws.FILTER(BQ7:BQ233,BR7:BR233&gt;cr),2),BQ7:BQ233,0)+6,1))</f>
        <v>#VALUE!</v>
      </c>
      <c r="BR235" s="1" t="e" cm="1" vm="1">
        <f t="array" aca="1" ref="BR235" ca="1">INDIRECT(ADDRESS(MATCH(LARGE(_xlfn._xlws.FILTER(BR7:BR233,BR7:BR233&gt;cr),2),BR7:BR233,0)+6,1))</f>
        <v>#VALUE!</v>
      </c>
      <c r="BS235" s="1" t="e" cm="1" vm="1">
        <f t="array" aca="1" ref="BS235" ca="1">INDIRECT(ADDRESS(MATCH(SMALL(_xlfn._xlws.FILTER(BS7:BS233,BR7:BR233&gt;cr),2),BS7:BS233,0)+6,1))</f>
        <v>#VALUE!</v>
      </c>
      <c r="BT235" s="6" t="e" cm="1" vm="1">
        <f t="array" aca="1" ref="BT235" ca="1">INDIRECT(ADDRESS(MATCH(SMALL(_xlfn._xlws.FILTER(BT7:BT233,BW7:BW233&gt;cr),2),BT7:BT233,0)+6,1))</f>
        <v>#VALUE!</v>
      </c>
      <c r="BU235" s="6" t="e" cm="1" vm="1">
        <f t="array" aca="1" ref="BU235" ca="1">INDIRECT(ADDRESS(MATCH(SMALL(_xlfn._xlws.FILTER(BU7:BU233,BW7:BW233&gt;cr),2),BU7:BU233,0)+6,1))</f>
        <v>#VALUE!</v>
      </c>
      <c r="BV235" s="6" t="e" cm="1" vm="1">
        <f t="array" aca="1" ref="BV235" ca="1">INDIRECT(ADDRESS(MATCH(LARGE(_xlfn._xlws.FILTER(BV7:BV233,BW7:BW233&gt;cr),2),BV7:BV233,0)+6,1))</f>
        <v>#VALUE!</v>
      </c>
      <c r="BW235" s="6" t="e" cm="1" vm="1">
        <f t="array" aca="1" ref="BW235" ca="1">INDIRECT(ADDRESS(MATCH(LARGE(_xlfn._xlws.FILTER(BW7:BW233,BW7:BW233&gt;cr),2),BW7:BW233,0)+6,1))</f>
        <v>#VALUE!</v>
      </c>
      <c r="BX235" s="6" t="e" cm="1" vm="1">
        <f t="array" aca="1" ref="BX235" ca="1">INDIRECT(ADDRESS(MATCH(SMALL(_xlfn._xlws.FILTER(BX7:BX233,BW7:BW233&gt;cr),2),BX7:BX233,0)+6,1))</f>
        <v>#VALUE!</v>
      </c>
      <c r="BY235" s="1" t="e" cm="1" vm="1">
        <f t="array" aca="1" ref="BY235" ca="1">INDIRECT(ADDRESS(MATCH(SMALL(_xlfn._xlws.FILTER(BY7:BY233,CB7:CB233&gt;cr),2),BY7:BY233,0)+6,1))</f>
        <v>#VALUE!</v>
      </c>
      <c r="BZ235" s="1" t="e" cm="1" vm="1">
        <f t="array" aca="1" ref="BZ235" ca="1">INDIRECT(ADDRESS(MATCH(SMALL(_xlfn._xlws.FILTER(BZ7:BZ233,CB7:CB233&gt;cr),2),BZ7:BZ233,0)+6,1))</f>
        <v>#VALUE!</v>
      </c>
      <c r="CA235" s="5" t="e" cm="1" vm="1">
        <f t="array" aca="1" ref="CA235" ca="1">INDIRECT(ADDRESS(MATCH(LARGE(_xlfn._xlws.FILTER(CA7:CA233,CB7:CB233&gt;cr),2),CA7:CA233,0)+6,1))</f>
        <v>#VALUE!</v>
      </c>
      <c r="CB235" s="5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e" cm="1" vm="1">
        <f t="array" aca="1" ref="CD235" ca="1">INDIRECT(ADDRESS(MATCH(SMALL(_xlfn._xlws.FILTER(CD7:CD233,CG7:CG233&gt;cr),2),CD7:CD233,0)+6,1))</f>
        <v>#VALUE!</v>
      </c>
      <c r="CE235" s="6" t="e" cm="1" vm="1">
        <f t="array" aca="1" ref="CE235" ca="1">INDIRECT(ADDRESS(MATCH(SMALL(_xlfn._xlws.FILTER(CE7:CE233,CG7:CG233&gt;cr),2),CE7:CE233,0)+6,1))</f>
        <v>#VALUE!</v>
      </c>
      <c r="CF235" s="6" t="e" cm="1" vm="1">
        <f t="array" aca="1" ref="CF235" ca="1">INDIRECT(ADDRESS(MATCH(LARGE(_xlfn._xlws.FILTER(CF7:CF233,CG7:CG233&gt;cr),2),CF7:CF233,0)+6,1))</f>
        <v>#VALUE!</v>
      </c>
      <c r="CG235" s="6" t="e" cm="1" vm="1">
        <f t="array" aca="1" ref="CG235" ca="1">INDIRECT(ADDRESS(MATCH(LARGE(_xlfn._xlws.FILTER(CG7:CG233,CG7:CG233&gt;cr),2),CG7:CG233,0)+6,1))</f>
        <v>#VALUE!</v>
      </c>
      <c r="CH235" s="6" t="e" cm="1" vm="1">
        <f t="array" aca="1" ref="CH235" ca="1">INDIRECT(ADDRESS(MATCH(SMALL(_xlfn._xlws.FILTER(CH7:CH233,CG7:CG233&gt;cr),2),CH7:CH233,0)+6,1))</f>
        <v>#VALUE!</v>
      </c>
      <c r="CI235" s="1" t="e" cm="1" vm="1">
        <f t="array" aca="1" ref="CI235" ca="1">INDIRECT(ADDRESS(MATCH(SMALL(_xlfn._xlws.FILTER(CI7:CI233,CL7:CL233&gt;cr),2),CI7:CI233,0)+6,1))</f>
        <v>#VALUE!</v>
      </c>
      <c r="CJ235" s="1" t="e" cm="1" vm="1">
        <f t="array" aca="1" ref="CJ235" ca="1">INDIRECT(ADDRESS(MATCH(SMALL(_xlfn._xlws.FILTER(CJ7:CJ233,CL7:CL233&gt;cr),2),CJ7:CJ233,0)+6,1))</f>
        <v>#VALUE!</v>
      </c>
      <c r="CK235" s="1" t="e" cm="1" vm="1">
        <f t="array" aca="1" ref="CK235" ca="1">INDIRECT(ADDRESS(MATCH(LARGE(_xlfn._xlws.FILTER(CK7:CK233,CL7:CL233&gt;cr),2),CK7:CK233,0)+6,1))</f>
        <v>#VALUE!</v>
      </c>
      <c r="CL235" s="1" t="e" cm="1" vm="1">
        <f t="array" aca="1" ref="CL235" ca="1">INDIRECT(ADDRESS(MATCH(LARGE(_xlfn._xlws.FILTER(CL7:CL233,CL7:CL233&gt;cr),2),CL7:CL233,0)+6,1))</f>
        <v>#VALUE!</v>
      </c>
      <c r="CM235" s="1" t="e" cm="1" vm="1">
        <f t="array" aca="1" ref="CM235" ca="1">INDIRECT(ADDRESS(MATCH(SMALL(_xlfn._xlws.FILTER(CM7:CM233,CL7:CL233&gt;cr),2),CM7:CM233,0)+6,1))</f>
        <v>#VALUE!</v>
      </c>
      <c r="CN235" s="6" t="e" cm="1" vm="1">
        <f t="array" aca="1" ref="CN235" ca="1">INDIRECT(ADDRESS(MATCH(SMALL(_xlfn._xlws.FILTER(CN7:CN233,CQ7:CQ233&gt;cr),2),CN7:CN233,0)+6,1))</f>
        <v>#VALUE!</v>
      </c>
      <c r="CO235" s="6" t="e" cm="1" vm="1">
        <f t="array" aca="1" ref="CO235" ca="1">INDIRECT(ADDRESS(MATCH(SMALL(_xlfn._xlws.FILTER(CO7:CO233,CQ7:CQ233&gt;cr),2),CO7:CO233,0)+6,1))</f>
        <v>#VALUE!</v>
      </c>
      <c r="CP235" s="6" t="e" cm="1" vm="1">
        <f t="array" aca="1" ref="CP235" ca="1">INDIRECT(ADDRESS(MATCH(LARGE(_xlfn._xlws.FILTER(CP7:CP233,CQ7:CQ233&gt;cr),2),CP7:CP233,0)+6,1))</f>
        <v>#VALUE!</v>
      </c>
      <c r="CQ235" s="6" t="e" cm="1" vm="1">
        <f t="array" aca="1" ref="CQ235" ca="1">INDIRECT(ADDRESS(MATCH(LARGE(_xlfn._xlws.FILTER(CQ7:CQ233,CQ7:CQ233&gt;cr),2),CQ7:CQ233,0)+6,1))</f>
        <v>#VALUE!</v>
      </c>
      <c r="CR235" s="6" t="e" cm="1" vm="1">
        <f t="array" aca="1" ref="CR235" ca="1">INDIRECT(ADDRESS(MATCH(SMALL(_xlfn._xlws.FILTER(CR7:CR233,CQ7:CQ233&gt;cr),2),CR7:CR233,0)+6,1))</f>
        <v>#VALUE!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e" cm="1" vm="1">
        <f t="array" aca="1" ref="DC235" ca="1">INDIRECT(ADDRESS(MATCH(SMALL(_xlfn._xlws.FILTER(DC7:DC233,DF7:DF233&gt;cr),2),DC7:DC233,0)+6,1))</f>
        <v>#VALUE!</v>
      </c>
      <c r="DD235" s="1" t="e" cm="1" vm="1">
        <f t="array" aca="1" ref="DD235" ca="1">INDIRECT(ADDRESS(MATCH(SMALL(_xlfn._xlws.FILTER(DD7:DD233,DF7:DF233&gt;cr),2),DD7:DD233,0)+6,1))</f>
        <v>#VALUE!</v>
      </c>
      <c r="DE235" s="1" t="e" cm="1" vm="1">
        <f t="array" aca="1" ref="DE235" ca="1">INDIRECT(ADDRESS(MATCH(LARGE(_xlfn._xlws.FILTER(DE7:DE233,DF7:DF233&gt;cr),2),DE7:DE233,0)+6,1))</f>
        <v>#VALUE!</v>
      </c>
      <c r="DF235" s="1" t="e" cm="1" vm="1">
        <f t="array" aca="1" ref="DF235" ca="1">INDIRECT(ADDRESS(MATCH(LARGE(_xlfn._xlws.FILTER(DF7:DF233,DF7:DF233&gt;cr),2),DF7:DF233,0)+6,1))</f>
        <v>#VALUE!</v>
      </c>
      <c r="DG235" s="1" t="e" cm="1" vm="1">
        <f t="array" aca="1" ref="DG235" ca="1">INDIRECT(ADDRESS(MATCH(SMALL(_xlfn._xlws.FILTER(DG7:DG233,DF7:DF233&gt;cr),2),DG7:DG233,0)+6,1))</f>
        <v>#VALUE!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e" cm="1" vm="1">
        <f t="array" aca="1" ref="EB235" ca="1">INDIRECT(ADDRESS(MATCH(SMALL(_xlfn._xlws.FILTER(EB7:EB233,EE7:EE233&gt;cr),2),EB7:EB233,0)+6,1))</f>
        <v>#VALUE!</v>
      </c>
      <c r="EC235" s="6" t="e" cm="1" vm="1">
        <f t="array" aca="1" ref="EC235" ca="1">INDIRECT(ADDRESS(MATCH(SMALL(_xlfn._xlws.FILTER(EC7:EC233,EE7:EE233&gt;cr),2),EC7:EC233,0)+6,1))</f>
        <v>#VALUE!</v>
      </c>
      <c r="ED235" s="6" t="e" cm="1" vm="1">
        <f t="array" aca="1" ref="ED235" ca="1">INDIRECT(ADDRESS(MATCH(LARGE(_xlfn._xlws.FILTER(ED7:ED233,EE7:EE233&gt;cr),2),ED7:ED233,0)+6,1))</f>
        <v>#VALUE!</v>
      </c>
      <c r="EE235" s="6" t="e" cm="1" vm="1">
        <f t="array" aca="1" ref="EE235" ca="1">INDIRECT(ADDRESS(MATCH(LARGE(_xlfn._xlws.FILTER(EE7:EE233,EE7:EE233&gt;cr),2),EE7:EE233,0)+6,1))</f>
        <v>#VALUE!</v>
      </c>
      <c r="EF235" s="6" t="e" cm="1" vm="1">
        <f t="array" aca="1" ref="EF235" ca="1">INDIRECT(ADDRESS(MATCH(SMALL(_xlfn._xlws.FILTER(EF7:EF233,EE7:EE233&gt;cr),2),EF7:EF233,0)+6,1))</f>
        <v>#VALUE!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e" cm="1" vm="1">
        <f t="array" aca="1" ref="FA235" ca="1">INDIRECT(ADDRESS(MATCH(SMALL(_xlfn._xlws.FILTER(FA7:FA233,FD7:FD233&gt;cr),2),FA7:FA233,0)+6,1))</f>
        <v>#VALUE!</v>
      </c>
      <c r="FB235" s="1" t="e" cm="1" vm="1">
        <f t="array" aca="1" ref="FB235" ca="1">INDIRECT(ADDRESS(MATCH(SMALL(_xlfn._xlws.FILTER(FB7:FB233,FD7:FD233&gt;cr),2),FB7:FB233,0)+6,1))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#NUM!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#NUM!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#NUM!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#NUM!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#NUM!</v>
      </c>
      <c r="FU235" s="1" t="e" cm="1" vm="1">
        <f t="array" aca="1" ref="FU235" ca="1">INDEX(_xlfn._xlws.FILTER(FU7:FU233,ISTEXT(FU7:FU233)),MODE(MATCH(_xlfn._xlws.FILTER(FU7:FU233,ISTEXT(FU7:FU233)),_xlfn._xlws.FILTER(FU7:FU233,ISTEXT(FU7:FU233)),0)))</f>
        <v>#VALUE!</v>
      </c>
      <c r="FV235" s="1" t="e" cm="1" vm="1">
        <f t="array" aca="1" ref="FV235" ca="1">INDEX(_xlfn._xlws.FILTER(FV7:FV233,ISTEXT(FV7:FV233)),MODE(MATCH(_xlfn._xlws.FILTER(FV7:FV233,ISTEXT(FV7:FV233)),_xlfn._xlws.FILTER(FV7:FV233,ISTEXT(FV7:FV233)),0)))</f>
        <v>#VALUE!</v>
      </c>
      <c r="FW235" s="1" t="e" cm="1" vm="1">
        <f t="array" aca="1" ref="FW235" ca="1">INDEX(_xlfn._xlws.FILTER(FW7:FW233,ISTEXT(FW7:FW233)),MODE(MATCH(_xlfn._xlws.FILTER(FW7:FW233,ISTEXT(FW7:FW233)),_xlfn._xlws.FILTER(FW7:FW233,ISTEXT(FW7:FW233)),0)))</f>
        <v>#VALUE!</v>
      </c>
      <c r="FX235" s="1" t="e" cm="1" vm="1">
        <f t="array" aca="1" ref="FX235" ca="1">INDEX(_xlfn._xlws.FILTER(FX7:FX233,ISTEXT(FX7:FX233)),MODE(MATCH(_xlfn._xlws.FILTER(FX7:FX233,ISTEXT(FX7:FX233)),_xlfn._xlws.FILTER(FX7:FX233,ISTEXT(FX7:FX233)),0)))</f>
        <v>#VALUE!</v>
      </c>
      <c r="FY235" s="1" t="e" cm="1" vm="1">
        <f t="array" aca="1" ref="FY235" ca="1">INDEX(_xlfn._xlws.FILTER(FY7:FY233,ISTEXT(FY7:FY233)),MODE(MATCH(_xlfn._xlws.FILTER(FY7:FY233,ISTEXT(FY7:FY233)),_xlfn._xlws.FILTER(FY7:FY233,ISTEXT(FY7:FY233)),0)))</f>
        <v>#VALUE!</v>
      </c>
    </row>
    <row r="236" spans="1:181" x14ac:dyDescent="0.2">
      <c r="A236" s="7" t="s">
        <v>235</v>
      </c>
      <c r="B236" s="6" t="e" cm="1" vm="1">
        <f t="array" aca="1" ref="B236" ca="1">INDIRECT(ADDRESS(MATCH(SMALL(_xlfn._xlws.FILTER(B7:B233,E7:E233&gt;cr),3),B7:B233,0)+6,1))</f>
        <v>#VALUE!</v>
      </c>
      <c r="C236" s="6" t="e" cm="1" vm="1">
        <f t="array" aca="1" ref="C236" ca="1">INDIRECT(ADDRESS(MATCH(SMALL(_xlfn._xlws.FILTER(C7:C233,E7:E233&gt;cr),3),C7:C233,0)+6,1))</f>
        <v>#VALUE!</v>
      </c>
      <c r="D236" s="6" t="e" cm="1" vm="1">
        <f t="array" aca="1" ref="D236" ca="1">INDIRECT(ADDRESS(MATCH(LARGE(_xlfn._xlws.FILTER(D7:D233,E7:E233&gt;cr),3),D7:D233,0)+6,1))</f>
        <v>#VALUE!</v>
      </c>
      <c r="E236" s="6" t="e" cm="1" vm="1">
        <f t="array" aca="1" ref="E236" ca="1">INDIRECT(ADDRESS(MATCH(LARGE(_xlfn._xlws.FILTER(E7:E233,E7:E233&gt;cr),3),E7:E233,0)+6,1))</f>
        <v>#VALUE!</v>
      </c>
      <c r="F236" s="6" t="e" cm="1" vm="1">
        <f t="array" aca="1" ref="F236" ca="1">INDIRECT(ADDRESS(MATCH(SMALL(_xlfn._xlws.FILTER(F7:F233,E7:E233&gt;cr),3),F7:F233,0)+6,1))</f>
        <v>#VALUE!</v>
      </c>
      <c r="G236" s="1" t="e" cm="1" vm="1">
        <f t="array" aca="1" ref="G236" ca="1">INDIRECT(ADDRESS(MATCH(SMALL(_xlfn._xlws.FILTER(G7:G233,J7:J233&gt;cr),3),G7:G233,0)+6,1))</f>
        <v>#VALUE!</v>
      </c>
      <c r="H236" s="1" t="e" cm="1" vm="1">
        <f t="array" aca="1" ref="H236" ca="1">INDIRECT(ADDRESS(MATCH(SMALL(_xlfn._xlws.FILTER(H7:H233,J7:J233&gt;cr),3),H7:H233,0)+6,1))</f>
        <v>#VALUE!</v>
      </c>
      <c r="I236" s="5" t="e" cm="1" vm="1">
        <f t="array" aca="1" ref="I236" ca="1">INDIRECT(ADDRESS(MATCH(LARGE(_xlfn._xlws.FILTER(I7:I233,J7:J233&gt;cr),3),I7:I233,0)+6,1))</f>
        <v>#VALUE!</v>
      </c>
      <c r="J236" s="5" t="e" cm="1" vm="1">
        <f t="array" aca="1" ref="J236" ca="1">INDIRECT(ADDRESS(MATCH(LARGE(_xlfn._xlws.FILTER(J7:J233,J7:J233&gt;cr),3),J7:J233,0)+6,1))</f>
        <v>#VALUE!</v>
      </c>
      <c r="K236" s="1" t="e" cm="1" vm="1">
        <f t="array" aca="1" ref="K236" ca="1">INDIRECT(ADDRESS(MATCH(SMALL(_xlfn._xlws.FILTER(K7:K233,J7:J233&gt;cr),3),K7:K233,0)+6,1))</f>
        <v>#VALUE!</v>
      </c>
      <c r="L236" s="6" t="e" cm="1" vm="1">
        <f t="array" aca="1" ref="L236" ca="1">INDIRECT(ADDRESS(MATCH(SMALL(_xlfn._xlws.FILTER(L7:L233,O7:O233&gt;cr),3),L7:L233,0)+6,1))</f>
        <v>#VALUE!</v>
      </c>
      <c r="M236" s="6" t="e" cm="1" vm="1">
        <f t="array" aca="1" ref="M236" ca="1">INDIRECT(ADDRESS(MATCH(SMALL(_xlfn._xlws.FILTER(M7:M233,O7:O233&gt;cr),3),M7:M233,0)+6,1))</f>
        <v>#VALUE!</v>
      </c>
      <c r="N236" s="4" t="e" cm="1" vm="1">
        <f t="array" aca="1" ref="N236" ca="1">INDIRECT(ADDRESS(MATCH(LARGE(_xlfn._xlws.FILTER(N7:N233,O7:O233&gt;cr),3),N7:N233,0)+6,1))</f>
        <v>#VALUE!</v>
      </c>
      <c r="O236" s="4" t="e" cm="1" vm="1">
        <f t="array" aca="1" ref="O236" ca="1">INDIRECT(ADDRESS(MATCH(LARGE(_xlfn._xlws.FILTER(O7:O233,O7:O233&gt;cr),3),O7:O233,0)+6,1))</f>
        <v>#VALUE!</v>
      </c>
      <c r="P236" s="6" t="e" cm="1" vm="1">
        <f t="array" aca="1" ref="P236" ca="1">INDIRECT(ADDRESS(MATCH(SMALL(_xlfn._xlws.FILTER(P7:P233,O7:O233&gt;cr),3),P7:P233,0)+6,1))</f>
        <v>#VALUE!</v>
      </c>
      <c r="Q236" s="1" t="e" cm="1" vm="1">
        <f t="array" aca="1" ref="Q236" ca="1">INDIRECT(ADDRESS(MATCH(SMALL(_xlfn._xlws.FILTER(Q7:Q233,T7:T233&gt;cr),3),Q7:Q233,0)+6,1))</f>
        <v>#VALUE!</v>
      </c>
      <c r="R236" s="1" t="e" cm="1" vm="1">
        <f t="array" aca="1" ref="R236" ca="1">INDIRECT(ADDRESS(MATCH(SMALL(_xlfn._xlws.FILTER(R7:R233,T7:T233&gt;cr),3),R7:R233,0)+6,1))</f>
        <v>#VALUE!</v>
      </c>
      <c r="S236" s="5" t="e" cm="1" vm="1">
        <f t="array" aca="1" ref="S236" ca="1">INDIRECT(ADDRESS(MATCH(LARGE(_xlfn._xlws.FILTER(S7:S233,T7:T233&gt;cr),3),S7:S233,0)+6,1))</f>
        <v>#VALUE!</v>
      </c>
      <c r="T236" s="5" t="e" cm="1" vm="1">
        <f t="array" aca="1" ref="T236" ca="1">INDIRECT(ADDRESS(MATCH(LARGE(_xlfn._xlws.FILTER(T7:T233,T7:T233&gt;cr),3),T7:T233,0)+6,1))</f>
        <v>#VALUE!</v>
      </c>
      <c r="U236" s="1" t="e" cm="1" vm="1">
        <f t="array" aca="1" ref="U236" ca="1">INDIRECT(ADDRESS(MATCH(SMALL(_xlfn._xlws.FILTER(U7:U233,T7:T233&gt;cr),3),U7:U233,0)+6,1))</f>
        <v>#VALUE!</v>
      </c>
      <c r="V236" s="6" t="e" cm="1" vm="1">
        <f t="array" aca="1" ref="V236" ca="1">INDIRECT(ADDRESS(MATCH(SMALL(_xlfn._xlws.FILTER(V7:V233,Y7:Y233&gt;cr),3),V7:V233,0)+6,1))</f>
        <v>#VALUE!</v>
      </c>
      <c r="W236" s="6" t="e" cm="1" vm="1">
        <f t="array" aca="1" ref="W236" ca="1">INDIRECT(ADDRESS(MATCH(SMALL(_xlfn._xlws.FILTER(W7:W233,Y7:Y233&gt;cr),3),W7:W233,0)+6,1))</f>
        <v>#VALUE!</v>
      </c>
      <c r="X236" s="6" t="e" cm="1" vm="1">
        <f t="array" aca="1" ref="X236" ca="1">INDIRECT(ADDRESS(MATCH(LARGE(_xlfn._xlws.FILTER(X7:X233,Y7:Y233&gt;cr),3),X7:X233,0)+6,1))</f>
        <v>#VALUE!</v>
      </c>
      <c r="Y236" s="6" t="e" cm="1" vm="1">
        <f t="array" aca="1" ref="Y236" ca="1">INDIRECT(ADDRESS(MATCH(LARGE(_xlfn._xlws.FILTER(Y7:Y233,Y7:Y233&gt;cr),3),Y7:Y233,0)+6,1))</f>
        <v>#VALUE!</v>
      </c>
      <c r="Z236" s="6" t="e" cm="1" vm="1">
        <f t="array" aca="1" ref="Z236" ca="1">INDIRECT(ADDRESS(MATCH(SMALL(_xlfn._xlws.FILTER(Z7:Z233,Y7:Y233&gt;cr),3),Z7:Z233,0)+6,1))</f>
        <v>#VALUE!</v>
      </c>
      <c r="AA236" s="1" t="e" cm="1" vm="1">
        <f t="array" aca="1" ref="AA236" ca="1">INDIRECT(ADDRESS(MATCH(SMALL(_xlfn._xlws.FILTER(AA7:AA233,AD7:AD233&gt;cr),3),AA7:AA233,0)+6,1))</f>
        <v>#VALUE!</v>
      </c>
      <c r="AB236" s="1" t="e" cm="1" vm="1">
        <f t="array" aca="1" ref="AB236" ca="1">INDIRECT(ADDRESS(MATCH(SMALL(_xlfn._xlws.FILTER(AB7:AB233,AD7:AD233&gt;cr),3),AB7:AB233,0)+6,1))</f>
        <v>#VALUE!</v>
      </c>
      <c r="AC236" s="1" t="e" cm="1" vm="1">
        <f t="array" aca="1" ref="AC236" ca="1">INDIRECT(ADDRESS(MATCH(LARGE(_xlfn._xlws.FILTER(AC7:AC233,AD7:AD233&gt;cr),3),AC7:AC233,0)+6,1))</f>
        <v>#VALUE!</v>
      </c>
      <c r="AD236" s="1" t="e" cm="1" vm="1">
        <f t="array" aca="1" ref="AD236" ca="1">INDIRECT(ADDRESS(MATCH(LARGE(_xlfn._xlws.FILTER(AD7:AD233,AD7:AD233&gt;cr),3),AD7:AD233,0)+6,1))</f>
        <v>#VALUE!</v>
      </c>
      <c r="AE236" s="1" t="e" cm="1" vm="1">
        <f t="array" aca="1" ref="AE236" ca="1">INDIRECT(ADDRESS(MATCH(SMALL(_xlfn._xlws.FILTER(AE7:AE233,AD7:AD233&gt;cr),3),AE7:AE233,0)+6,1))</f>
        <v>#VALUE!</v>
      </c>
      <c r="AF236" s="6" t="e" cm="1" vm="1">
        <f t="array" aca="1" ref="AF236" ca="1">INDIRECT(ADDRESS(MATCH(SMALL(_xlfn._xlws.FILTER(AF7:AF233,AI7:AI233&gt;cr),3),AF7:AF233,0)+6,1))</f>
        <v>#VALUE!</v>
      </c>
      <c r="AG236" s="6" t="e" cm="1" vm="1">
        <f t="array" aca="1" ref="AG236" ca="1">INDIRECT(ADDRESS(MATCH(SMALL(_xlfn._xlws.FILTER(AG7:AG233,AI7:AI233&gt;cr),3),AG7:AG233,0)+6,1))</f>
        <v>#VALUE!</v>
      </c>
      <c r="AH236" s="6" t="e" cm="1" vm="1">
        <f t="array" aca="1" ref="AH236" ca="1">INDIRECT(ADDRESS(MATCH(LARGE(_xlfn._xlws.FILTER(AH7:AH233,AI7:AI233&gt;cr),3),AH7:AH233,0)+6,1))</f>
        <v>#VALUE!</v>
      </c>
      <c r="AI236" s="6" t="e" cm="1" vm="1">
        <f t="array" aca="1" ref="AI236" ca="1">INDIRECT(ADDRESS(MATCH(LARGE(_xlfn._xlws.FILTER(AI7:AI233,AI7:AI233&gt;cr),3),AI7:AI233,0)+6,1))</f>
        <v>#VALUE!</v>
      </c>
      <c r="AJ236" s="6" t="e" cm="1" vm="1">
        <f t="array" aca="1" ref="AJ236" ca="1">INDIRECT(ADDRESS(MATCH(SMALL(_xlfn._xlws.FILTER(AJ7:AJ233,AI7:AI233&gt;cr),3),AJ7:AJ233,0)+6,1))</f>
        <v>#VALUE!</v>
      </c>
      <c r="AK236" s="1" t="e" cm="1" vm="1">
        <f t="array" aca="1" ref="AK236" ca="1">INDIRECT(ADDRESS(MATCH(SMALL(_xlfn._xlws.FILTER(AK7:AK233,AN7:AN233&gt;cr),3),AK7:AK233,0)+6,1))</f>
        <v>#VALUE!</v>
      </c>
      <c r="AL236" s="1" t="e" cm="1" vm="1">
        <f t="array" aca="1" ref="AL236" ca="1">INDIRECT(ADDRESS(MATCH(SMALL(_xlfn._xlws.FILTER(AL7:AL233,AN7:AN233&gt;cr),3),AL7:AL233,0)+6,1))</f>
        <v>#VALUE!</v>
      </c>
      <c r="AM236" s="1" t="e" cm="1" vm="1">
        <f t="array" aca="1" ref="AM236" ca="1">INDIRECT(ADDRESS(MATCH(LARGE(_xlfn._xlws.FILTER(AM7:AM233,AN7:AN233&gt;cr),3),AM7:AM233,0)+6,1))</f>
        <v>#VALUE!</v>
      </c>
      <c r="AN236" s="1" t="e" cm="1" vm="1">
        <f t="array" aca="1" ref="AN236" ca="1">INDIRECT(ADDRESS(MATCH(LARGE(_xlfn._xlws.FILTER(AN7:AN233,AN7:AN233&gt;cr),3),AN7:AN233,0)+6,1))</f>
        <v>#VALUE!</v>
      </c>
      <c r="AO236" s="1" t="e" cm="1" vm="1">
        <f t="array" aca="1" ref="AO236" ca="1">INDIRECT(ADDRESS(MATCH(SMALL(_xlfn._xlws.FILTER(AO7:AO233,AN7:AN233&gt;cr),3),AO7:AO233,0)+6,1))</f>
        <v>#VALUE!</v>
      </c>
      <c r="AP236" s="6" t="e" cm="1" vm="1">
        <f t="array" aca="1" ref="AP236" ca="1">INDIRECT(ADDRESS(MATCH(SMALL(_xlfn._xlws.FILTER(AP7:AP233,AS7:AS233&gt;cr),3),AP7:AP233,0)+6,1))</f>
        <v>#VALUE!</v>
      </c>
      <c r="AQ236" s="6" t="e" cm="1" vm="1">
        <f t="array" aca="1" ref="AQ236" ca="1">INDIRECT(ADDRESS(MATCH(SMALL(_xlfn._xlws.FILTER(AQ7:AQ233,AS7:AS233&gt;cr),3),AQ7:AQ233,0)+6,1))</f>
        <v>#VALUE!</v>
      </c>
      <c r="AR236" s="6" t="e" cm="1" vm="1">
        <f t="array" aca="1" ref="AR236" ca="1">INDIRECT(ADDRESS(MATCH(LARGE(_xlfn._xlws.FILTER(AR7:AR233,AS7:AS233&gt;cr),3),AR7:AR233,0)+6,1))</f>
        <v>#VALUE!</v>
      </c>
      <c r="AS236" s="6" t="e" cm="1" vm="1">
        <f t="array" aca="1" ref="AS236" ca="1">INDIRECT(ADDRESS(MATCH(LARGE(_xlfn._xlws.FILTER(AS7:AS233,AS7:AS233&gt;cr),3),AS7:AS233,0)+6,1))</f>
        <v>#VALUE!</v>
      </c>
      <c r="AT236" s="6" t="e" cm="1" vm="1">
        <f t="array" aca="1" ref="AT236" ca="1">INDIRECT(ADDRESS(MATCH(SMALL(_xlfn._xlws.FILTER(AT7:AT233,AS7:AS233&gt;cr),3),AT7:AT233,0)+6,1))</f>
        <v>#VALUE!</v>
      </c>
      <c r="AU236" s="1" t="e" cm="1" vm="1">
        <f t="array" aca="1" ref="AU236" ca="1">INDIRECT(ADDRESS(MATCH(SMALL(_xlfn._xlws.FILTER(AU7:AU233,AX7:AX233&gt;cr),3),AU7:AU233,0)+6,1))</f>
        <v>#VALUE!</v>
      </c>
      <c r="AV236" s="1" t="e" cm="1" vm="1">
        <f t="array" aca="1" ref="AV236" ca="1">INDIRECT(ADDRESS(MATCH(SMALL(_xlfn._xlws.FILTER(AV7:AV233,AX7:AX233&gt;cr),3),AV7:AV233,0)+6,1))</f>
        <v>#VALUE!</v>
      </c>
      <c r="AW236" s="1" t="e" cm="1" vm="1">
        <f t="array" aca="1" ref="AW236" ca="1">INDIRECT(ADDRESS(MATCH(LARGE(_xlfn._xlws.FILTER(AW7:AW233,AX7:AX233&gt;cr),3),AW7:AW233,0)+6,1))</f>
        <v>#VALUE!</v>
      </c>
      <c r="AX236" s="1" t="e" cm="1" vm="1">
        <f t="array" aca="1" ref="AX236" ca="1">INDIRECT(ADDRESS(MATCH(LARGE(_xlfn._xlws.FILTER(AX7:AX233,AX7:AX233&gt;cr),3),AX7:AX233,0)+6,1))</f>
        <v>#VALUE!</v>
      </c>
      <c r="AY236" s="1" t="e" cm="1" vm="1">
        <f t="array" aca="1" ref="AY236" ca="1">INDIRECT(ADDRESS(MATCH(SMALL(_xlfn._xlws.FILTER(AY7:AY233,AX7:AX233&gt;cr),3),AY7:AY233,0)+6,1))</f>
        <v>#VALUE!</v>
      </c>
      <c r="AZ236" s="6" t="e" cm="1" vm="1">
        <f t="array" aca="1" ref="AZ236" ca="1">INDIRECT(ADDRESS(MATCH(SMALL(_xlfn._xlws.FILTER(AZ7:AZ233,BC7:BC233&gt;cr),3),AZ7:AZ233,0)+6,1))</f>
        <v>#VALUE!</v>
      </c>
      <c r="BA236" s="6" t="e" cm="1" vm="1">
        <f t="array" aca="1" ref="BA236" ca="1">INDIRECT(ADDRESS(MATCH(SMALL(_xlfn._xlws.FILTER(BA7:BA233,BC7:BC233&gt;cr),3),BA7:BA233,0)+6,1))</f>
        <v>#VALUE!</v>
      </c>
      <c r="BB236" s="4" t="e" cm="1" vm="1">
        <f t="array" aca="1" ref="BB236" ca="1">INDIRECT(ADDRESS(MATCH(LARGE(_xlfn._xlws.FILTER(BB7:BB233,BC7:BC233&gt;cr),3),BB7:BB233,0)+6,1))</f>
        <v>#VALUE!</v>
      </c>
      <c r="BC236" s="4" t="e" cm="1" vm="1">
        <f t="array" aca="1" ref="BC236" ca="1">INDIRECT(ADDRESS(MATCH(LARGE(_xlfn._xlws.FILTER(BC7:BC233,BC7:BC233&gt;cr),3),BC7:BC233,0)+6,1))</f>
        <v>#VALUE!</v>
      </c>
      <c r="BD236" s="6" t="e" cm="1" vm="1">
        <f t="array" aca="1" ref="BD236" ca="1">INDIRECT(ADDRESS(MATCH(SMALL(_xlfn._xlws.FILTER(BD7:BD233,BC7:BC233&gt;cr),3),BD7:BD233,0)+6,1))</f>
        <v>#VALUE!</v>
      </c>
      <c r="BE236" s="1" t="e" cm="1" vm="1">
        <f t="array" aca="1" ref="BE236" ca="1">INDIRECT(ADDRESS(MATCH(SMALL(_xlfn._xlws.FILTER(BE7:BE233,BH7:BH233&gt;cr),3),BE7:BE233,0)+6,1))</f>
        <v>#VALUE!</v>
      </c>
      <c r="BF236" s="1" t="e" cm="1" vm="1">
        <f t="array" aca="1" ref="BF236" ca="1">INDIRECT(ADDRESS(MATCH(SMALL(_xlfn._xlws.FILTER(BF7:BF233,BH7:BH233&gt;cr),3),BF7:BF233,0)+6,1))</f>
        <v>#VALUE!</v>
      </c>
      <c r="BG236" s="1" t="e" cm="1" vm="1">
        <f t="array" aca="1" ref="BG236" ca="1">INDIRECT(ADDRESS(MATCH(LARGE(_xlfn._xlws.FILTER(BG7:BG233,BH7:BH233&gt;cr),3),BG7:BG233,0)+6,1))</f>
        <v>#VALUE!</v>
      </c>
      <c r="BH236" s="1" t="e" cm="1" vm="1">
        <f t="array" aca="1" ref="BH236" ca="1">INDIRECT(ADDRESS(MATCH(LARGE(_xlfn._xlws.FILTER(BH7:BH233,BH7:BH233&gt;cr),3),BH7:BH233,0)+6,1))</f>
        <v>#VALUE!</v>
      </c>
      <c r="BI236" s="1" t="e" cm="1" vm="1">
        <f t="array" aca="1" ref="BI236" ca="1">INDIRECT(ADDRESS(MATCH(SMALL(_xlfn._xlws.FILTER(BI7:BI233,BH7:BH233&gt;cr),3),BI7:BI233,0)+6,1))</f>
        <v>#VALUE!</v>
      </c>
      <c r="BJ236" s="6" t="e" cm="1" vm="1">
        <f t="array" aca="1" ref="BJ236" ca="1">INDIRECT(ADDRESS(MATCH(SMALL(_xlfn._xlws.FILTER(BJ7:BJ233,BM7:BM233&gt;cr),3),BJ7:BJ233,0)+6,1))</f>
        <v>#VALUE!</v>
      </c>
      <c r="BK236" s="6" t="e" cm="1" vm="1">
        <f t="array" aca="1" ref="BK236" ca="1">INDIRECT(ADDRESS(MATCH(SMALL(_xlfn._xlws.FILTER(BK7:BK233,BM7:BM233&gt;cr),3),BK7:BK233,0)+6,1))</f>
        <v>#VALUE!</v>
      </c>
      <c r="BL236" s="6" t="e" cm="1" vm="1">
        <f t="array" aca="1" ref="BL236" ca="1">INDIRECT(ADDRESS(MATCH(LARGE(_xlfn._xlws.FILTER(BL7:BL233,BM7:BM233&gt;cr),3),BL7:BL233,0)+6,1))</f>
        <v>#VALUE!</v>
      </c>
      <c r="BM236" s="6" t="e" cm="1" vm="1">
        <f t="array" aca="1" ref="BM236" ca="1">INDIRECT(ADDRESS(MATCH(LARGE(_xlfn._xlws.FILTER(BM7:BM233,BM7:BM233&gt;cr),3),BM7:BM233,0)+6,1))</f>
        <v>#VALUE!</v>
      </c>
      <c r="BN236" s="6" t="e" cm="1" vm="1">
        <f t="array" aca="1" ref="BN236" ca="1">INDIRECT(ADDRESS(MATCH(SMALL(_xlfn._xlws.FILTER(BN7:BN233,BM7:BM233&gt;cr),3),BN7:BN233,0)+6,1))</f>
        <v>#VALUE!</v>
      </c>
      <c r="BO236" s="1" t="e" cm="1" vm="1">
        <f t="array" aca="1" ref="BO236" ca="1">INDIRECT(ADDRESS(MATCH(SMALL(_xlfn._xlws.FILTER(BO7:BO233,BR7:BR233&gt;cr),3),BO7:BO233,0)+6,1))</f>
        <v>#VALUE!</v>
      </c>
      <c r="BP236" s="1" t="e" cm="1" vm="1">
        <f t="array" aca="1" ref="BP236" ca="1">INDIRECT(ADDRESS(MATCH(SMALL(_xlfn._xlws.FILTER(BP7:BP233,BR7:BR233&gt;cr),3),BP7:BP233,0)+6,1))</f>
        <v>#VALUE!</v>
      </c>
      <c r="BQ236" s="1" t="e" cm="1" vm="1">
        <f t="array" aca="1" ref="BQ236" ca="1">INDIRECT(ADDRESS(MATCH(LARGE(_xlfn._xlws.FILTER(BQ7:BQ233,BR7:BR233&gt;cr),3),BQ7:BQ233,0)+6,1))</f>
        <v>#VALUE!</v>
      </c>
      <c r="BR236" s="1" t="e" cm="1" vm="1">
        <f t="array" aca="1" ref="BR236" ca="1">INDIRECT(ADDRESS(MATCH(LARGE(_xlfn._xlws.FILTER(BR7:BR233,BR7:BR233&gt;cr),3),BR7:BR233,0)+6,1))</f>
        <v>#VALUE!</v>
      </c>
      <c r="BS236" s="1" t="e" cm="1" vm="1">
        <f t="array" aca="1" ref="BS236" ca="1">INDIRECT(ADDRESS(MATCH(SMALL(_xlfn._xlws.FILTER(BS7:BS233,BR7:BR233&gt;cr),3),BS7:BS233,0)+6,1))</f>
        <v>#VALUE!</v>
      </c>
      <c r="BT236" s="6" t="e" cm="1" vm="1">
        <f t="array" aca="1" ref="BT236" ca="1">INDIRECT(ADDRESS(MATCH(SMALL(_xlfn._xlws.FILTER(BT7:BT233,BW7:BW233&gt;cr),3),BT7:BT233,0)+6,1))</f>
        <v>#VALUE!</v>
      </c>
      <c r="BU236" s="6" t="e" cm="1" vm="1">
        <f t="array" aca="1" ref="BU236" ca="1">INDIRECT(ADDRESS(MATCH(SMALL(_xlfn._xlws.FILTER(BU7:BU233,BW7:BW233&gt;cr),3),BU7:BU233,0)+6,1))</f>
        <v>#VALUE!</v>
      </c>
      <c r="BV236" s="6" t="e" cm="1" vm="1">
        <f t="array" aca="1" ref="BV236" ca="1">INDIRECT(ADDRESS(MATCH(LARGE(_xlfn._xlws.FILTER(BV7:BV233,BW7:BW233&gt;cr),3),BV7:BV233,0)+6,1))</f>
        <v>#VALUE!</v>
      </c>
      <c r="BW236" s="6" t="e" cm="1" vm="1">
        <f t="array" aca="1" ref="BW236" ca="1">INDIRECT(ADDRESS(MATCH(LARGE(_xlfn._xlws.FILTER(BW7:BW233,BW7:BW233&gt;cr),3),BW7:BW233,0)+6,1))</f>
        <v>#VALUE!</v>
      </c>
      <c r="BX236" s="6" t="e" cm="1" vm="1">
        <f t="array" aca="1" ref="BX236" ca="1">INDIRECT(ADDRESS(MATCH(SMALL(_xlfn._xlws.FILTER(BX7:BX233,BW7:BW233&gt;cr),3),BX7:BX233,0)+6,1))</f>
        <v>#VALUE!</v>
      </c>
      <c r="BY236" s="1" t="e" cm="1" vm="1">
        <f t="array" aca="1" ref="BY236" ca="1">INDIRECT(ADDRESS(MATCH(SMALL(_xlfn._xlws.FILTER(BY7:BY233,CB7:CB233&gt;cr),3),BY7:BY233,0)+6,1))</f>
        <v>#VALUE!</v>
      </c>
      <c r="BZ236" s="1" t="e" cm="1" vm="1">
        <f t="array" aca="1" ref="BZ236" ca="1">INDIRECT(ADDRESS(MATCH(SMALL(_xlfn._xlws.FILTER(BZ7:BZ233,CB7:CB233&gt;cr),3),BZ7:BZ233,0)+6,1))</f>
        <v>#VALUE!</v>
      </c>
      <c r="CA236" s="5" t="e" cm="1" vm="1">
        <f t="array" aca="1" ref="CA236" ca="1">INDIRECT(ADDRESS(MATCH(LARGE(_xlfn._xlws.FILTER(CA7:CA233,CB7:CB233&gt;cr),3),CA7:CA233,0)+6,1))</f>
        <v>#VALUE!</v>
      </c>
      <c r="CB236" s="5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e" cm="1" vm="1">
        <f t="array" aca="1" ref="CD236" ca="1">INDIRECT(ADDRESS(MATCH(SMALL(_xlfn._xlws.FILTER(CD7:CD233,CG7:CG233&gt;cr),3),CD7:CD233,0)+6,1))</f>
        <v>#VALUE!</v>
      </c>
      <c r="CE236" s="6" t="e" cm="1" vm="1">
        <f t="array" aca="1" ref="CE236" ca="1">INDIRECT(ADDRESS(MATCH(SMALL(_xlfn._xlws.FILTER(CE7:CE233,CG7:CG233&gt;cr),3),CE7:CE233,0)+6,1))</f>
        <v>#VALUE!</v>
      </c>
      <c r="CF236" s="6" t="e" cm="1" vm="1">
        <f t="array" aca="1" ref="CF236" ca="1">INDIRECT(ADDRESS(MATCH(LARGE(_xlfn._xlws.FILTER(CF7:CF233,CG7:CG233&gt;cr),3),CF7:CF233,0)+6,1))</f>
        <v>#VALUE!</v>
      </c>
      <c r="CG236" s="6" t="e" cm="1" vm="1">
        <f t="array" aca="1" ref="CG236" ca="1">INDIRECT(ADDRESS(MATCH(LARGE(_xlfn._xlws.FILTER(CG7:CG233,CG7:CG233&gt;cr),3),CG7:CG233,0)+6,1))</f>
        <v>#VALUE!</v>
      </c>
      <c r="CH236" s="6" t="e" cm="1" vm="1">
        <f t="array" aca="1" ref="CH236" ca="1">INDIRECT(ADDRESS(MATCH(SMALL(_xlfn._xlws.FILTER(CH7:CH233,CG7:CG233&gt;cr),3),CH7:CH233,0)+6,1))</f>
        <v>#VALUE!</v>
      </c>
      <c r="CI236" s="1" t="e" cm="1" vm="1">
        <f t="array" aca="1" ref="CI236" ca="1">INDIRECT(ADDRESS(MATCH(SMALL(_xlfn._xlws.FILTER(CI7:CI233,CL7:CL233&gt;cr),3),CI7:CI233,0)+6,1))</f>
        <v>#VALUE!</v>
      </c>
      <c r="CJ236" s="1" t="e" cm="1" vm="1">
        <f t="array" aca="1" ref="CJ236" ca="1">INDIRECT(ADDRESS(MATCH(SMALL(_xlfn._xlws.FILTER(CJ7:CJ233,CL7:CL233&gt;cr),3),CJ7:CJ233,0)+6,1))</f>
        <v>#VALUE!</v>
      </c>
      <c r="CK236" s="1" t="e" cm="1" vm="1">
        <f t="array" aca="1" ref="CK236" ca="1">INDIRECT(ADDRESS(MATCH(LARGE(_xlfn._xlws.FILTER(CK7:CK233,CL7:CL233&gt;cr),3),CK7:CK233,0)+6,1))</f>
        <v>#VALUE!</v>
      </c>
      <c r="CL236" s="1" t="e" cm="1" vm="1">
        <f t="array" aca="1" ref="CL236" ca="1">INDIRECT(ADDRESS(MATCH(LARGE(_xlfn._xlws.FILTER(CL7:CL233,CL7:CL233&gt;cr),3),CL7:CL233,0)+6,1))</f>
        <v>#VALUE!</v>
      </c>
      <c r="CM236" s="1" t="e" cm="1" vm="1">
        <f t="array" aca="1" ref="CM236" ca="1">INDIRECT(ADDRESS(MATCH(SMALL(_xlfn._xlws.FILTER(CM7:CM233,CL7:CL233&gt;cr),3),CM7:CM233,0)+6,1))</f>
        <v>#VALUE!</v>
      </c>
      <c r="CN236" s="6" t="e" cm="1" vm="1">
        <f t="array" aca="1" ref="CN236" ca="1">INDIRECT(ADDRESS(MATCH(SMALL(_xlfn._xlws.FILTER(CN7:CN233,CQ7:CQ233&gt;cr),3),CN7:CN233,0)+6,1))</f>
        <v>#VALUE!</v>
      </c>
      <c r="CO236" s="6" t="e" cm="1" vm="1">
        <f t="array" aca="1" ref="CO236" ca="1">INDIRECT(ADDRESS(MATCH(SMALL(_xlfn._xlws.FILTER(CO7:CO233,CQ7:CQ233&gt;cr),3),CO7:CO233,0)+6,1))</f>
        <v>#VALUE!</v>
      </c>
      <c r="CP236" s="6" t="e" cm="1" vm="1">
        <f t="array" aca="1" ref="CP236" ca="1">INDIRECT(ADDRESS(MATCH(LARGE(_xlfn._xlws.FILTER(CP7:CP233,CQ7:CQ233&gt;cr),3),CP7:CP233,0)+6,1))</f>
        <v>#VALUE!</v>
      </c>
      <c r="CQ236" s="6" t="e" cm="1" vm="1">
        <f t="array" aca="1" ref="CQ236" ca="1">INDIRECT(ADDRESS(MATCH(LARGE(_xlfn._xlws.FILTER(CQ7:CQ233,CQ7:CQ233&gt;cr),3),CQ7:CQ233,0)+6,1))</f>
        <v>#VALUE!</v>
      </c>
      <c r="CR236" s="6" t="e" cm="1" vm="1">
        <f t="array" aca="1" ref="CR236" ca="1">INDIRECT(ADDRESS(MATCH(SMALL(_xlfn._xlws.FILTER(CR7:CR233,CQ7:CQ233&gt;cr),3),CR7:CR233,0)+6,1))</f>
        <v>#VALUE!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e" cm="1" vm="1">
        <f t="array" aca="1" ref="DC236" ca="1">INDIRECT(ADDRESS(MATCH(SMALL(_xlfn._xlws.FILTER(DC7:DC233,DF7:DF233&gt;cr),3),DC7:DC233,0)+6,1))</f>
        <v>#VALUE!</v>
      </c>
      <c r="DD236" s="1" t="e" cm="1" vm="1">
        <f t="array" aca="1" ref="DD236" ca="1">INDIRECT(ADDRESS(MATCH(SMALL(_xlfn._xlws.FILTER(DD7:DD233,DF7:DF233&gt;cr),3),DD7:DD233,0)+6,1))</f>
        <v>#VALUE!</v>
      </c>
      <c r="DE236" s="1" t="e" cm="1" vm="1">
        <f t="array" aca="1" ref="DE236" ca="1">INDIRECT(ADDRESS(MATCH(LARGE(_xlfn._xlws.FILTER(DE7:DE233,DF7:DF233&gt;cr),3),DE7:DE233,0)+6,1))</f>
        <v>#VALUE!</v>
      </c>
      <c r="DF236" s="1" t="e" cm="1" vm="1">
        <f t="array" aca="1" ref="DF236" ca="1">INDIRECT(ADDRESS(MATCH(LARGE(_xlfn._xlws.FILTER(DF7:DF233,DF7:DF233&gt;cr),3),DF7:DF233,0)+6,1))</f>
        <v>#VALUE!</v>
      </c>
      <c r="DG236" s="1" t="e" cm="1" vm="1">
        <f t="array" aca="1" ref="DG236" ca="1">INDIRECT(ADDRESS(MATCH(SMALL(_xlfn._xlws.FILTER(DG7:DG233,DF7:DF233&gt;cr),3),DG7:DG233,0)+6,1))</f>
        <v>#VALUE!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e" cm="1" vm="1">
        <f t="array" aca="1" ref="EB236" ca="1">INDIRECT(ADDRESS(MATCH(SMALL(_xlfn._xlws.FILTER(EB7:EB233,EE7:EE233&gt;cr),3),EB7:EB233,0)+6,1))</f>
        <v>#VALUE!</v>
      </c>
      <c r="EC236" s="6" t="e" cm="1" vm="1">
        <f t="array" aca="1" ref="EC236" ca="1">INDIRECT(ADDRESS(MATCH(SMALL(_xlfn._xlws.FILTER(EC7:EC233,EE7:EE233&gt;cr),3),EC7:EC233,0)+6,1))</f>
        <v>#VALUE!</v>
      </c>
      <c r="ED236" s="6" t="e" cm="1" vm="1">
        <f t="array" aca="1" ref="ED236" ca="1">INDIRECT(ADDRESS(MATCH(LARGE(_xlfn._xlws.FILTER(ED7:ED233,EE7:EE233&gt;cr),3),ED7:ED233,0)+6,1))</f>
        <v>#VALUE!</v>
      </c>
      <c r="EE236" s="6" t="e" cm="1" vm="1">
        <f t="array" aca="1" ref="EE236" ca="1">INDIRECT(ADDRESS(MATCH(LARGE(_xlfn._xlws.FILTER(EE7:EE233,EE7:EE233&gt;cr),3),EE7:EE233,0)+6,1))</f>
        <v>#VALUE!</v>
      </c>
      <c r="EF236" s="6" t="e" cm="1" vm="1">
        <f t="array" aca="1" ref="EF236" ca="1">INDIRECT(ADDRESS(MATCH(SMALL(_xlfn._xlws.FILTER(EF7:EF233,EE7:EE233&gt;cr),3),EF7:EF233,0)+6,1))</f>
        <v>#VALUE!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e" cm="1" vm="1">
        <f t="array" aca="1" ref="FA236" ca="1">INDIRECT(ADDRESS(MATCH(SMALL(_xlfn._xlws.FILTER(FA7:FA233,FD7:FD233&gt;cr),3),FA7:FA233,0)+6,1))</f>
        <v>#VALUE!</v>
      </c>
      <c r="FB236" s="1" t="e" cm="1" vm="1">
        <f t="array" aca="1" ref="FB236" ca="1">INDIRECT(ADDRESS(MATCH(SMALL(_xlfn._xlws.FILTER(FB7:FB233,FD7:FD233&gt;cr),3),FB7:FB233,0)+6,1))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#NUM!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#NUM!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#NUM!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#NUM!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#NUM!</v>
      </c>
      <c r="FU236" s="1" t="e" cm="1" vm="1">
        <f t="array" aca="1" ref="FU236" ca="1">INDEX(_xlfn._xlws.FILTER(FU7:FU233,ISTEXT(FU7:FU233)),MODE(MATCH(_xlfn._xlws.FILTER(FU7:FU233,ISTEXT(FU7:FU233)),_xlfn._xlws.FILTER(FU7:FU233,ISTEXT(FU7:FU233)),0)))</f>
        <v>#VALUE!</v>
      </c>
      <c r="FV236" s="1" t="e" cm="1" vm="1">
        <f t="array" aca="1" ref="FV236" ca="1">INDEX(_xlfn._xlws.FILTER(FV7:FV233,ISTEXT(FV7:FV233)),MODE(MATCH(_xlfn._xlws.FILTER(FV7:FV233,ISTEXT(FV7:FV233)),_xlfn._xlws.FILTER(FV7:FV233,ISTEXT(FV7:FV233)),0)))</f>
        <v>#VALUE!</v>
      </c>
      <c r="FW236" s="1" t="e" cm="1" vm="1">
        <f t="array" aca="1" ref="FW236" ca="1">INDEX(_xlfn._xlws.FILTER(FW7:FW233,ISTEXT(FW7:FW233)),MODE(MATCH(_xlfn._xlws.FILTER(FW7:FW233,ISTEXT(FW7:FW233)),_xlfn._xlws.FILTER(FW7:FW233,ISTEXT(FW7:FW233)),0)))</f>
        <v>#VALUE!</v>
      </c>
      <c r="FX236" s="1" t="e" cm="1" vm="1">
        <f t="array" aca="1" ref="FX236" ca="1">INDEX(_xlfn._xlws.FILTER(FX7:FX233,ISTEXT(FX7:FX233)),MODE(MATCH(_xlfn._xlws.FILTER(FX7:FX233,ISTEXT(FX7:FX233)),_xlfn._xlws.FILTER(FX7:FX233,ISTEXT(FX7:FX233)),0)))</f>
        <v>#VALUE!</v>
      </c>
      <c r="FY236" s="1" t="e" cm="1" vm="1">
        <f t="array" aca="1" ref="FY236" ca="1">INDEX(_xlfn._xlws.FILTER(FY7:FY233,ISTEXT(FY7:FY233)),MODE(MATCH(_xlfn._xlws.FILTER(FY7:FY233,ISTEXT(FY7:FY233)),_xlfn._xlws.FILTER(FY7:FY233,ISTEXT(FY7:FY233)),0)))</f>
        <v>#VALUE!</v>
      </c>
    </row>
    <row r="237" spans="1:181" x14ac:dyDescent="0.2">
      <c r="A237" s="7" t="s">
        <v>236</v>
      </c>
      <c r="B237" s="6" t="e" cm="1" vm="1">
        <f t="array" aca="1" ref="B237" ca="1">INDIRECT(ADDRESS(MATCH(SMALL(_xlfn._xlws.FILTER(B7:B233,E7:E233&gt;cr),4),B7:B233,0)+6,1))</f>
        <v>#VALUE!</v>
      </c>
      <c r="C237" s="6" t="e" cm="1" vm="1">
        <f t="array" aca="1" ref="C237" ca="1">INDIRECT(ADDRESS(MATCH(SMALL(_xlfn._xlws.FILTER(C7:C233,E7:E233&gt;cr),4),C7:C233,0)+6,1))</f>
        <v>#VALUE!</v>
      </c>
      <c r="D237" s="6" t="e" cm="1" vm="1">
        <f t="array" aca="1" ref="D237" ca="1">INDIRECT(ADDRESS(MATCH(LARGE(_xlfn._xlws.FILTER(D7:D233,E7:E233&gt;cr),4),D7:D233,0)+6,1))</f>
        <v>#VALUE!</v>
      </c>
      <c r="E237" s="6" t="e" cm="1" vm="1">
        <f t="array" aca="1" ref="E237" ca="1">INDIRECT(ADDRESS(MATCH(LARGE(_xlfn._xlws.FILTER(E7:E233,E7:E233&gt;cr),4),E7:E233,0)+6,1))</f>
        <v>#VALUE!</v>
      </c>
      <c r="F237" s="6" t="e" cm="1" vm="1">
        <f t="array" aca="1" ref="F237" ca="1">INDIRECT(ADDRESS(MATCH(SMALL(_xlfn._xlws.FILTER(F7:F233,E7:E233&gt;cr),4),F7:F233,0)+6,1))</f>
        <v>#VALUE!</v>
      </c>
      <c r="G237" s="1" t="e" cm="1" vm="1">
        <f t="array" aca="1" ref="G237" ca="1">INDIRECT(ADDRESS(MATCH(SMALL(_xlfn._xlws.FILTER(G7:G233,J7:J233&gt;cr),4),G7:G233,0)+6,1))</f>
        <v>#VALUE!</v>
      </c>
      <c r="H237" s="1" t="e" cm="1" vm="1">
        <f t="array" aca="1" ref="H237" ca="1">INDIRECT(ADDRESS(MATCH(SMALL(_xlfn._xlws.FILTER(H7:H233,J7:J233&gt;cr),4),H7:H233,0)+6,1))</f>
        <v>#VALUE!</v>
      </c>
      <c r="I237" s="5" t="e" cm="1" vm="1">
        <f t="array" aca="1" ref="I237" ca="1">INDIRECT(ADDRESS(MATCH(LARGE(_xlfn._xlws.FILTER(I7:I233,J7:J233&gt;cr),4),I7:I233,0)+6,1))</f>
        <v>#VALUE!</v>
      </c>
      <c r="J237" s="5" t="e" cm="1" vm="1">
        <f t="array" aca="1" ref="J237" ca="1">INDIRECT(ADDRESS(MATCH(LARGE(_xlfn._xlws.FILTER(J7:J233,J7:J233&gt;cr),4),J7:J233,0)+6,1))</f>
        <v>#VALUE!</v>
      </c>
      <c r="K237" s="1" t="e" cm="1" vm="1">
        <f t="array" aca="1" ref="K237" ca="1">INDIRECT(ADDRESS(MATCH(SMALL(_xlfn._xlws.FILTER(K7:K233,J7:J233&gt;cr),4),K7:K233,0)+6,1))</f>
        <v>#VALUE!</v>
      </c>
      <c r="L237" s="6" t="e" cm="1" vm="1">
        <f t="array" aca="1" ref="L237" ca="1">INDIRECT(ADDRESS(MATCH(SMALL(_xlfn._xlws.FILTER(L7:L233,O7:O233&gt;cr),4),L7:L233,0)+6,1))</f>
        <v>#VALUE!</v>
      </c>
      <c r="M237" s="6" t="e" cm="1" vm="1">
        <f t="array" aca="1" ref="M237" ca="1">INDIRECT(ADDRESS(MATCH(SMALL(_xlfn._xlws.FILTER(M7:M233,O7:O233&gt;cr),4),M7:M233,0)+6,1))</f>
        <v>#VALUE!</v>
      </c>
      <c r="N237" s="4" t="e" cm="1" vm="1">
        <f t="array" aca="1" ref="N237" ca="1">INDIRECT(ADDRESS(MATCH(LARGE(_xlfn._xlws.FILTER(N7:N233,O7:O233&gt;cr),4),N7:N233,0)+6,1))</f>
        <v>#VALUE!</v>
      </c>
      <c r="O237" s="4" t="e" cm="1" vm="1">
        <f t="array" aca="1" ref="O237" ca="1">INDIRECT(ADDRESS(MATCH(LARGE(_xlfn._xlws.FILTER(O7:O233,O7:O233&gt;cr),4),O7:O233,0)+6,1))</f>
        <v>#VALUE!</v>
      </c>
      <c r="P237" s="6" t="e" cm="1" vm="1">
        <f t="array" aca="1" ref="P237" ca="1">INDIRECT(ADDRESS(MATCH(SMALL(_xlfn._xlws.FILTER(P7:P233,O7:O233&gt;cr),4),P7:P233,0)+6,1))</f>
        <v>#VALUE!</v>
      </c>
      <c r="Q237" s="1" t="e" cm="1" vm="1">
        <f t="array" aca="1" ref="Q237" ca="1">INDIRECT(ADDRESS(MATCH(SMALL(_xlfn._xlws.FILTER(Q7:Q233,T7:T233&gt;cr),4),Q7:Q233,0)+6,1))</f>
        <v>#VALUE!</v>
      </c>
      <c r="R237" s="1" t="e" cm="1" vm="1">
        <f t="array" aca="1" ref="R237" ca="1">INDIRECT(ADDRESS(MATCH(SMALL(_xlfn._xlws.FILTER(R7:R233,T7:T233&gt;cr),4),R7:R233,0)+6,1))</f>
        <v>#VALUE!</v>
      </c>
      <c r="S237" s="5" t="e" cm="1" vm="1">
        <f t="array" aca="1" ref="S237" ca="1">INDIRECT(ADDRESS(MATCH(LARGE(_xlfn._xlws.FILTER(S7:S233,T7:T233&gt;cr),4),S7:S233,0)+6,1))</f>
        <v>#VALUE!</v>
      </c>
      <c r="T237" s="5" t="e" cm="1" vm="1">
        <f t="array" aca="1" ref="T237" ca="1">INDIRECT(ADDRESS(MATCH(LARGE(_xlfn._xlws.FILTER(T7:T233,T7:T233&gt;cr),4),T7:T233,0)+6,1))</f>
        <v>#VALUE!</v>
      </c>
      <c r="U237" s="1" t="e" cm="1" vm="1">
        <f t="array" aca="1" ref="U237" ca="1">INDIRECT(ADDRESS(MATCH(SMALL(_xlfn._xlws.FILTER(U7:U233,T7:T233&gt;cr),4),U7:U233,0)+6,1))</f>
        <v>#VALUE!</v>
      </c>
      <c r="V237" s="6" t="e" cm="1" vm="1">
        <f t="array" aca="1" ref="V237" ca="1">INDIRECT(ADDRESS(MATCH(SMALL(_xlfn._xlws.FILTER(V7:V233,Y7:Y233&gt;cr),4),V7:V233,0)+6,1))</f>
        <v>#VALUE!</v>
      </c>
      <c r="W237" s="6" t="e" cm="1" vm="1">
        <f t="array" aca="1" ref="W237" ca="1">INDIRECT(ADDRESS(MATCH(SMALL(_xlfn._xlws.FILTER(W7:W233,Y7:Y233&gt;cr),4),W7:W233,0)+6,1))</f>
        <v>#VALUE!</v>
      </c>
      <c r="X237" s="6" t="e" cm="1" vm="1">
        <f t="array" aca="1" ref="X237" ca="1">INDIRECT(ADDRESS(MATCH(LARGE(_xlfn._xlws.FILTER(X7:X233,Y7:Y233&gt;cr),4),X7:X233,0)+6,1))</f>
        <v>#VALUE!</v>
      </c>
      <c r="Y237" s="6" t="e" cm="1" vm="1">
        <f t="array" aca="1" ref="Y237" ca="1">INDIRECT(ADDRESS(MATCH(LARGE(_xlfn._xlws.FILTER(Y7:Y233,Y7:Y233&gt;cr),4),Y7:Y233,0)+6,1))</f>
        <v>#VALUE!</v>
      </c>
      <c r="Z237" s="6" t="e" cm="1" vm="1">
        <f t="array" aca="1" ref="Z237" ca="1">INDIRECT(ADDRESS(MATCH(SMALL(_xlfn._xlws.FILTER(Z7:Z233,Y7:Y233&gt;cr),4),Z7:Z233,0)+6,1))</f>
        <v>#VALUE!</v>
      </c>
      <c r="AA237" s="1" t="e" cm="1" vm="1">
        <f t="array" aca="1" ref="AA237" ca="1">INDIRECT(ADDRESS(MATCH(SMALL(_xlfn._xlws.FILTER(AA7:AA233,AD7:AD233&gt;cr),4),AA7:AA233,0)+6,1))</f>
        <v>#VALUE!</v>
      </c>
      <c r="AB237" s="1" t="e" cm="1" vm="1">
        <f t="array" aca="1" ref="AB237" ca="1">INDIRECT(ADDRESS(MATCH(SMALL(_xlfn._xlws.FILTER(AB7:AB233,AD7:AD233&gt;cr),4),AB7:AB233,0)+6,1))</f>
        <v>#VALUE!</v>
      </c>
      <c r="AC237" s="1" t="e" cm="1" vm="1">
        <f t="array" aca="1" ref="AC237" ca="1">INDIRECT(ADDRESS(MATCH(LARGE(_xlfn._xlws.FILTER(AC7:AC233,AD7:AD233&gt;cr),4),AC7:AC233,0)+6,1))</f>
        <v>#VALUE!</v>
      </c>
      <c r="AD237" s="1" t="e" cm="1" vm="1">
        <f t="array" aca="1" ref="AD237" ca="1">INDIRECT(ADDRESS(MATCH(LARGE(_xlfn._xlws.FILTER(AD7:AD233,AD7:AD233&gt;cr),4),AD7:AD233,0)+6,1))</f>
        <v>#VALUE!</v>
      </c>
      <c r="AE237" s="1" t="e" cm="1" vm="1">
        <f t="array" aca="1" ref="AE237" ca="1">INDIRECT(ADDRESS(MATCH(SMALL(_xlfn._xlws.FILTER(AE7:AE233,AD7:AD233&gt;cr),4),AE7:AE233,0)+6,1))</f>
        <v>#VALUE!</v>
      </c>
      <c r="AF237" s="6" t="e" cm="1" vm="1">
        <f t="array" aca="1" ref="AF237" ca="1">INDIRECT(ADDRESS(MATCH(SMALL(_xlfn._xlws.FILTER(AF7:AF233,AI7:AI233&gt;cr),4),AF7:AF233,0)+6,1))</f>
        <v>#VALUE!</v>
      </c>
      <c r="AG237" s="6" t="e" cm="1" vm="1">
        <f t="array" aca="1" ref="AG237" ca="1">INDIRECT(ADDRESS(MATCH(SMALL(_xlfn._xlws.FILTER(AG7:AG233,AI7:AI233&gt;cr),4),AG7:AG233,0)+6,1))</f>
        <v>#VALUE!</v>
      </c>
      <c r="AH237" s="6" t="e" cm="1" vm="1">
        <f t="array" aca="1" ref="AH237" ca="1">INDIRECT(ADDRESS(MATCH(LARGE(_xlfn._xlws.FILTER(AH7:AH233,AI7:AI233&gt;cr),4),AH7:AH233,0)+6,1))</f>
        <v>#VALUE!</v>
      </c>
      <c r="AI237" s="6" t="e" cm="1" vm="1">
        <f t="array" aca="1" ref="AI237" ca="1">INDIRECT(ADDRESS(MATCH(LARGE(_xlfn._xlws.FILTER(AI7:AI233,AI7:AI233&gt;cr),4),AI7:AI233,0)+6,1))</f>
        <v>#VALUE!</v>
      </c>
      <c r="AJ237" s="6" t="e" cm="1" vm="1">
        <f t="array" aca="1" ref="AJ237" ca="1">INDIRECT(ADDRESS(MATCH(SMALL(_xlfn._xlws.FILTER(AJ7:AJ233,AI7:AI233&gt;cr),4),AJ7:AJ233,0)+6,1))</f>
        <v>#VALUE!</v>
      </c>
      <c r="AK237" s="1" t="e" cm="1" vm="1">
        <f t="array" aca="1" ref="AK237" ca="1">INDIRECT(ADDRESS(MATCH(SMALL(_xlfn._xlws.FILTER(AK7:AK233,AN7:AN233&gt;cr),4),AK7:AK233,0)+6,1))</f>
        <v>#VALUE!</v>
      </c>
      <c r="AL237" s="1" t="e" cm="1" vm="1">
        <f t="array" aca="1" ref="AL237" ca="1">INDIRECT(ADDRESS(MATCH(SMALL(_xlfn._xlws.FILTER(AL7:AL233,AN7:AN233&gt;cr),4),AL7:AL233,0)+6,1))</f>
        <v>#VALUE!</v>
      </c>
      <c r="AM237" s="1" t="e" cm="1" vm="1">
        <f t="array" aca="1" ref="AM237" ca="1">INDIRECT(ADDRESS(MATCH(LARGE(_xlfn._xlws.FILTER(AM7:AM233,AN7:AN233&gt;cr),4),AM7:AM233,0)+6,1))</f>
        <v>#VALUE!</v>
      </c>
      <c r="AN237" s="1" t="e" cm="1" vm="1">
        <f t="array" aca="1" ref="AN237" ca="1">INDIRECT(ADDRESS(MATCH(LARGE(_xlfn._xlws.FILTER(AN7:AN233,AN7:AN233&gt;cr),4),AN7:AN233,0)+6,1))</f>
        <v>#VALUE!</v>
      </c>
      <c r="AO237" s="1" t="e" cm="1" vm="1">
        <f t="array" aca="1" ref="AO237" ca="1">INDIRECT(ADDRESS(MATCH(SMALL(_xlfn._xlws.FILTER(AO7:AO233,AN7:AN233&gt;cr),4),AO7:AO233,0)+6,1))</f>
        <v>#VALUE!</v>
      </c>
      <c r="AP237" s="6" t="e" cm="1" vm="1">
        <f t="array" aca="1" ref="AP237" ca="1">INDIRECT(ADDRESS(MATCH(SMALL(_xlfn._xlws.FILTER(AP7:AP233,AS7:AS233&gt;cr),4),AP7:AP233,0)+6,1))</f>
        <v>#VALUE!</v>
      </c>
      <c r="AQ237" s="6" t="e" cm="1" vm="1">
        <f t="array" aca="1" ref="AQ237" ca="1">INDIRECT(ADDRESS(MATCH(SMALL(_xlfn._xlws.FILTER(AQ7:AQ233,AS7:AS233&gt;cr),4),AQ7:AQ233,0)+6,1))</f>
        <v>#VALUE!</v>
      </c>
      <c r="AR237" s="6" t="e" cm="1" vm="1">
        <f t="array" aca="1" ref="AR237" ca="1">INDIRECT(ADDRESS(MATCH(LARGE(_xlfn._xlws.FILTER(AR7:AR233,AS7:AS233&gt;cr),4),AR7:AR233,0)+6,1))</f>
        <v>#VALUE!</v>
      </c>
      <c r="AS237" s="6" t="e" cm="1" vm="1">
        <f t="array" aca="1" ref="AS237" ca="1">INDIRECT(ADDRESS(MATCH(LARGE(_xlfn._xlws.FILTER(AS7:AS233,AS7:AS233&gt;cr),4),AS7:AS233,0)+6,1))</f>
        <v>#VALUE!</v>
      </c>
      <c r="AT237" s="6" t="e" cm="1" vm="1">
        <f t="array" aca="1" ref="AT237" ca="1">INDIRECT(ADDRESS(MATCH(SMALL(_xlfn._xlws.FILTER(AT7:AT233,AS7:AS233&gt;cr),4),AT7:AT233,0)+6,1))</f>
        <v>#VALUE!</v>
      </c>
      <c r="AU237" s="1" t="e" cm="1" vm="1">
        <f t="array" aca="1" ref="AU237" ca="1">INDIRECT(ADDRESS(MATCH(SMALL(_xlfn._xlws.FILTER(AU7:AU233,AX7:AX233&gt;cr),4),AU7:AU233,0)+6,1))</f>
        <v>#VALUE!</v>
      </c>
      <c r="AV237" s="1" t="e" cm="1" vm="1">
        <f t="array" aca="1" ref="AV237" ca="1">INDIRECT(ADDRESS(MATCH(SMALL(_xlfn._xlws.FILTER(AV7:AV233,AX7:AX233&gt;cr),4),AV7:AV233,0)+6,1))</f>
        <v>#VALUE!</v>
      </c>
      <c r="AW237" s="1" t="e" cm="1" vm="1">
        <f t="array" aca="1" ref="AW237" ca="1">INDIRECT(ADDRESS(MATCH(LARGE(_xlfn._xlws.FILTER(AW7:AW233,AX7:AX233&gt;cr),4),AW7:AW233,0)+6,1))</f>
        <v>#VALUE!</v>
      </c>
      <c r="AX237" s="1" t="e" cm="1" vm="1">
        <f t="array" aca="1" ref="AX237" ca="1">INDIRECT(ADDRESS(MATCH(LARGE(_xlfn._xlws.FILTER(AX7:AX233,AX7:AX233&gt;cr),4),AX7:AX233,0)+6,1))</f>
        <v>#VALUE!</v>
      </c>
      <c r="AY237" s="1" t="e" cm="1" vm="1">
        <f t="array" aca="1" ref="AY237" ca="1">INDIRECT(ADDRESS(MATCH(SMALL(_xlfn._xlws.FILTER(AY7:AY233,AX7:AX233&gt;cr),4),AY7:AY233,0)+6,1))</f>
        <v>#VALUE!</v>
      </c>
      <c r="AZ237" s="6" t="e" cm="1" vm="1">
        <f t="array" aca="1" ref="AZ237" ca="1">INDIRECT(ADDRESS(MATCH(SMALL(_xlfn._xlws.FILTER(AZ7:AZ233,BC7:BC233&gt;cr),4),AZ7:AZ233,0)+6,1))</f>
        <v>#VALUE!</v>
      </c>
      <c r="BA237" s="6" t="e" cm="1" vm="1">
        <f t="array" aca="1" ref="BA237" ca="1">INDIRECT(ADDRESS(MATCH(SMALL(_xlfn._xlws.FILTER(BA7:BA233,BC7:BC233&gt;cr),4),BA7:BA233,0)+6,1))</f>
        <v>#VALUE!</v>
      </c>
      <c r="BB237" s="4" t="e" cm="1" vm="1">
        <f t="array" aca="1" ref="BB237" ca="1">INDIRECT(ADDRESS(MATCH(LARGE(_xlfn._xlws.FILTER(BB7:BB233,BC7:BC233&gt;cr),4),BB7:BB233,0)+6,1))</f>
        <v>#VALUE!</v>
      </c>
      <c r="BC237" s="4" t="e" cm="1" vm="1">
        <f t="array" aca="1" ref="BC237" ca="1">INDIRECT(ADDRESS(MATCH(LARGE(_xlfn._xlws.FILTER(BC7:BC233,BC7:BC233&gt;cr),4),BC7:BC233,0)+6,1))</f>
        <v>#VALUE!</v>
      </c>
      <c r="BD237" s="6" t="e" cm="1" vm="1">
        <f t="array" aca="1" ref="BD237" ca="1">INDIRECT(ADDRESS(MATCH(SMALL(_xlfn._xlws.FILTER(BD7:BD233,BC7:BC233&gt;cr),4),BD7:BD233,0)+6,1))</f>
        <v>#VALUE!</v>
      </c>
      <c r="BE237" s="1" t="e" cm="1" vm="1">
        <f t="array" aca="1" ref="BE237" ca="1">INDIRECT(ADDRESS(MATCH(SMALL(_xlfn._xlws.FILTER(BE7:BE233,BH7:BH233&gt;cr),4),BE7:BE233,0)+6,1))</f>
        <v>#VALUE!</v>
      </c>
      <c r="BF237" s="1" t="e" cm="1" vm="1">
        <f t="array" aca="1" ref="BF237" ca="1">INDIRECT(ADDRESS(MATCH(SMALL(_xlfn._xlws.FILTER(BF7:BF233,BH7:BH233&gt;cr),4),BF7:BF233,0)+6,1))</f>
        <v>#VALUE!</v>
      </c>
      <c r="BG237" s="1" t="e" cm="1" vm="1">
        <f t="array" aca="1" ref="BG237" ca="1">INDIRECT(ADDRESS(MATCH(LARGE(_xlfn._xlws.FILTER(BG7:BG233,BH7:BH233&gt;cr),4),BG7:BG233,0)+6,1))</f>
        <v>#VALUE!</v>
      </c>
      <c r="BH237" s="1" t="e" cm="1" vm="1">
        <f t="array" aca="1" ref="BH237" ca="1">INDIRECT(ADDRESS(MATCH(LARGE(_xlfn._xlws.FILTER(BH7:BH233,BH7:BH233&gt;cr),4),BH7:BH233,0)+6,1))</f>
        <v>#VALUE!</v>
      </c>
      <c r="BI237" s="1" t="e" cm="1" vm="1">
        <f t="array" aca="1" ref="BI237" ca="1">INDIRECT(ADDRESS(MATCH(SMALL(_xlfn._xlws.FILTER(BI7:BI233,BH7:BH233&gt;cr),4),BI7:BI233,0)+6,1))</f>
        <v>#VALUE!</v>
      </c>
      <c r="BJ237" s="6" t="e" cm="1" vm="1">
        <f t="array" aca="1" ref="BJ237" ca="1">INDIRECT(ADDRESS(MATCH(SMALL(_xlfn._xlws.FILTER(BJ7:BJ233,BM7:BM233&gt;cr),4),BJ7:BJ233,0)+6,1))</f>
        <v>#VALUE!</v>
      </c>
      <c r="BK237" s="6" t="e" cm="1" vm="1">
        <f t="array" aca="1" ref="BK237" ca="1">INDIRECT(ADDRESS(MATCH(SMALL(_xlfn._xlws.FILTER(BK7:BK233,BM7:BM233&gt;cr),4),BK7:BK233,0)+6,1))</f>
        <v>#VALUE!</v>
      </c>
      <c r="BL237" s="6" t="e" cm="1" vm="1">
        <f t="array" aca="1" ref="BL237" ca="1">INDIRECT(ADDRESS(MATCH(LARGE(_xlfn._xlws.FILTER(BL7:BL233,BM7:BM233&gt;cr),4),BL7:BL233,0)+6,1))</f>
        <v>#VALUE!</v>
      </c>
      <c r="BM237" s="6" t="e" cm="1" vm="1">
        <f t="array" aca="1" ref="BM237" ca="1">INDIRECT(ADDRESS(MATCH(LARGE(_xlfn._xlws.FILTER(BM7:BM233,BM7:BM233&gt;cr),4),BM7:BM233,0)+6,1))</f>
        <v>#VALUE!</v>
      </c>
      <c r="BN237" s="6" t="e" cm="1" vm="1">
        <f t="array" aca="1" ref="BN237" ca="1">INDIRECT(ADDRESS(MATCH(SMALL(_xlfn._xlws.FILTER(BN7:BN233,BM7:BM233&gt;cr),4),BN7:BN233,0)+6,1))</f>
        <v>#VALUE!</v>
      </c>
      <c r="BO237" s="1" t="e" cm="1" vm="1">
        <f t="array" aca="1" ref="BO237" ca="1">INDIRECT(ADDRESS(MATCH(SMALL(_xlfn._xlws.FILTER(BO7:BO233,BR7:BR233&gt;cr),4),BO7:BO233,0)+6,1))</f>
        <v>#VALUE!</v>
      </c>
      <c r="BP237" s="1" t="e" cm="1" vm="1">
        <f t="array" aca="1" ref="BP237" ca="1">INDIRECT(ADDRESS(MATCH(SMALL(_xlfn._xlws.FILTER(BP7:BP233,BR7:BR233&gt;cr),4),BP7:BP233,0)+6,1))</f>
        <v>#VALUE!</v>
      </c>
      <c r="BQ237" s="1" t="e" cm="1" vm="1">
        <f t="array" aca="1" ref="BQ237" ca="1">INDIRECT(ADDRESS(MATCH(LARGE(_xlfn._xlws.FILTER(BQ7:BQ233,BR7:BR233&gt;cr),4),BQ7:BQ233,0)+6,1))</f>
        <v>#VALUE!</v>
      </c>
      <c r="BR237" s="1" t="e" cm="1" vm="1">
        <f t="array" aca="1" ref="BR237" ca="1">INDIRECT(ADDRESS(MATCH(LARGE(_xlfn._xlws.FILTER(BR7:BR233,BR7:BR233&gt;cr),4),BR7:BR233,0)+6,1))</f>
        <v>#VALUE!</v>
      </c>
      <c r="BS237" s="1" t="e" cm="1" vm="1">
        <f t="array" aca="1" ref="BS237" ca="1">INDIRECT(ADDRESS(MATCH(SMALL(_xlfn._xlws.FILTER(BS7:BS233,BR7:BR233&gt;cr),4),BS7:BS233,0)+6,1))</f>
        <v>#VALUE!</v>
      </c>
      <c r="BT237" s="6" t="e" cm="1" vm="1">
        <f t="array" aca="1" ref="BT237" ca="1">INDIRECT(ADDRESS(MATCH(SMALL(_xlfn._xlws.FILTER(BT7:BT233,BW7:BW233&gt;cr),4),BT7:BT233,0)+6,1))</f>
        <v>#VALUE!</v>
      </c>
      <c r="BU237" s="6" t="e" cm="1" vm="1">
        <f t="array" aca="1" ref="BU237" ca="1">INDIRECT(ADDRESS(MATCH(SMALL(_xlfn._xlws.FILTER(BU7:BU233,BW7:BW233&gt;cr),4),BU7:BU233,0)+6,1))</f>
        <v>#VALUE!</v>
      </c>
      <c r="BV237" s="6" t="e" cm="1" vm="1">
        <f t="array" aca="1" ref="BV237" ca="1">INDIRECT(ADDRESS(MATCH(LARGE(_xlfn._xlws.FILTER(BV7:BV233,BW7:BW233&gt;cr),4),BV7:BV233,0)+6,1))</f>
        <v>#VALUE!</v>
      </c>
      <c r="BW237" s="6" t="e" cm="1" vm="1">
        <f t="array" aca="1" ref="BW237" ca="1">INDIRECT(ADDRESS(MATCH(LARGE(_xlfn._xlws.FILTER(BW7:BW233,BW7:BW233&gt;cr),4),BW7:BW233,0)+6,1))</f>
        <v>#VALUE!</v>
      </c>
      <c r="BX237" s="6" t="e" cm="1" vm="1">
        <f t="array" aca="1" ref="BX237" ca="1">INDIRECT(ADDRESS(MATCH(SMALL(_xlfn._xlws.FILTER(BX7:BX233,BW7:BW233&gt;cr),4),BX7:BX233,0)+6,1))</f>
        <v>#VALUE!</v>
      </c>
      <c r="BY237" s="1" t="e" cm="1" vm="1">
        <f t="array" aca="1" ref="BY237" ca="1">INDIRECT(ADDRESS(MATCH(SMALL(_xlfn._xlws.FILTER(BY7:BY233,CB7:CB233&gt;cr),4),BY7:BY233,0)+6,1))</f>
        <v>#VALUE!</v>
      </c>
      <c r="BZ237" s="1" t="e" cm="1" vm="1">
        <f t="array" aca="1" ref="BZ237" ca="1">INDIRECT(ADDRESS(MATCH(SMALL(_xlfn._xlws.FILTER(BZ7:BZ233,CB7:CB233&gt;cr),4),BZ7:BZ233,0)+6,1))</f>
        <v>#VALUE!</v>
      </c>
      <c r="CA237" s="5" t="e" cm="1" vm="1">
        <f t="array" aca="1" ref="CA237" ca="1">INDIRECT(ADDRESS(MATCH(LARGE(_xlfn._xlws.FILTER(CA7:CA233,CB7:CB233&gt;cr),4),CA7:CA233,0)+6,1))</f>
        <v>#VALUE!</v>
      </c>
      <c r="CB237" s="5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e" cm="1" vm="1">
        <f t="array" aca="1" ref="CD237" ca="1">INDIRECT(ADDRESS(MATCH(SMALL(_xlfn._xlws.FILTER(CD7:CD233,CG7:CG233&gt;cr),4),CD7:CD233,0)+6,1))</f>
        <v>#VALUE!</v>
      </c>
      <c r="CE237" s="6" t="e" cm="1" vm="1">
        <f t="array" aca="1" ref="CE237" ca="1">INDIRECT(ADDRESS(MATCH(SMALL(_xlfn._xlws.FILTER(CE7:CE233,CG7:CG233&gt;cr),4),CE7:CE233,0)+6,1))</f>
        <v>#VALUE!</v>
      </c>
      <c r="CF237" s="6" t="e" cm="1" vm="1">
        <f t="array" aca="1" ref="CF237" ca="1">INDIRECT(ADDRESS(MATCH(LARGE(_xlfn._xlws.FILTER(CF7:CF233,CG7:CG233&gt;cr),4),CF7:CF233,0)+6,1))</f>
        <v>#VALUE!</v>
      </c>
      <c r="CG237" s="6" t="e" cm="1" vm="1">
        <f t="array" aca="1" ref="CG237" ca="1">INDIRECT(ADDRESS(MATCH(LARGE(_xlfn._xlws.FILTER(CG7:CG233,CG7:CG233&gt;cr),4),CG7:CG233,0)+6,1))</f>
        <v>#VALUE!</v>
      </c>
      <c r="CH237" s="6" t="e" cm="1" vm="1">
        <f t="array" aca="1" ref="CH237" ca="1">INDIRECT(ADDRESS(MATCH(SMALL(_xlfn._xlws.FILTER(CH7:CH233,CG7:CG233&gt;cr),4),CH7:CH233,0)+6,1))</f>
        <v>#VALUE!</v>
      </c>
      <c r="CI237" s="1" t="e" cm="1" vm="1">
        <f t="array" aca="1" ref="CI237" ca="1">INDIRECT(ADDRESS(MATCH(SMALL(_xlfn._xlws.FILTER(CI7:CI233,CL7:CL233&gt;cr),4),CI7:CI233,0)+6,1))</f>
        <v>#VALUE!</v>
      </c>
      <c r="CJ237" s="1" t="e" cm="1" vm="1">
        <f t="array" aca="1" ref="CJ237" ca="1">INDIRECT(ADDRESS(MATCH(SMALL(_xlfn._xlws.FILTER(CJ7:CJ233,CL7:CL233&gt;cr),4),CJ7:CJ233,0)+6,1))</f>
        <v>#VALUE!</v>
      </c>
      <c r="CK237" s="1" t="e" cm="1" vm="1">
        <f t="array" aca="1" ref="CK237" ca="1">INDIRECT(ADDRESS(MATCH(LARGE(_xlfn._xlws.FILTER(CK7:CK233,CL7:CL233&gt;cr),4),CK7:CK233,0)+6,1))</f>
        <v>#VALUE!</v>
      </c>
      <c r="CL237" s="1" t="e" cm="1" vm="1">
        <f t="array" aca="1" ref="CL237" ca="1">INDIRECT(ADDRESS(MATCH(LARGE(_xlfn._xlws.FILTER(CL7:CL233,CL7:CL233&gt;cr),4),CL7:CL233,0)+6,1))</f>
        <v>#VALUE!</v>
      </c>
      <c r="CM237" s="1" t="e" cm="1" vm="1">
        <f t="array" aca="1" ref="CM237" ca="1">INDIRECT(ADDRESS(MATCH(SMALL(_xlfn._xlws.FILTER(CM7:CM233,CL7:CL233&gt;cr),4),CM7:CM233,0)+6,1))</f>
        <v>#VALUE!</v>
      </c>
      <c r="CN237" s="6" t="e" cm="1" vm="1">
        <f t="array" aca="1" ref="CN237" ca="1">INDIRECT(ADDRESS(MATCH(SMALL(_xlfn._xlws.FILTER(CN7:CN233,CQ7:CQ233&gt;cr),4),CN7:CN233,0)+6,1))</f>
        <v>#VALUE!</v>
      </c>
      <c r="CO237" s="6" t="e" cm="1" vm="1">
        <f t="array" aca="1" ref="CO237" ca="1">INDIRECT(ADDRESS(MATCH(SMALL(_xlfn._xlws.FILTER(CO7:CO233,CQ7:CQ233&gt;cr),4),CO7:CO233,0)+6,1))</f>
        <v>#VALUE!</v>
      </c>
      <c r="CP237" s="6" t="e" cm="1" vm="1">
        <f t="array" aca="1" ref="CP237" ca="1">INDIRECT(ADDRESS(MATCH(LARGE(_xlfn._xlws.FILTER(CP7:CP233,CQ7:CQ233&gt;cr),4),CP7:CP233,0)+6,1))</f>
        <v>#VALUE!</v>
      </c>
      <c r="CQ237" s="6" t="e" cm="1" vm="1">
        <f t="array" aca="1" ref="CQ237" ca="1">INDIRECT(ADDRESS(MATCH(LARGE(_xlfn._xlws.FILTER(CQ7:CQ233,CQ7:CQ233&gt;cr),4),CQ7:CQ233,0)+6,1))</f>
        <v>#VALUE!</v>
      </c>
      <c r="CR237" s="6" t="e" cm="1" vm="1">
        <f t="array" aca="1" ref="CR237" ca="1">INDIRECT(ADDRESS(MATCH(SMALL(_xlfn._xlws.FILTER(CR7:CR233,CQ7:CQ233&gt;cr),4),CR7:CR233,0)+6,1))</f>
        <v>#VALUE!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e" cm="1" vm="1">
        <f t="array" aca="1" ref="DC237" ca="1">INDIRECT(ADDRESS(MATCH(SMALL(_xlfn._xlws.FILTER(DC7:DC233,DF7:DF233&gt;cr),4),DC7:DC233,0)+6,1))</f>
        <v>#VALUE!</v>
      </c>
      <c r="DD237" s="1" t="e" cm="1" vm="1">
        <f t="array" aca="1" ref="DD237" ca="1">INDIRECT(ADDRESS(MATCH(SMALL(_xlfn._xlws.FILTER(DD7:DD233,DF7:DF233&gt;cr),4),DD7:DD233,0)+6,1))</f>
        <v>#VALUE!</v>
      </c>
      <c r="DE237" s="1" t="e" cm="1" vm="1">
        <f t="array" aca="1" ref="DE237" ca="1">INDIRECT(ADDRESS(MATCH(LARGE(_xlfn._xlws.FILTER(DE7:DE233,DF7:DF233&gt;cr),4),DE7:DE233,0)+6,1))</f>
        <v>#VALUE!</v>
      </c>
      <c r="DF237" s="1" t="e" cm="1" vm="1">
        <f t="array" aca="1" ref="DF237" ca="1">INDIRECT(ADDRESS(MATCH(LARGE(_xlfn._xlws.FILTER(DF7:DF233,DF7:DF233&gt;cr),4),DF7:DF233,0)+6,1))</f>
        <v>#VALUE!</v>
      </c>
      <c r="DG237" s="1" t="e" cm="1" vm="1">
        <f t="array" aca="1" ref="DG237" ca="1">INDIRECT(ADDRESS(MATCH(SMALL(_xlfn._xlws.FILTER(DG7:DG233,DF7:DF233&gt;cr),4),DG7:DG233,0)+6,1))</f>
        <v>#VALUE!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e" cm="1" vm="1">
        <f t="array" aca="1" ref="EB237" ca="1">INDIRECT(ADDRESS(MATCH(SMALL(_xlfn._xlws.FILTER(EB7:EB233,EE7:EE233&gt;cr),4),EB7:EB233,0)+6,1))</f>
        <v>#VALUE!</v>
      </c>
      <c r="EC237" s="6" t="e" cm="1" vm="1">
        <f t="array" aca="1" ref="EC237" ca="1">INDIRECT(ADDRESS(MATCH(SMALL(_xlfn._xlws.FILTER(EC7:EC233,EE7:EE233&gt;cr),4),EC7:EC233,0)+6,1))</f>
        <v>#VALUE!</v>
      </c>
      <c r="ED237" s="6" t="e" cm="1" vm="1">
        <f t="array" aca="1" ref="ED237" ca="1">INDIRECT(ADDRESS(MATCH(LARGE(_xlfn._xlws.FILTER(ED7:ED233,EE7:EE233&gt;cr),4),ED7:ED233,0)+6,1))</f>
        <v>#VALUE!</v>
      </c>
      <c r="EE237" s="6" t="e" cm="1" vm="1">
        <f t="array" aca="1" ref="EE237" ca="1">INDIRECT(ADDRESS(MATCH(LARGE(_xlfn._xlws.FILTER(EE7:EE233,EE7:EE233&gt;cr),4),EE7:EE233,0)+6,1))</f>
        <v>#VALUE!</v>
      </c>
      <c r="EF237" s="6" t="e" cm="1" vm="1">
        <f t="array" aca="1" ref="EF237" ca="1">INDIRECT(ADDRESS(MATCH(SMALL(_xlfn._xlws.FILTER(EF7:EF233,EE7:EE233&gt;cr),4),EF7:EF233,0)+6,1))</f>
        <v>#VALUE!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e" cm="1" vm="1">
        <f t="array" aca="1" ref="FA237" ca="1">INDIRECT(ADDRESS(MATCH(SMALL(_xlfn._xlws.FILTER(FA7:FA233,FD7:FD233&gt;cr),4),FA7:FA233,0)+6,1))</f>
        <v>#VALUE!</v>
      </c>
      <c r="FB237" s="1" t="e" cm="1" vm="1">
        <f t="array" aca="1" ref="FB237" ca="1">INDIRECT(ADDRESS(MATCH(SMALL(_xlfn._xlws.FILTER(FB7:FB233,FD7:FD233&gt;cr),4),FB7:FB233,0)+6,1))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#NUM!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#NUM!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#NUM!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#NUM!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#NUM!</v>
      </c>
      <c r="FU237" s="1" t="e" cm="1" vm="1">
        <f t="array" aca="1" ref="FU237" ca="1">INDEX(_xlfn._xlws.FILTER(FU7:FU233,ISTEXT(FU7:FU233)),MODE(MATCH(_xlfn._xlws.FILTER(FU7:FU233,ISTEXT(FU7:FU233)),_xlfn._xlws.FILTER(FU7:FU233,ISTEXT(FU7:FU233)),0)))</f>
        <v>#VALUE!</v>
      </c>
      <c r="FV237" s="1" t="e" cm="1" vm="1">
        <f t="array" aca="1" ref="FV237" ca="1">INDEX(_xlfn._xlws.FILTER(FV7:FV233,ISTEXT(FV7:FV233)),MODE(MATCH(_xlfn._xlws.FILTER(FV7:FV233,ISTEXT(FV7:FV233)),_xlfn._xlws.FILTER(FV7:FV233,ISTEXT(FV7:FV233)),0)))</f>
        <v>#VALUE!</v>
      </c>
      <c r="FW237" s="1" t="e" cm="1" vm="1">
        <f t="array" aca="1" ref="FW237" ca="1">INDEX(_xlfn._xlws.FILTER(FW7:FW233,ISTEXT(FW7:FW233)),MODE(MATCH(_xlfn._xlws.FILTER(FW7:FW233,ISTEXT(FW7:FW233)),_xlfn._xlws.FILTER(FW7:FW233,ISTEXT(FW7:FW233)),0)))</f>
        <v>#VALUE!</v>
      </c>
      <c r="FX237" s="1" t="e" cm="1" vm="1">
        <f t="array" aca="1" ref="FX237" ca="1">INDEX(_xlfn._xlws.FILTER(FX7:FX233,ISTEXT(FX7:FX233)),MODE(MATCH(_xlfn._xlws.FILTER(FX7:FX233,ISTEXT(FX7:FX233)),_xlfn._xlws.FILTER(FX7:FX233,ISTEXT(FX7:FX233)),0)))</f>
        <v>#VALUE!</v>
      </c>
      <c r="FY237" s="1" t="e" cm="1" vm="1">
        <f t="array" aca="1" ref="FY237" ca="1">INDEX(_xlfn._xlws.FILTER(FY7:FY233,ISTEXT(FY7:FY233)),MODE(MATCH(_xlfn._xlws.FILTER(FY7:FY233,ISTEXT(FY7:FY233)),_xlfn._xlws.FILTER(FY7:FY233,ISTEXT(FY7:FY233)),0)))</f>
        <v>#VALUE!</v>
      </c>
    </row>
    <row r="238" spans="1:181" x14ac:dyDescent="0.2">
      <c r="A238" s="7" t="s">
        <v>237</v>
      </c>
      <c r="B238" s="6" t="e" cm="1" vm="1">
        <f t="array" aca="1" ref="B238" ca="1">INDIRECT(ADDRESS(MATCH(SMALL(_xlfn._xlws.FILTER(B7:B233,E7:E233&gt;cr),5),B7:B233,0)+6,1))</f>
        <v>#VALUE!</v>
      </c>
      <c r="C238" s="6" t="e" cm="1" vm="1">
        <f t="array" aca="1" ref="C238" ca="1">INDIRECT(ADDRESS(MATCH(SMALL(_xlfn._xlws.FILTER(C7:C233,E7:E233&gt;cr),5),C7:C233,0)+6,1))</f>
        <v>#VALUE!</v>
      </c>
      <c r="D238" s="6" t="e" cm="1" vm="1">
        <f t="array" aca="1" ref="D238" ca="1">INDIRECT(ADDRESS(MATCH(LARGE(_xlfn._xlws.FILTER(D7:D233,E7:E233&gt;cr),5),D7:D233,0)+6,1))</f>
        <v>#VALUE!</v>
      </c>
      <c r="E238" s="6" t="e" cm="1" vm="1">
        <f t="array" aca="1" ref="E238" ca="1">INDIRECT(ADDRESS(MATCH(LARGE(_xlfn._xlws.FILTER(E7:E233,E7:E233&gt;cr),5),E7:E233,0)+6,1))</f>
        <v>#VALUE!</v>
      </c>
      <c r="F238" s="6" t="e" cm="1" vm="1">
        <f t="array" aca="1" ref="F238" ca="1">INDIRECT(ADDRESS(MATCH(SMALL(_xlfn._xlws.FILTER(F7:F233,E7:E233&gt;cr),5),F7:F233,0)+6,1))</f>
        <v>#VALUE!</v>
      </c>
      <c r="G238" s="1" t="e" cm="1" vm="1">
        <f t="array" aca="1" ref="G238" ca="1">INDIRECT(ADDRESS(MATCH(SMALL(_xlfn._xlws.FILTER(G7:G233,J7:J233&gt;cr),5),G7:G233,0)+6,1))</f>
        <v>#VALUE!</v>
      </c>
      <c r="H238" s="1" t="e" cm="1" vm="1">
        <f t="array" aca="1" ref="H238" ca="1">INDIRECT(ADDRESS(MATCH(SMALL(_xlfn._xlws.FILTER(H7:H233,J7:J233&gt;cr),5),H7:H233,0)+6,1))</f>
        <v>#VALUE!</v>
      </c>
      <c r="I238" s="5" t="e" cm="1" vm="1">
        <f t="array" aca="1" ref="I238" ca="1">INDIRECT(ADDRESS(MATCH(LARGE(_xlfn._xlws.FILTER(I7:I233,J7:J233&gt;cr),5),I7:I233,0)+6,1))</f>
        <v>#VALUE!</v>
      </c>
      <c r="J238" s="5" t="e" cm="1" vm="1">
        <f t="array" aca="1" ref="J238" ca="1">INDIRECT(ADDRESS(MATCH(LARGE(_xlfn._xlws.FILTER(J7:J233,J7:J233&gt;cr),5),J7:J233,0)+6,1))</f>
        <v>#VALUE!</v>
      </c>
      <c r="K238" s="1" t="e" cm="1" vm="1">
        <f t="array" aca="1" ref="K238" ca="1">INDIRECT(ADDRESS(MATCH(SMALL(_xlfn._xlws.FILTER(K7:K233,J7:J233&gt;cr),5),K7:K233,0)+6,1))</f>
        <v>#VALUE!</v>
      </c>
      <c r="L238" s="6" t="e" cm="1" vm="1">
        <f t="array" aca="1" ref="L238" ca="1">INDIRECT(ADDRESS(MATCH(SMALL(_xlfn._xlws.FILTER(L7:L233,O7:O233&gt;cr),5),L7:L233,0)+6,1))</f>
        <v>#VALUE!</v>
      </c>
      <c r="M238" s="6" t="e" cm="1" vm="1">
        <f t="array" aca="1" ref="M238" ca="1">INDIRECT(ADDRESS(MATCH(SMALL(_xlfn._xlws.FILTER(M7:M233,O7:O233&gt;cr),5),M7:M233,0)+6,1))</f>
        <v>#VALUE!</v>
      </c>
      <c r="N238" s="4" t="e" cm="1" vm="1">
        <f t="array" aca="1" ref="N238" ca="1">INDIRECT(ADDRESS(MATCH(LARGE(_xlfn._xlws.FILTER(N7:N233,O7:O233&gt;cr),5),N7:N233,0)+6,1))</f>
        <v>#VALUE!</v>
      </c>
      <c r="O238" s="4" t="e" cm="1" vm="1">
        <f t="array" aca="1" ref="O238" ca="1">INDIRECT(ADDRESS(MATCH(LARGE(_xlfn._xlws.FILTER(O7:O233,O7:O233&gt;cr),5),O7:O233,0)+6,1))</f>
        <v>#VALUE!</v>
      </c>
      <c r="P238" s="6" t="e" cm="1" vm="1">
        <f t="array" aca="1" ref="P238" ca="1">INDIRECT(ADDRESS(MATCH(SMALL(_xlfn._xlws.FILTER(P7:P233,O7:O233&gt;cr),5),P7:P233,0)+6,1))</f>
        <v>#VALUE!</v>
      </c>
      <c r="Q238" s="1" t="e" cm="1" vm="1">
        <f t="array" aca="1" ref="Q238" ca="1">INDIRECT(ADDRESS(MATCH(SMALL(_xlfn._xlws.FILTER(Q7:Q233,T7:T233&gt;cr),5),Q7:Q233,0)+6,1))</f>
        <v>#VALUE!</v>
      </c>
      <c r="R238" s="1" t="e" cm="1" vm="1">
        <f t="array" aca="1" ref="R238" ca="1">INDIRECT(ADDRESS(MATCH(SMALL(_xlfn._xlws.FILTER(R7:R233,T7:T233&gt;cr),5),R7:R233,0)+6,1))</f>
        <v>#VALUE!</v>
      </c>
      <c r="S238" s="5" t="e" cm="1" vm="1">
        <f t="array" aca="1" ref="S238" ca="1">INDIRECT(ADDRESS(MATCH(LARGE(_xlfn._xlws.FILTER(S7:S233,T7:T233&gt;cr),5),S7:S233,0)+6,1))</f>
        <v>#VALUE!</v>
      </c>
      <c r="T238" s="5" t="e" cm="1" vm="1">
        <f t="array" aca="1" ref="T238" ca="1">INDIRECT(ADDRESS(MATCH(LARGE(_xlfn._xlws.FILTER(T7:T233,T7:T233&gt;cr),5),T7:T233,0)+6,1))</f>
        <v>#VALUE!</v>
      </c>
      <c r="U238" s="1" t="e" cm="1" vm="1">
        <f t="array" aca="1" ref="U238" ca="1">INDIRECT(ADDRESS(MATCH(SMALL(_xlfn._xlws.FILTER(U7:U233,T7:T233&gt;cr),5),U7:U233,0)+6,1))</f>
        <v>#VALUE!</v>
      </c>
      <c r="V238" s="6" t="e" cm="1" vm="1">
        <f t="array" aca="1" ref="V238" ca="1">INDIRECT(ADDRESS(MATCH(SMALL(_xlfn._xlws.FILTER(V7:V233,Y7:Y233&gt;cr),5),V7:V233,0)+6,1))</f>
        <v>#VALUE!</v>
      </c>
      <c r="W238" s="6" t="e" cm="1" vm="1">
        <f t="array" aca="1" ref="W238" ca="1">INDIRECT(ADDRESS(MATCH(SMALL(_xlfn._xlws.FILTER(W7:W233,Y7:Y233&gt;cr),5),W7:W233,0)+6,1))</f>
        <v>#VALUE!</v>
      </c>
      <c r="X238" s="6" t="e" cm="1" vm="1">
        <f t="array" aca="1" ref="X238" ca="1">INDIRECT(ADDRESS(MATCH(LARGE(_xlfn._xlws.FILTER(X7:X233,Y7:Y233&gt;cr),5),X7:X233,0)+6,1))</f>
        <v>#VALUE!</v>
      </c>
      <c r="Y238" s="6" t="e" cm="1" vm="1">
        <f t="array" aca="1" ref="Y238" ca="1">INDIRECT(ADDRESS(MATCH(LARGE(_xlfn._xlws.FILTER(Y7:Y233,Y7:Y233&gt;cr),5),Y7:Y233,0)+6,1))</f>
        <v>#VALUE!</v>
      </c>
      <c r="Z238" s="6" t="e" cm="1" vm="1">
        <f t="array" aca="1" ref="Z238" ca="1">INDIRECT(ADDRESS(MATCH(SMALL(_xlfn._xlws.FILTER(Z7:Z233,Y7:Y233&gt;cr),5),Z7:Z233,0)+6,1))</f>
        <v>#VALUE!</v>
      </c>
      <c r="AA238" s="1" t="e" cm="1" vm="1">
        <f t="array" aca="1" ref="AA238" ca="1">INDIRECT(ADDRESS(MATCH(SMALL(_xlfn._xlws.FILTER(AA7:AA233,AD7:AD233&gt;cr),5),AA7:AA233,0)+6,1))</f>
        <v>#VALUE!</v>
      </c>
      <c r="AB238" s="1" t="e" cm="1" vm="1">
        <f t="array" aca="1" ref="AB238" ca="1">INDIRECT(ADDRESS(MATCH(SMALL(_xlfn._xlws.FILTER(AB7:AB233,AD7:AD233&gt;cr),5),AB7:AB233,0)+6,1))</f>
        <v>#VALUE!</v>
      </c>
      <c r="AC238" s="1" t="e" cm="1" vm="1">
        <f t="array" aca="1" ref="AC238" ca="1">INDIRECT(ADDRESS(MATCH(LARGE(_xlfn._xlws.FILTER(AC7:AC233,AD7:AD233&gt;cr),5),AC7:AC233,0)+6,1))</f>
        <v>#VALUE!</v>
      </c>
      <c r="AD238" s="1" t="e" cm="1" vm="1">
        <f t="array" aca="1" ref="AD238" ca="1">INDIRECT(ADDRESS(MATCH(LARGE(_xlfn._xlws.FILTER(AD7:AD233,AD7:AD233&gt;cr),5),AD7:AD233,0)+6,1))</f>
        <v>#VALUE!</v>
      </c>
      <c r="AE238" s="1" t="e" cm="1" vm="1">
        <f t="array" aca="1" ref="AE238" ca="1">INDIRECT(ADDRESS(MATCH(SMALL(_xlfn._xlws.FILTER(AE7:AE233,AD7:AD233&gt;cr),5),AE7:AE233,0)+6,1))</f>
        <v>#VALUE!</v>
      </c>
      <c r="AF238" s="6" t="e" cm="1" vm="1">
        <f t="array" aca="1" ref="AF238" ca="1">INDIRECT(ADDRESS(MATCH(SMALL(_xlfn._xlws.FILTER(AF7:AF233,AI7:AI233&gt;cr),5),AF7:AF233,0)+6,1))</f>
        <v>#VALUE!</v>
      </c>
      <c r="AG238" s="6" t="e" cm="1" vm="1">
        <f t="array" aca="1" ref="AG238" ca="1">INDIRECT(ADDRESS(MATCH(SMALL(_xlfn._xlws.FILTER(AG7:AG233,AI7:AI233&gt;cr),5),AG7:AG233,0)+6,1))</f>
        <v>#VALUE!</v>
      </c>
      <c r="AH238" s="6" t="e" cm="1" vm="1">
        <f t="array" aca="1" ref="AH238" ca="1">INDIRECT(ADDRESS(MATCH(LARGE(_xlfn._xlws.FILTER(AH7:AH233,AI7:AI233&gt;cr),5),AH7:AH233,0)+6,1))</f>
        <v>#VALUE!</v>
      </c>
      <c r="AI238" s="6" t="e" cm="1" vm="1">
        <f t="array" aca="1" ref="AI238" ca="1">INDIRECT(ADDRESS(MATCH(LARGE(_xlfn._xlws.FILTER(AI7:AI233,AI7:AI233&gt;cr),5),AI7:AI233,0)+6,1))</f>
        <v>#VALUE!</v>
      </c>
      <c r="AJ238" s="6" t="e" cm="1" vm="1">
        <f t="array" aca="1" ref="AJ238" ca="1">INDIRECT(ADDRESS(MATCH(SMALL(_xlfn._xlws.FILTER(AJ7:AJ233,AI7:AI233&gt;cr),5),AJ7:AJ233,0)+6,1))</f>
        <v>#VALUE!</v>
      </c>
      <c r="AK238" s="1" t="e" cm="1" vm="1">
        <f t="array" aca="1" ref="AK238" ca="1">INDIRECT(ADDRESS(MATCH(SMALL(_xlfn._xlws.FILTER(AK7:AK233,AN7:AN233&gt;cr),5),AK7:AK233,0)+6,1))</f>
        <v>#VALUE!</v>
      </c>
      <c r="AL238" s="1" t="e" cm="1" vm="1">
        <f t="array" aca="1" ref="AL238" ca="1">INDIRECT(ADDRESS(MATCH(SMALL(_xlfn._xlws.FILTER(AL7:AL233,AN7:AN233&gt;cr),5),AL7:AL233,0)+6,1))</f>
        <v>#VALUE!</v>
      </c>
      <c r="AM238" s="1" t="e" cm="1" vm="1">
        <f t="array" aca="1" ref="AM238" ca="1">INDIRECT(ADDRESS(MATCH(LARGE(_xlfn._xlws.FILTER(AM7:AM233,AN7:AN233&gt;cr),5),AM7:AM233,0)+6,1))</f>
        <v>#VALUE!</v>
      </c>
      <c r="AN238" s="1" t="e" cm="1" vm="1">
        <f t="array" aca="1" ref="AN238" ca="1">INDIRECT(ADDRESS(MATCH(LARGE(_xlfn._xlws.FILTER(AN7:AN233,AN7:AN233&gt;cr),5),AN7:AN233,0)+6,1))</f>
        <v>#VALUE!</v>
      </c>
      <c r="AO238" s="1" t="e" cm="1" vm="1">
        <f t="array" aca="1" ref="AO238" ca="1">INDIRECT(ADDRESS(MATCH(SMALL(_xlfn._xlws.FILTER(AO7:AO233,AN7:AN233&gt;cr),5),AO7:AO233,0)+6,1))</f>
        <v>#VALUE!</v>
      </c>
      <c r="AP238" s="6" t="e" cm="1" vm="1">
        <f t="array" aca="1" ref="AP238" ca="1">INDIRECT(ADDRESS(MATCH(SMALL(_xlfn._xlws.FILTER(AP7:AP233,AS7:AS233&gt;cr),5),AP7:AP233,0)+6,1))</f>
        <v>#VALUE!</v>
      </c>
      <c r="AQ238" s="6" t="e" cm="1" vm="1">
        <f t="array" aca="1" ref="AQ238" ca="1">INDIRECT(ADDRESS(MATCH(SMALL(_xlfn._xlws.FILTER(AQ7:AQ233,AS7:AS233&gt;cr),5),AQ7:AQ233,0)+6,1))</f>
        <v>#VALUE!</v>
      </c>
      <c r="AR238" s="6" t="e" cm="1" vm="1">
        <f t="array" aca="1" ref="AR238" ca="1">INDIRECT(ADDRESS(MATCH(LARGE(_xlfn._xlws.FILTER(AR7:AR233,AS7:AS233&gt;cr),5),AR7:AR233,0)+6,1))</f>
        <v>#VALUE!</v>
      </c>
      <c r="AS238" s="6" t="e" cm="1" vm="1">
        <f t="array" aca="1" ref="AS238" ca="1">INDIRECT(ADDRESS(MATCH(LARGE(_xlfn._xlws.FILTER(AS7:AS233,AS7:AS233&gt;cr),5),AS7:AS233,0)+6,1))</f>
        <v>#VALUE!</v>
      </c>
      <c r="AT238" s="6" t="e" cm="1" vm="1">
        <f t="array" aca="1" ref="AT238" ca="1">INDIRECT(ADDRESS(MATCH(SMALL(_xlfn._xlws.FILTER(AT7:AT233,AS7:AS233&gt;cr),5),AT7:AT233,0)+6,1))</f>
        <v>#VALUE!</v>
      </c>
      <c r="AU238" s="1" t="e" cm="1" vm="1">
        <f t="array" aca="1" ref="AU238" ca="1">INDIRECT(ADDRESS(MATCH(SMALL(_xlfn._xlws.FILTER(AU7:AU233,AX7:AX233&gt;cr),5),AU7:AU233,0)+6,1))</f>
        <v>#VALUE!</v>
      </c>
      <c r="AV238" s="1" t="e" cm="1" vm="1">
        <f t="array" aca="1" ref="AV238" ca="1">INDIRECT(ADDRESS(MATCH(SMALL(_xlfn._xlws.FILTER(AV7:AV233,AX7:AX233&gt;cr),5),AV7:AV233,0)+6,1))</f>
        <v>#VALUE!</v>
      </c>
      <c r="AW238" s="1" t="e" cm="1" vm="1">
        <f t="array" aca="1" ref="AW238" ca="1">INDIRECT(ADDRESS(MATCH(LARGE(_xlfn._xlws.FILTER(AW7:AW233,AX7:AX233&gt;cr),5),AW7:AW233,0)+6,1))</f>
        <v>#VALUE!</v>
      </c>
      <c r="AX238" s="1" t="e" cm="1" vm="1">
        <f t="array" aca="1" ref="AX238" ca="1">INDIRECT(ADDRESS(MATCH(LARGE(_xlfn._xlws.FILTER(AX7:AX233,AX7:AX233&gt;cr),5),AX7:AX233,0)+6,1))</f>
        <v>#VALUE!</v>
      </c>
      <c r="AY238" s="1" t="e" cm="1" vm="1">
        <f t="array" aca="1" ref="AY238" ca="1">INDIRECT(ADDRESS(MATCH(SMALL(_xlfn._xlws.FILTER(AY7:AY233,AX7:AX233&gt;cr),5),AY7:AY233,0)+6,1))</f>
        <v>#VALUE!</v>
      </c>
      <c r="AZ238" s="6" t="e" cm="1" vm="1">
        <f t="array" aca="1" ref="AZ238" ca="1">INDIRECT(ADDRESS(MATCH(SMALL(_xlfn._xlws.FILTER(AZ7:AZ233,BC7:BC233&gt;cr),5),AZ7:AZ233,0)+6,1))</f>
        <v>#VALUE!</v>
      </c>
      <c r="BA238" s="6" t="e" cm="1" vm="1">
        <f t="array" aca="1" ref="BA238" ca="1">INDIRECT(ADDRESS(MATCH(SMALL(_xlfn._xlws.FILTER(BA7:BA233,BC7:BC233&gt;cr),5),BA7:BA233,0)+6,1))</f>
        <v>#VALUE!</v>
      </c>
      <c r="BB238" s="4" t="e" cm="1" vm="1">
        <f t="array" aca="1" ref="BB238" ca="1">INDIRECT(ADDRESS(MATCH(LARGE(_xlfn._xlws.FILTER(BB7:BB233,BC7:BC233&gt;cr),5),BB7:BB233,0)+6,1))</f>
        <v>#VALUE!</v>
      </c>
      <c r="BC238" s="4" t="e" cm="1" vm="1">
        <f t="array" aca="1" ref="BC238" ca="1">INDIRECT(ADDRESS(MATCH(LARGE(_xlfn._xlws.FILTER(BC7:BC233,BC7:BC233&gt;cr),5),BC7:BC233,0)+6,1))</f>
        <v>#VALUE!</v>
      </c>
      <c r="BD238" s="6" t="e" cm="1" vm="1">
        <f t="array" aca="1" ref="BD238" ca="1">INDIRECT(ADDRESS(MATCH(SMALL(_xlfn._xlws.FILTER(BD7:BD233,BC7:BC233&gt;cr),5),BD7:BD233,0)+6,1))</f>
        <v>#VALUE!</v>
      </c>
      <c r="BE238" s="1" t="e" cm="1" vm="1">
        <f t="array" aca="1" ref="BE238" ca="1">INDIRECT(ADDRESS(MATCH(SMALL(_xlfn._xlws.FILTER(BE7:BE233,BH7:BH233&gt;cr),5),BE7:BE233,0)+6,1))</f>
        <v>#VALUE!</v>
      </c>
      <c r="BF238" s="1" t="e" cm="1" vm="1">
        <f t="array" aca="1" ref="BF238" ca="1">INDIRECT(ADDRESS(MATCH(SMALL(_xlfn._xlws.FILTER(BF7:BF233,BH7:BH233&gt;cr),5),BF7:BF233,0)+6,1))</f>
        <v>#VALUE!</v>
      </c>
      <c r="BG238" s="1" t="e" cm="1" vm="1">
        <f t="array" aca="1" ref="BG238" ca="1">INDIRECT(ADDRESS(MATCH(LARGE(_xlfn._xlws.FILTER(BG7:BG233,BH7:BH233&gt;cr),5),BG7:BG233,0)+6,1))</f>
        <v>#VALUE!</v>
      </c>
      <c r="BH238" s="1" t="e" cm="1" vm="1">
        <f t="array" aca="1" ref="BH238" ca="1">INDIRECT(ADDRESS(MATCH(LARGE(_xlfn._xlws.FILTER(BH7:BH233,BH7:BH233&gt;cr),5),BH7:BH233,0)+6,1))</f>
        <v>#VALUE!</v>
      </c>
      <c r="BI238" s="1" t="e" cm="1" vm="1">
        <f t="array" aca="1" ref="BI238" ca="1">INDIRECT(ADDRESS(MATCH(SMALL(_xlfn._xlws.FILTER(BI7:BI233,BH7:BH233&gt;cr),5),BI7:BI233,0)+6,1))</f>
        <v>#VALUE!</v>
      </c>
      <c r="BJ238" s="6" t="e" cm="1" vm="1">
        <f t="array" aca="1" ref="BJ238" ca="1">INDIRECT(ADDRESS(MATCH(SMALL(_xlfn._xlws.FILTER(BJ7:BJ233,BM7:BM233&gt;cr),5),BJ7:BJ233,0)+6,1))</f>
        <v>#VALUE!</v>
      </c>
      <c r="BK238" s="6" t="e" cm="1" vm="1">
        <f t="array" aca="1" ref="BK238" ca="1">INDIRECT(ADDRESS(MATCH(SMALL(_xlfn._xlws.FILTER(BK7:BK233,BM7:BM233&gt;cr),5),BK7:BK233,0)+6,1))</f>
        <v>#VALUE!</v>
      </c>
      <c r="BL238" s="6" t="e" cm="1" vm="1">
        <f t="array" aca="1" ref="BL238" ca="1">INDIRECT(ADDRESS(MATCH(LARGE(_xlfn._xlws.FILTER(BL7:BL233,BM7:BM233&gt;cr),5),BL7:BL233,0)+6,1))</f>
        <v>#VALUE!</v>
      </c>
      <c r="BM238" s="6" t="e" cm="1" vm="1">
        <f t="array" aca="1" ref="BM238" ca="1">INDIRECT(ADDRESS(MATCH(LARGE(_xlfn._xlws.FILTER(BM7:BM233,BM7:BM233&gt;cr),5),BM7:BM233,0)+6,1))</f>
        <v>#VALUE!</v>
      </c>
      <c r="BN238" s="6" t="e" cm="1" vm="1">
        <f t="array" aca="1" ref="BN238" ca="1">INDIRECT(ADDRESS(MATCH(SMALL(_xlfn._xlws.FILTER(BN7:BN233,BM7:BM233&gt;cr),5),BN7:BN233,0)+6,1))</f>
        <v>#VALUE!</v>
      </c>
      <c r="BO238" s="1" t="e" cm="1" vm="1">
        <f t="array" aca="1" ref="BO238" ca="1">INDIRECT(ADDRESS(MATCH(SMALL(_xlfn._xlws.FILTER(BO7:BO233,BR7:BR233&gt;cr),5),BO7:BO233,0)+6,1))</f>
        <v>#VALUE!</v>
      </c>
      <c r="BP238" s="1" t="e" cm="1" vm="1">
        <f t="array" aca="1" ref="BP238" ca="1">INDIRECT(ADDRESS(MATCH(SMALL(_xlfn._xlws.FILTER(BP7:BP233,BR7:BR233&gt;cr),5),BP7:BP233,0)+6,1))</f>
        <v>#VALUE!</v>
      </c>
      <c r="BQ238" s="1" t="e" cm="1" vm="1">
        <f t="array" aca="1" ref="BQ238" ca="1">INDIRECT(ADDRESS(MATCH(LARGE(_xlfn._xlws.FILTER(BQ7:BQ233,BR7:BR233&gt;cr),5),BQ7:BQ233,0)+6,1))</f>
        <v>#VALUE!</v>
      </c>
      <c r="BR238" s="1" t="e" cm="1" vm="1">
        <f t="array" aca="1" ref="BR238" ca="1">INDIRECT(ADDRESS(MATCH(LARGE(_xlfn._xlws.FILTER(BR7:BR233,BR7:BR233&gt;cr),5),BR7:BR233,0)+6,1))</f>
        <v>#VALUE!</v>
      </c>
      <c r="BS238" s="1" t="e" cm="1" vm="1">
        <f t="array" aca="1" ref="BS238" ca="1">INDIRECT(ADDRESS(MATCH(SMALL(_xlfn._xlws.FILTER(BS7:BS233,BR7:BR233&gt;cr),5),BS7:BS233,0)+6,1))</f>
        <v>#VALUE!</v>
      </c>
      <c r="BT238" s="6" t="e" cm="1" vm="1">
        <f t="array" aca="1" ref="BT238" ca="1">INDIRECT(ADDRESS(MATCH(SMALL(_xlfn._xlws.FILTER(BT7:BT233,BW7:BW233&gt;cr),5),BT7:BT233,0)+6,1))</f>
        <v>#VALUE!</v>
      </c>
      <c r="BU238" s="6" t="e" cm="1" vm="1">
        <f t="array" aca="1" ref="BU238" ca="1">INDIRECT(ADDRESS(MATCH(SMALL(_xlfn._xlws.FILTER(BU7:BU233,BW7:BW233&gt;cr),5),BU7:BU233,0)+6,1))</f>
        <v>#VALUE!</v>
      </c>
      <c r="BV238" s="6" t="e" cm="1" vm="1">
        <f t="array" aca="1" ref="BV238" ca="1">INDIRECT(ADDRESS(MATCH(LARGE(_xlfn._xlws.FILTER(BV7:BV233,BW7:BW233&gt;cr),5),BV7:BV233,0)+6,1))</f>
        <v>#VALUE!</v>
      </c>
      <c r="BW238" s="6" t="e" cm="1" vm="1">
        <f t="array" aca="1" ref="BW238" ca="1">INDIRECT(ADDRESS(MATCH(LARGE(_xlfn._xlws.FILTER(BW7:BW233,BW7:BW233&gt;cr),5),BW7:BW233,0)+6,1))</f>
        <v>#VALUE!</v>
      </c>
      <c r="BX238" s="6" t="e" cm="1" vm="1">
        <f t="array" aca="1" ref="BX238" ca="1">INDIRECT(ADDRESS(MATCH(SMALL(_xlfn._xlws.FILTER(BX7:BX233,BW7:BW233&gt;cr),5),BX7:BX233,0)+6,1))</f>
        <v>#VALUE!</v>
      </c>
      <c r="BY238" s="1" t="e" cm="1" vm="1">
        <f t="array" aca="1" ref="BY238" ca="1">INDIRECT(ADDRESS(MATCH(SMALL(_xlfn._xlws.FILTER(BY7:BY233,CB7:CB233&gt;cr),5),BY7:BY233,0)+6,1))</f>
        <v>#VALUE!</v>
      </c>
      <c r="BZ238" s="1" t="e" cm="1" vm="1">
        <f t="array" aca="1" ref="BZ238" ca="1">INDIRECT(ADDRESS(MATCH(SMALL(_xlfn._xlws.FILTER(BZ7:BZ233,CB7:CB233&gt;cr),5),BZ7:BZ233,0)+6,1))</f>
        <v>#VALUE!</v>
      </c>
      <c r="CA238" s="5" t="e" cm="1" vm="1">
        <f t="array" aca="1" ref="CA238" ca="1">INDIRECT(ADDRESS(MATCH(LARGE(_xlfn._xlws.FILTER(CA7:CA233,CB7:CB233&gt;cr),5),CA7:CA233,0)+6,1))</f>
        <v>#VALUE!</v>
      </c>
      <c r="CB238" s="5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e" cm="1" vm="1">
        <f t="array" aca="1" ref="CD238" ca="1">INDIRECT(ADDRESS(MATCH(SMALL(_xlfn._xlws.FILTER(CD7:CD233,CG7:CG233&gt;cr),5),CD7:CD233,0)+6,1))</f>
        <v>#VALUE!</v>
      </c>
      <c r="CE238" s="6" t="e" cm="1" vm="1">
        <f t="array" aca="1" ref="CE238" ca="1">INDIRECT(ADDRESS(MATCH(SMALL(_xlfn._xlws.FILTER(CE7:CE233,CG7:CG233&gt;cr),5),CE7:CE233,0)+6,1))</f>
        <v>#VALUE!</v>
      </c>
      <c r="CF238" s="6" t="e" cm="1" vm="1">
        <f t="array" aca="1" ref="CF238" ca="1">INDIRECT(ADDRESS(MATCH(LARGE(_xlfn._xlws.FILTER(CF7:CF233,CG7:CG233&gt;cr),5),CF7:CF233,0)+6,1))</f>
        <v>#VALUE!</v>
      </c>
      <c r="CG238" s="6" t="e" cm="1" vm="1">
        <f t="array" aca="1" ref="CG238" ca="1">INDIRECT(ADDRESS(MATCH(LARGE(_xlfn._xlws.FILTER(CG7:CG233,CG7:CG233&gt;cr),5),CG7:CG233,0)+6,1))</f>
        <v>#VALUE!</v>
      </c>
      <c r="CH238" s="6" t="e" cm="1" vm="1">
        <f t="array" aca="1" ref="CH238" ca="1">INDIRECT(ADDRESS(MATCH(SMALL(_xlfn._xlws.FILTER(CH7:CH233,CG7:CG233&gt;cr),5),CH7:CH233,0)+6,1))</f>
        <v>#VALUE!</v>
      </c>
      <c r="CI238" s="1" t="e" cm="1" vm="1">
        <f t="array" aca="1" ref="CI238" ca="1">INDIRECT(ADDRESS(MATCH(SMALL(_xlfn._xlws.FILTER(CI7:CI233,CL7:CL233&gt;cr),5),CI7:CI233,0)+6,1))</f>
        <v>#VALUE!</v>
      </c>
      <c r="CJ238" s="1" t="e" cm="1" vm="1">
        <f t="array" aca="1" ref="CJ238" ca="1">INDIRECT(ADDRESS(MATCH(SMALL(_xlfn._xlws.FILTER(CJ7:CJ233,CL7:CL233&gt;cr),5),CJ7:CJ233,0)+6,1))</f>
        <v>#VALUE!</v>
      </c>
      <c r="CK238" s="1" t="e" cm="1" vm="1">
        <f t="array" aca="1" ref="CK238" ca="1">INDIRECT(ADDRESS(MATCH(LARGE(_xlfn._xlws.FILTER(CK7:CK233,CL7:CL233&gt;cr),5),CK7:CK233,0)+6,1))</f>
        <v>#VALUE!</v>
      </c>
      <c r="CL238" s="1" t="e" cm="1" vm="1">
        <f t="array" aca="1" ref="CL238" ca="1">INDIRECT(ADDRESS(MATCH(LARGE(_xlfn._xlws.FILTER(CL7:CL233,CL7:CL233&gt;cr),5),CL7:CL233,0)+6,1))</f>
        <v>#VALUE!</v>
      </c>
      <c r="CM238" s="1" t="e" cm="1" vm="1">
        <f t="array" aca="1" ref="CM238" ca="1">INDIRECT(ADDRESS(MATCH(SMALL(_xlfn._xlws.FILTER(CM7:CM233,CL7:CL233&gt;cr),5),CM7:CM233,0)+6,1))</f>
        <v>#VALUE!</v>
      </c>
      <c r="CN238" s="6" t="e" cm="1" vm="1">
        <f t="array" aca="1" ref="CN238" ca="1">INDIRECT(ADDRESS(MATCH(SMALL(_xlfn._xlws.FILTER(CN7:CN233,CQ7:CQ233&gt;cr),5),CN7:CN233,0)+6,1))</f>
        <v>#VALUE!</v>
      </c>
      <c r="CO238" s="6" t="e" cm="1" vm="1">
        <f t="array" aca="1" ref="CO238" ca="1">INDIRECT(ADDRESS(MATCH(SMALL(_xlfn._xlws.FILTER(CO7:CO233,CQ7:CQ233&gt;cr),5),CO7:CO233,0)+6,1))</f>
        <v>#VALUE!</v>
      </c>
      <c r="CP238" s="6" t="e" cm="1" vm="1">
        <f t="array" aca="1" ref="CP238" ca="1">INDIRECT(ADDRESS(MATCH(LARGE(_xlfn._xlws.FILTER(CP7:CP233,CQ7:CQ233&gt;cr),5),CP7:CP233,0)+6,1))</f>
        <v>#VALUE!</v>
      </c>
      <c r="CQ238" s="6" t="e" cm="1" vm="1">
        <f t="array" aca="1" ref="CQ238" ca="1">INDIRECT(ADDRESS(MATCH(LARGE(_xlfn._xlws.FILTER(CQ7:CQ233,CQ7:CQ233&gt;cr),5),CQ7:CQ233,0)+6,1))</f>
        <v>#VALUE!</v>
      </c>
      <c r="CR238" s="6" t="e" cm="1" vm="1">
        <f t="array" aca="1" ref="CR238" ca="1">INDIRECT(ADDRESS(MATCH(SMALL(_xlfn._xlws.FILTER(CR7:CR233,CQ7:CQ233&gt;cr),5),CR7:CR233,0)+6,1))</f>
        <v>#VALUE!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e" cm="1" vm="1">
        <f t="array" aca="1" ref="DC238" ca="1">INDIRECT(ADDRESS(MATCH(SMALL(_xlfn._xlws.FILTER(DC7:DC233,DF7:DF233&gt;cr),5),DC7:DC233,0)+6,1))</f>
        <v>#VALUE!</v>
      </c>
      <c r="DD238" s="1" t="e" cm="1" vm="1">
        <f t="array" aca="1" ref="DD238" ca="1">INDIRECT(ADDRESS(MATCH(SMALL(_xlfn._xlws.FILTER(DD7:DD233,DF7:DF233&gt;cr),5),DD7:DD233,0)+6,1))</f>
        <v>#VALUE!</v>
      </c>
      <c r="DE238" s="1" t="e" cm="1" vm="1">
        <f t="array" aca="1" ref="DE238" ca="1">INDIRECT(ADDRESS(MATCH(LARGE(_xlfn._xlws.FILTER(DE7:DE233,DF7:DF233&gt;cr),5),DE7:DE233,0)+6,1))</f>
        <v>#VALUE!</v>
      </c>
      <c r="DF238" s="1" t="e" cm="1" vm="1">
        <f t="array" aca="1" ref="DF238" ca="1">INDIRECT(ADDRESS(MATCH(LARGE(_xlfn._xlws.FILTER(DF7:DF233,DF7:DF233&gt;cr),5),DF7:DF233,0)+6,1))</f>
        <v>#VALUE!</v>
      </c>
      <c r="DG238" s="1" t="e" cm="1" vm="1">
        <f t="array" aca="1" ref="DG238" ca="1">INDIRECT(ADDRESS(MATCH(SMALL(_xlfn._xlws.FILTER(DG7:DG233,DF7:DF233&gt;cr),5),DG7:DG233,0)+6,1))</f>
        <v>#VALUE!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e" cm="1" vm="1">
        <f t="array" aca="1" ref="EB238" ca="1">INDIRECT(ADDRESS(MATCH(SMALL(_xlfn._xlws.FILTER(EB7:EB233,EE7:EE233&gt;cr),5),EB7:EB233,0)+6,1))</f>
        <v>#VALUE!</v>
      </c>
      <c r="EC238" s="6" t="e" cm="1" vm="1">
        <f t="array" aca="1" ref="EC238" ca="1">INDIRECT(ADDRESS(MATCH(SMALL(_xlfn._xlws.FILTER(EC7:EC233,EE7:EE233&gt;cr),5),EC7:EC233,0)+6,1))</f>
        <v>#VALUE!</v>
      </c>
      <c r="ED238" s="6" t="e" cm="1" vm="1">
        <f t="array" aca="1" ref="ED238" ca="1">INDIRECT(ADDRESS(MATCH(LARGE(_xlfn._xlws.FILTER(ED7:ED233,EE7:EE233&gt;cr),5),ED7:ED233,0)+6,1))</f>
        <v>#VALUE!</v>
      </c>
      <c r="EE238" s="6" t="e" cm="1" vm="1">
        <f t="array" aca="1" ref="EE238" ca="1">INDIRECT(ADDRESS(MATCH(LARGE(_xlfn._xlws.FILTER(EE7:EE233,EE7:EE233&gt;cr),5),EE7:EE233,0)+6,1))</f>
        <v>#VALUE!</v>
      </c>
      <c r="EF238" s="6" t="e" cm="1" vm="1">
        <f t="array" aca="1" ref="EF238" ca="1">INDIRECT(ADDRESS(MATCH(SMALL(_xlfn._xlws.FILTER(EF7:EF233,EE7:EE233&gt;cr),5),EF7:EF233,0)+6,1))</f>
        <v>#VALUE!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e" cm="1" vm="1">
        <f t="array" aca="1" ref="FA238" ca="1">INDIRECT(ADDRESS(MATCH(SMALL(_xlfn._xlws.FILTER(FA7:FA233,FD7:FD233&gt;cr),5),FA7:FA233,0)+6,1))</f>
        <v>#VALUE!</v>
      </c>
      <c r="FB238" s="1" t="e" cm="1" vm="1">
        <f t="array" aca="1" ref="FB238" ca="1">INDIRECT(ADDRESS(MATCH(SMALL(_xlfn._xlws.FILTER(FB7:FB233,FD7:FD233&gt;cr),5),FB7:FB233,0)+6,1))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#NUM!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#NUM!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#NUM!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#NUM!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#NUM!</v>
      </c>
      <c r="FU238" s="1" t="e" cm="1" vm="1">
        <f t="array" aca="1" ref="FU238" ca="1">INDEX(_xlfn._xlws.FILTER(FU7:FU233,ISTEXT(FU7:FU233)),MODE(MATCH(_xlfn._xlws.FILTER(FU7:FU233,ISTEXT(FU7:FU233)),_xlfn._xlws.FILTER(FU7:FU233,ISTEXT(FU7:FU233)),0)))</f>
        <v>#VALUE!</v>
      </c>
      <c r="FV238" s="1" t="e" cm="1" vm="1">
        <f t="array" aca="1" ref="FV238" ca="1">INDEX(_xlfn._xlws.FILTER(FV7:FV233,ISTEXT(FV7:FV233)),MODE(MATCH(_xlfn._xlws.FILTER(FV7:FV233,ISTEXT(FV7:FV233)),_xlfn._xlws.FILTER(FV7:FV233,ISTEXT(FV7:FV233)),0)))</f>
        <v>#VALUE!</v>
      </c>
      <c r="FW238" s="1" t="e" cm="1" vm="1">
        <f t="array" aca="1" ref="FW238" ca="1">INDEX(_xlfn._xlws.FILTER(FW7:FW233,ISTEXT(FW7:FW233)),MODE(MATCH(_xlfn._xlws.FILTER(FW7:FW233,ISTEXT(FW7:FW233)),_xlfn._xlws.FILTER(FW7:FW233,ISTEXT(FW7:FW233)),0)))</f>
        <v>#VALUE!</v>
      </c>
      <c r="FX238" s="1" t="e" cm="1" vm="1">
        <f t="array" aca="1" ref="FX238" ca="1">INDEX(_xlfn._xlws.FILTER(FX7:FX233,ISTEXT(FX7:FX233)),MODE(MATCH(_xlfn._xlws.FILTER(FX7:FX233,ISTEXT(FX7:FX233)),_xlfn._xlws.FILTER(FX7:FX233,ISTEXT(FX7:FX233)),0)))</f>
        <v>#VALUE!</v>
      </c>
      <c r="FY238" s="1" t="e" cm="1" vm="1">
        <f t="array" aca="1" ref="FY238" ca="1">INDEX(_xlfn._xlws.FILTER(FY7:FY233,ISTEXT(FY7:FY233)),MODE(MATCH(_xlfn._xlws.FILTER(FY7:FY233,ISTEXT(FY7:FY233)),_xlfn._xlws.FILTER(FY7:FY233,ISTEXT(FY7:FY233)),0)))</f>
        <v>#VALUE!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71" ht="13.5" x14ac:dyDescent="0.25">
      <c r="B241" s="33" t="s">
        <v>200</v>
      </c>
      <c r="C241" s="35"/>
      <c r="D241" s="35"/>
      <c r="E241" s="35"/>
      <c r="F241" s="35"/>
      <c r="G241" s="32" t="s">
        <v>264</v>
      </c>
      <c r="H241" s="32"/>
      <c r="I241" s="32"/>
      <c r="J241" s="32"/>
      <c r="K241" s="32"/>
      <c r="L241" s="33" t="s">
        <v>201</v>
      </c>
      <c r="M241" s="33"/>
      <c r="N241" s="33"/>
      <c r="O241" s="33"/>
      <c r="P241" s="33"/>
      <c r="Q241" s="32" t="s">
        <v>266</v>
      </c>
      <c r="R241" s="32"/>
      <c r="S241" s="32"/>
      <c r="T241" s="32"/>
      <c r="U241" s="32"/>
      <c r="V241" s="33" t="s">
        <v>202</v>
      </c>
      <c r="W241" s="33"/>
      <c r="X241" s="33"/>
      <c r="Y241" s="33"/>
      <c r="Z241" s="33"/>
      <c r="AA241" s="32" t="s">
        <v>268</v>
      </c>
      <c r="AB241" s="32"/>
      <c r="AC241" s="32"/>
      <c r="AD241" s="32"/>
      <c r="AE241" s="32"/>
      <c r="AF241" s="33" t="s">
        <v>203</v>
      </c>
      <c r="AG241" s="33"/>
      <c r="AH241" s="33"/>
      <c r="AI241" s="33"/>
      <c r="AJ241" s="33"/>
      <c r="AK241" s="32" t="s">
        <v>270</v>
      </c>
      <c r="AL241" s="32"/>
      <c r="AM241" s="32"/>
      <c r="AN241" s="32"/>
      <c r="AO241" s="32"/>
      <c r="AP241" s="33" t="s">
        <v>205</v>
      </c>
      <c r="AQ241" s="33"/>
      <c r="AR241" s="33"/>
      <c r="AS241" s="33"/>
      <c r="AT241" s="33"/>
      <c r="AU241" s="32" t="s">
        <v>200</v>
      </c>
      <c r="AV241" s="34"/>
      <c r="AW241" s="34"/>
      <c r="AX241" s="34"/>
      <c r="AY241" s="34"/>
      <c r="AZ241" s="33" t="s">
        <v>201</v>
      </c>
      <c r="BA241" s="33"/>
      <c r="BB241" s="33"/>
      <c r="BC241" s="33"/>
      <c r="BD241" s="33"/>
      <c r="BE241" s="32" t="s">
        <v>202</v>
      </c>
      <c r="BF241" s="32"/>
      <c r="BG241" s="32"/>
      <c r="BH241" s="32"/>
      <c r="BI241" s="32"/>
      <c r="BJ241" s="33" t="s">
        <v>203</v>
      </c>
      <c r="BK241" s="33"/>
      <c r="BL241" s="33"/>
      <c r="BM241" s="33"/>
      <c r="BN241" s="33"/>
      <c r="BO241" s="32" t="s">
        <v>205</v>
      </c>
      <c r="BP241" s="32"/>
      <c r="BQ241" s="32"/>
      <c r="BR241" s="32"/>
      <c r="BS241" s="32"/>
      <c r="BT241" s="29" t="s">
        <v>200</v>
      </c>
      <c r="BU241" s="30"/>
      <c r="BV241" s="30"/>
      <c r="BW241" s="30"/>
      <c r="BX241" s="31"/>
      <c r="BY241" s="10" t="s">
        <v>201</v>
      </c>
      <c r="BZ241" s="11"/>
      <c r="CA241" s="11"/>
      <c r="CB241" s="11"/>
      <c r="CC241" s="12"/>
      <c r="CD241" s="29" t="s">
        <v>202</v>
      </c>
      <c r="CE241" s="30"/>
      <c r="CF241" s="30"/>
      <c r="CG241" s="30"/>
      <c r="CH241" s="31"/>
      <c r="CI241" s="10" t="s">
        <v>203</v>
      </c>
      <c r="CJ241" s="11"/>
      <c r="CK241" s="11"/>
      <c r="CL241" s="11"/>
      <c r="CM241" s="12"/>
      <c r="CN241" s="29" t="s">
        <v>205</v>
      </c>
      <c r="CO241" s="30"/>
      <c r="CP241" s="30"/>
      <c r="CQ241" s="30"/>
      <c r="CR241" s="31"/>
      <c r="CS241" s="10" t="s">
        <v>200</v>
      </c>
      <c r="CT241" s="11"/>
      <c r="CU241" s="11"/>
      <c r="CV241" s="11"/>
      <c r="CW241" s="12"/>
      <c r="CX241" s="29" t="s">
        <v>201</v>
      </c>
      <c r="CY241" s="30"/>
      <c r="CZ241" s="30"/>
      <c r="DA241" s="30"/>
      <c r="DB241" s="31"/>
      <c r="DC241" s="10" t="s">
        <v>202</v>
      </c>
      <c r="DD241" s="11"/>
      <c r="DE241" s="11"/>
      <c r="DF241" s="11"/>
      <c r="DG241" s="12"/>
      <c r="DH241" s="29" t="s">
        <v>203</v>
      </c>
      <c r="DI241" s="30"/>
      <c r="DJ241" s="30"/>
      <c r="DK241" s="30"/>
      <c r="DL241" s="31"/>
      <c r="DM241" s="10" t="s">
        <v>205</v>
      </c>
      <c r="DN241" s="11"/>
      <c r="DO241" s="11"/>
      <c r="DP241" s="11"/>
      <c r="DQ241" s="12"/>
      <c r="DR241" s="29" t="s">
        <v>200</v>
      </c>
      <c r="DS241" s="30"/>
      <c r="DT241" s="30"/>
      <c r="DU241" s="30"/>
      <c r="DV241" s="31"/>
      <c r="DW241" s="10" t="s">
        <v>201</v>
      </c>
      <c r="DX241" s="11"/>
      <c r="DY241" s="11"/>
      <c r="DZ241" s="11"/>
      <c r="EA241" s="12"/>
      <c r="EB241" s="29" t="s">
        <v>202</v>
      </c>
      <c r="EC241" s="30"/>
      <c r="ED241" s="30"/>
      <c r="EE241" s="30"/>
      <c r="EF241" s="31"/>
      <c r="EG241" s="10" t="s">
        <v>203</v>
      </c>
      <c r="EH241" s="11"/>
      <c r="EI241" s="11"/>
      <c r="EJ241" s="11"/>
      <c r="EK241" s="12"/>
      <c r="EL241" s="29" t="s">
        <v>205</v>
      </c>
      <c r="EM241" s="30"/>
      <c r="EN241" s="30"/>
      <c r="EO241" s="30"/>
      <c r="EP241" s="31"/>
      <c r="EQ241" s="10" t="s">
        <v>200</v>
      </c>
      <c r="ER241" s="11"/>
      <c r="ES241" s="11"/>
      <c r="ET241" s="11"/>
      <c r="EU241" s="12"/>
      <c r="EV241" s="29" t="s">
        <v>201</v>
      </c>
      <c r="EW241" s="30"/>
      <c r="EX241" s="30"/>
      <c r="EY241" s="30"/>
      <c r="EZ241" s="31"/>
      <c r="FA241" s="10" t="s">
        <v>202</v>
      </c>
      <c r="FB241" s="11"/>
      <c r="FC241" s="11"/>
      <c r="FD241" s="11"/>
      <c r="FE241" s="12"/>
      <c r="FF241" s="29" t="s">
        <v>203</v>
      </c>
      <c r="FG241" s="30"/>
      <c r="FH241" s="30"/>
      <c r="FI241" s="30"/>
      <c r="FJ241" s="31"/>
      <c r="FK241" s="10" t="s">
        <v>205</v>
      </c>
      <c r="FL241" s="11"/>
      <c r="FM241" s="11"/>
      <c r="FN241" s="11"/>
      <c r="FO241" s="12"/>
    </row>
    <row r="242" spans="2:171" ht="13.5" x14ac:dyDescent="0.25">
      <c r="B242" s="13" t="s">
        <v>196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5" t="s">
        <v>229</v>
      </c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7" t="s">
        <v>232</v>
      </c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9"/>
      <c r="CS242" s="20" t="s">
        <v>197</v>
      </c>
      <c r="CT242" s="21"/>
      <c r="CU242" s="21"/>
      <c r="CV242" s="21"/>
      <c r="CW242" s="21"/>
      <c r="CX242" s="21"/>
      <c r="CY242" s="21"/>
      <c r="CZ242" s="21"/>
      <c r="DA242" s="21"/>
      <c r="DB242" s="21"/>
      <c r="DC242" s="21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2"/>
      <c r="DR242" s="23" t="s">
        <v>198</v>
      </c>
      <c r="DS242" s="24"/>
      <c r="DT242" s="24"/>
      <c r="DU242" s="24"/>
      <c r="DV242" s="24"/>
      <c r="DW242" s="24"/>
      <c r="DX242" s="24"/>
      <c r="DY242" s="24"/>
      <c r="DZ242" s="24"/>
      <c r="EA242" s="24"/>
      <c r="EB242" s="24"/>
      <c r="EC242" s="24"/>
      <c r="ED242" s="24"/>
      <c r="EE242" s="24"/>
      <c r="EF242" s="24"/>
      <c r="EG242" s="24"/>
      <c r="EH242" s="24"/>
      <c r="EI242" s="24"/>
      <c r="EJ242" s="24"/>
      <c r="EK242" s="24"/>
      <c r="EL242" s="24"/>
      <c r="EM242" s="24"/>
      <c r="EN242" s="24"/>
      <c r="EO242" s="24"/>
      <c r="EP242" s="25"/>
      <c r="EQ242" s="26" t="s">
        <v>199</v>
      </c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8"/>
    </row>
  </sheetData>
  <mergeCells count="83">
    <mergeCell ref="GA4:GA6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G5:K5"/>
    <mergeCell ref="Q5:U5"/>
    <mergeCell ref="AA5:AE5"/>
    <mergeCell ref="AK5:AO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EG241:EK241"/>
    <mergeCell ref="CN241:CR241"/>
    <mergeCell ref="CS241:CW241"/>
    <mergeCell ref="CX241:DB241"/>
    <mergeCell ref="DC241:DG241"/>
    <mergeCell ref="DH241:DL241"/>
    <mergeCell ref="FK241:FO241"/>
    <mergeCell ref="B242:AT242"/>
    <mergeCell ref="AU242:BS242"/>
    <mergeCell ref="BT242:CR242"/>
    <mergeCell ref="CS242:DQ242"/>
    <mergeCell ref="DR242:EP242"/>
    <mergeCell ref="EQ242:FO242"/>
    <mergeCell ref="EL241:EP241"/>
    <mergeCell ref="EQ241:EU241"/>
    <mergeCell ref="EV241:EZ241"/>
    <mergeCell ref="FA241:FE241"/>
    <mergeCell ref="FF241:FJ241"/>
    <mergeCell ref="DM241:DQ241"/>
    <mergeCell ref="DR241:DV241"/>
    <mergeCell ref="DW241:EA241"/>
    <mergeCell ref="EB241:EF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4" zoomScaleNormal="100" workbookViewId="0">
      <pane xSplit="1" topLeftCell="B1" activePane="topRight" state="frozen"/>
      <selection pane="topRight" activeCell="B4" sqref="B4:BU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13" t="s">
        <v>196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5" t="s">
        <v>229</v>
      </c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48" t="s">
        <v>232</v>
      </c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50" t="s">
        <v>197</v>
      </c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2" t="s">
        <v>198</v>
      </c>
      <c r="GM4" s="53"/>
      <c r="GN4" s="53"/>
      <c r="GO4" s="53"/>
      <c r="GP4" s="53"/>
      <c r="GQ4" s="53"/>
      <c r="GR4" s="53"/>
      <c r="GS4" s="53"/>
      <c r="GT4" s="53"/>
      <c r="GU4" s="53"/>
      <c r="GV4" s="53"/>
      <c r="GW4" s="53"/>
      <c r="GX4" s="53"/>
      <c r="GY4" s="53"/>
      <c r="GZ4" s="53"/>
      <c r="HA4" s="53"/>
      <c r="HB4" s="53"/>
      <c r="HC4" s="53"/>
      <c r="HD4" s="53"/>
      <c r="HE4" s="53"/>
      <c r="HF4" s="53"/>
      <c r="HG4" s="53"/>
      <c r="HH4" s="53"/>
      <c r="HI4" s="53"/>
      <c r="HJ4" s="53"/>
      <c r="HK4" s="53"/>
      <c r="HL4" s="53"/>
      <c r="HM4" s="53"/>
      <c r="HN4" s="53"/>
      <c r="HO4" s="53"/>
      <c r="HP4" s="53"/>
      <c r="HQ4" s="53"/>
      <c r="HR4" s="53"/>
      <c r="HS4" s="53"/>
      <c r="HT4" s="53"/>
      <c r="HU4" s="53"/>
      <c r="HV4" s="53"/>
      <c r="HW4" s="53"/>
      <c r="HX4" s="53"/>
      <c r="HY4" s="53"/>
      <c r="HZ4" s="54" t="s">
        <v>199</v>
      </c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42" t="s">
        <v>214</v>
      </c>
      <c r="JO4" s="56"/>
      <c r="JP4" s="56"/>
      <c r="JQ4" s="56"/>
      <c r="JR4" s="56"/>
      <c r="JS4" s="56"/>
      <c r="JT4" s="56"/>
      <c r="JU4" s="57"/>
      <c r="JV4" s="36" t="s">
        <v>215</v>
      </c>
      <c r="JW4" s="37"/>
      <c r="JX4" s="37"/>
      <c r="JY4" s="37"/>
      <c r="JZ4" s="37"/>
      <c r="KA4" s="37"/>
      <c r="KB4" s="37"/>
      <c r="KC4" s="38"/>
      <c r="KE4" s="61" t="s">
        <v>272</v>
      </c>
    </row>
    <row r="5" spans="1:291" ht="13.5" x14ac:dyDescent="0.25">
      <c r="B5" s="33" t="s">
        <v>200</v>
      </c>
      <c r="C5" s="35"/>
      <c r="D5" s="35"/>
      <c r="E5" s="35"/>
      <c r="F5" s="35"/>
      <c r="G5" s="35"/>
      <c r="H5" s="35"/>
      <c r="I5" s="35"/>
      <c r="J5" s="32" t="s">
        <v>264</v>
      </c>
      <c r="K5" s="32"/>
      <c r="L5" s="32"/>
      <c r="M5" s="32"/>
      <c r="N5" s="32"/>
      <c r="O5" s="32"/>
      <c r="P5" s="32"/>
      <c r="Q5" s="32"/>
      <c r="R5" s="33" t="s">
        <v>201</v>
      </c>
      <c r="S5" s="33"/>
      <c r="T5" s="33"/>
      <c r="U5" s="33"/>
      <c r="V5" s="33"/>
      <c r="W5" s="33"/>
      <c r="X5" s="33"/>
      <c r="Y5" s="33"/>
      <c r="Z5" s="32" t="s">
        <v>266</v>
      </c>
      <c r="AA5" s="32"/>
      <c r="AB5" s="32"/>
      <c r="AC5" s="32"/>
      <c r="AD5" s="32"/>
      <c r="AE5" s="32"/>
      <c r="AF5" s="32"/>
      <c r="AG5" s="32"/>
      <c r="AH5" s="33" t="s">
        <v>202</v>
      </c>
      <c r="AI5" s="33"/>
      <c r="AJ5" s="33"/>
      <c r="AK5" s="33"/>
      <c r="AL5" s="33"/>
      <c r="AM5" s="33"/>
      <c r="AN5" s="33"/>
      <c r="AO5" s="33"/>
      <c r="AP5" s="32" t="s">
        <v>268</v>
      </c>
      <c r="AQ5" s="32"/>
      <c r="AR5" s="32"/>
      <c r="AS5" s="32"/>
      <c r="AT5" s="32"/>
      <c r="AU5" s="32"/>
      <c r="AV5" s="32"/>
      <c r="AW5" s="32"/>
      <c r="AX5" s="33" t="s">
        <v>203</v>
      </c>
      <c r="AY5" s="33"/>
      <c r="AZ5" s="33"/>
      <c r="BA5" s="33"/>
      <c r="BB5" s="33"/>
      <c r="BC5" s="33"/>
      <c r="BD5" s="33"/>
      <c r="BE5" s="33"/>
      <c r="BF5" s="32" t="s">
        <v>270</v>
      </c>
      <c r="BG5" s="32"/>
      <c r="BH5" s="32"/>
      <c r="BI5" s="32"/>
      <c r="BJ5" s="32"/>
      <c r="BK5" s="32"/>
      <c r="BL5" s="32"/>
      <c r="BM5" s="32"/>
      <c r="BN5" s="33" t="s">
        <v>205</v>
      </c>
      <c r="BO5" s="33"/>
      <c r="BP5" s="33"/>
      <c r="BQ5" s="33"/>
      <c r="BR5" s="33"/>
      <c r="BS5" s="33"/>
      <c r="BT5" s="33"/>
      <c r="BU5" s="33"/>
      <c r="BV5" s="32" t="s">
        <v>200</v>
      </c>
      <c r="BW5" s="34"/>
      <c r="BX5" s="34"/>
      <c r="BY5" s="34"/>
      <c r="BZ5" s="34"/>
      <c r="CA5" s="34"/>
      <c r="CB5" s="34"/>
      <c r="CC5" s="34"/>
      <c r="CD5" s="33" t="s">
        <v>201</v>
      </c>
      <c r="CE5" s="33"/>
      <c r="CF5" s="33"/>
      <c r="CG5" s="33"/>
      <c r="CH5" s="33"/>
      <c r="CI5" s="33"/>
      <c r="CJ5" s="33"/>
      <c r="CK5" s="33"/>
      <c r="CL5" s="32" t="s">
        <v>202</v>
      </c>
      <c r="CM5" s="32"/>
      <c r="CN5" s="32"/>
      <c r="CO5" s="32"/>
      <c r="CP5" s="32"/>
      <c r="CQ5" s="32"/>
      <c r="CR5" s="32"/>
      <c r="CS5" s="32"/>
      <c r="CT5" s="33" t="s">
        <v>203</v>
      </c>
      <c r="CU5" s="33"/>
      <c r="CV5" s="33"/>
      <c r="CW5" s="33"/>
      <c r="CX5" s="33"/>
      <c r="CY5" s="33"/>
      <c r="CZ5" s="33"/>
      <c r="DA5" s="33"/>
      <c r="DB5" s="32" t="s">
        <v>205</v>
      </c>
      <c r="DC5" s="32"/>
      <c r="DD5" s="32"/>
      <c r="DE5" s="32"/>
      <c r="DF5" s="32"/>
      <c r="DG5" s="32"/>
      <c r="DH5" s="32"/>
      <c r="DI5" s="32"/>
      <c r="DJ5" s="33" t="s">
        <v>200</v>
      </c>
      <c r="DK5" s="35"/>
      <c r="DL5" s="35"/>
      <c r="DM5" s="35"/>
      <c r="DN5" s="35"/>
      <c r="DO5" s="35"/>
      <c r="DP5" s="35"/>
      <c r="DQ5" s="35"/>
      <c r="DR5" s="32" t="s">
        <v>201</v>
      </c>
      <c r="DS5" s="32"/>
      <c r="DT5" s="32"/>
      <c r="DU5" s="32"/>
      <c r="DV5" s="32"/>
      <c r="DW5" s="32"/>
      <c r="DX5" s="32"/>
      <c r="DY5" s="32"/>
      <c r="DZ5" s="33" t="s">
        <v>202</v>
      </c>
      <c r="EA5" s="33"/>
      <c r="EB5" s="33"/>
      <c r="EC5" s="33"/>
      <c r="ED5" s="33"/>
      <c r="EE5" s="33"/>
      <c r="EF5" s="33"/>
      <c r="EG5" s="33"/>
      <c r="EH5" s="32" t="s">
        <v>203</v>
      </c>
      <c r="EI5" s="32"/>
      <c r="EJ5" s="32"/>
      <c r="EK5" s="32"/>
      <c r="EL5" s="32"/>
      <c r="EM5" s="32"/>
      <c r="EN5" s="32"/>
      <c r="EO5" s="32"/>
      <c r="EP5" s="33" t="s">
        <v>205</v>
      </c>
      <c r="EQ5" s="33"/>
      <c r="ER5" s="33"/>
      <c r="ES5" s="33"/>
      <c r="ET5" s="33"/>
      <c r="EU5" s="33"/>
      <c r="EV5" s="33"/>
      <c r="EW5" s="33"/>
      <c r="EX5" s="32" t="s">
        <v>200</v>
      </c>
      <c r="EY5" s="34"/>
      <c r="EZ5" s="34"/>
      <c r="FA5" s="34"/>
      <c r="FB5" s="34"/>
      <c r="FC5" s="34"/>
      <c r="FD5" s="34"/>
      <c r="FE5" s="34"/>
      <c r="FF5" s="33" t="s">
        <v>201</v>
      </c>
      <c r="FG5" s="33"/>
      <c r="FH5" s="33"/>
      <c r="FI5" s="33"/>
      <c r="FJ5" s="33"/>
      <c r="FK5" s="33"/>
      <c r="FL5" s="33"/>
      <c r="FM5" s="33"/>
      <c r="FN5" s="32" t="s">
        <v>202</v>
      </c>
      <c r="FO5" s="32"/>
      <c r="FP5" s="32"/>
      <c r="FQ5" s="32"/>
      <c r="FR5" s="32"/>
      <c r="FS5" s="32"/>
      <c r="FT5" s="32"/>
      <c r="FU5" s="32"/>
      <c r="FV5" s="33" t="s">
        <v>203</v>
      </c>
      <c r="FW5" s="33"/>
      <c r="FX5" s="33"/>
      <c r="FY5" s="33"/>
      <c r="FZ5" s="33"/>
      <c r="GA5" s="33"/>
      <c r="GB5" s="33"/>
      <c r="GC5" s="33"/>
      <c r="GD5" s="32" t="s">
        <v>3</v>
      </c>
      <c r="GE5" s="32"/>
      <c r="GF5" s="32"/>
      <c r="GG5" s="32"/>
      <c r="GH5" s="32"/>
      <c r="GI5" s="32"/>
      <c r="GJ5" s="32"/>
      <c r="GK5" s="32"/>
      <c r="GL5" s="33" t="s">
        <v>200</v>
      </c>
      <c r="GM5" s="35"/>
      <c r="GN5" s="35"/>
      <c r="GO5" s="35"/>
      <c r="GP5" s="35"/>
      <c r="GQ5" s="35"/>
      <c r="GR5" s="35"/>
      <c r="GS5" s="35"/>
      <c r="GT5" s="32" t="s">
        <v>201</v>
      </c>
      <c r="GU5" s="32"/>
      <c r="GV5" s="32"/>
      <c r="GW5" s="32"/>
      <c r="GX5" s="32"/>
      <c r="GY5" s="32"/>
      <c r="GZ5" s="32"/>
      <c r="HA5" s="32"/>
      <c r="HB5" s="33" t="s">
        <v>202</v>
      </c>
      <c r="HC5" s="33"/>
      <c r="HD5" s="33"/>
      <c r="HE5" s="33"/>
      <c r="HF5" s="33"/>
      <c r="HG5" s="33"/>
      <c r="HH5" s="33"/>
      <c r="HI5" s="33"/>
      <c r="HJ5" s="32" t="s">
        <v>203</v>
      </c>
      <c r="HK5" s="32"/>
      <c r="HL5" s="32"/>
      <c r="HM5" s="32"/>
      <c r="HN5" s="32"/>
      <c r="HO5" s="32"/>
      <c r="HP5" s="32"/>
      <c r="HQ5" s="32"/>
      <c r="HR5" s="33" t="s">
        <v>3</v>
      </c>
      <c r="HS5" s="33"/>
      <c r="HT5" s="33"/>
      <c r="HU5" s="33"/>
      <c r="HV5" s="33"/>
      <c r="HW5" s="33"/>
      <c r="HX5" s="33"/>
      <c r="HY5" s="33"/>
      <c r="HZ5" s="32" t="s">
        <v>200</v>
      </c>
      <c r="IA5" s="34"/>
      <c r="IB5" s="34"/>
      <c r="IC5" s="34"/>
      <c r="ID5" s="34"/>
      <c r="IE5" s="34"/>
      <c r="IF5" s="34"/>
      <c r="IG5" s="34"/>
      <c r="IH5" s="33" t="s">
        <v>201</v>
      </c>
      <c r="II5" s="33"/>
      <c r="IJ5" s="33"/>
      <c r="IK5" s="33"/>
      <c r="IL5" s="33"/>
      <c r="IM5" s="33"/>
      <c r="IN5" s="33"/>
      <c r="IO5" s="33"/>
      <c r="IP5" s="32" t="s">
        <v>202</v>
      </c>
      <c r="IQ5" s="32"/>
      <c r="IR5" s="32"/>
      <c r="IS5" s="32"/>
      <c r="IT5" s="32"/>
      <c r="IU5" s="32"/>
      <c r="IV5" s="32"/>
      <c r="IW5" s="32"/>
      <c r="IX5" s="33" t="s">
        <v>203</v>
      </c>
      <c r="IY5" s="33"/>
      <c r="IZ5" s="33"/>
      <c r="JA5" s="33"/>
      <c r="JB5" s="33"/>
      <c r="JC5" s="33"/>
      <c r="JD5" s="33"/>
      <c r="JE5" s="33"/>
      <c r="JF5" s="32" t="s">
        <v>3</v>
      </c>
      <c r="JG5" s="32"/>
      <c r="JH5" s="32"/>
      <c r="JI5" s="32"/>
      <c r="JJ5" s="32"/>
      <c r="JK5" s="32"/>
      <c r="JL5" s="32"/>
      <c r="JM5" s="32"/>
      <c r="JN5" s="58"/>
      <c r="JO5" s="59"/>
      <c r="JP5" s="59"/>
      <c r="JQ5" s="59"/>
      <c r="JR5" s="59"/>
      <c r="JS5" s="59"/>
      <c r="JT5" s="59"/>
      <c r="JU5" s="60"/>
      <c r="JV5" s="39"/>
      <c r="JW5" s="40"/>
      <c r="JX5" s="40"/>
      <c r="JY5" s="40"/>
      <c r="JZ5" s="40"/>
      <c r="KA5" s="40"/>
      <c r="KB5" s="40"/>
      <c r="KC5" s="41"/>
      <c r="KE5" s="62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63"/>
    </row>
    <row r="7" spans="1:291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 t="e">
        <f t="shared" ref="JN7:JN39" si="0">AVERAGEIFS(B7:JM7,metrics.rec,"MAE")</f>
        <v>#DIV/0!</v>
      </c>
      <c r="JO7" s="4" t="e">
        <f t="shared" ref="JO7:JO39" si="1">AVERAGEIFS(B7:JM7,metrics.rec,"MSE")</f>
        <v>#DIV/0!</v>
      </c>
      <c r="JP7" s="4" t="e">
        <f t="shared" ref="JP7:JP39" si="2">AVERAGEIFS(B7:JM7,metrics.rec,"R")</f>
        <v>#DIV/0!</v>
      </c>
      <c r="JQ7" s="4" t="e">
        <f t="shared" ref="JQ7:JQ39" si="3">AVERAGEIFS(B7:JM7,metrics.rec,"Precision")</f>
        <v>#DIV/0!</v>
      </c>
      <c r="JR7" s="4" t="e">
        <f t="shared" ref="JR7:JR39" si="4">AVERAGEIFS(B7:JM7,metrics.rec,"Recall")</f>
        <v>#DIV/0!</v>
      </c>
      <c r="JS7" s="4" t="e">
        <f t="shared" ref="JS7:JS39" si="5">AVERAGEIFS(B7:JM7,metrics.rec,"Coverage")</f>
        <v>#DIV/0!</v>
      </c>
      <c r="JT7" s="4" t="e">
        <f t="shared" ref="JT7:JT39" si="6">AVERAGEIFS(B7:JM7,metrics.rec,"Recatio")</f>
        <v>#DIV/0!</v>
      </c>
      <c r="JU7" s="4" t="e">
        <f t="shared" ref="JU7:JU39" si="7">AVERAGEIFS(B7:JM7,metrics.rec,"Time")</f>
        <v>#DIV/0!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#N/A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#N/A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#N/A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#N/A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#N/A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#N/A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#N/A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#N/A</v>
      </c>
    </row>
    <row r="8" spans="1:291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 t="e">
        <f t="shared" si="0"/>
        <v>#DIV/0!</v>
      </c>
      <c r="JO8" s="4" t="e">
        <f t="shared" si="1"/>
        <v>#DIV/0!</v>
      </c>
      <c r="JP8" s="4" t="e">
        <f t="shared" si="2"/>
        <v>#DIV/0!</v>
      </c>
      <c r="JQ8" s="4" t="e">
        <f t="shared" si="3"/>
        <v>#DIV/0!</v>
      </c>
      <c r="JR8" s="4" t="e">
        <f t="shared" si="4"/>
        <v>#DIV/0!</v>
      </c>
      <c r="JS8" s="4" t="e">
        <f t="shared" si="5"/>
        <v>#DIV/0!</v>
      </c>
      <c r="JT8" s="4" t="e">
        <f t="shared" si="6"/>
        <v>#DIV/0!</v>
      </c>
      <c r="JU8" s="4" t="e">
        <f t="shared" si="7"/>
        <v>#DIV/0!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#N/A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#N/A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#N/A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#N/A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#N/A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#N/A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#N/A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#N/A</v>
      </c>
    </row>
    <row r="9" spans="1:291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 t="e">
        <f t="shared" si="0"/>
        <v>#DIV/0!</v>
      </c>
      <c r="JO9" s="4" t="e">
        <f t="shared" si="1"/>
        <v>#DIV/0!</v>
      </c>
      <c r="JP9" s="4" t="e">
        <f t="shared" si="2"/>
        <v>#DIV/0!</v>
      </c>
      <c r="JQ9" s="4" t="e">
        <f t="shared" si="3"/>
        <v>#DIV/0!</v>
      </c>
      <c r="JR9" s="4" t="e">
        <f t="shared" si="4"/>
        <v>#DIV/0!</v>
      </c>
      <c r="JS9" s="4" t="e">
        <f t="shared" si="5"/>
        <v>#DIV/0!</v>
      </c>
      <c r="JT9" s="4" t="e">
        <f t="shared" si="6"/>
        <v>#DIV/0!</v>
      </c>
      <c r="JU9" s="4" t="e">
        <f t="shared" si="7"/>
        <v>#DIV/0!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#N/A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#N/A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#N/A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#N/A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#N/A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#N/A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#N/A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#N/A</v>
      </c>
    </row>
    <row r="10" spans="1:291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 t="e">
        <f t="shared" si="0"/>
        <v>#DIV/0!</v>
      </c>
      <c r="JO10" s="4" t="e">
        <f t="shared" si="1"/>
        <v>#DIV/0!</v>
      </c>
      <c r="JP10" s="4" t="e">
        <f t="shared" si="2"/>
        <v>#DIV/0!</v>
      </c>
      <c r="JQ10" s="4" t="e">
        <f t="shared" si="3"/>
        <v>#DIV/0!</v>
      </c>
      <c r="JR10" s="4" t="e">
        <f t="shared" si="4"/>
        <v>#DIV/0!</v>
      </c>
      <c r="JS10" s="4" t="e">
        <f t="shared" si="5"/>
        <v>#DIV/0!</v>
      </c>
      <c r="JT10" s="4" t="e">
        <f t="shared" si="6"/>
        <v>#DIV/0!</v>
      </c>
      <c r="JU10" s="4" t="e">
        <f t="shared" si="7"/>
        <v>#DIV/0!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#N/A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#N/A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#N/A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#N/A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#N/A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#N/A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#N/A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#N/A</v>
      </c>
    </row>
    <row r="11" spans="1:291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 t="e">
        <f t="shared" si="0"/>
        <v>#DIV/0!</v>
      </c>
      <c r="JO11" s="4" t="e">
        <f t="shared" si="1"/>
        <v>#DIV/0!</v>
      </c>
      <c r="JP11" s="4" t="e">
        <f t="shared" si="2"/>
        <v>#DIV/0!</v>
      </c>
      <c r="JQ11" s="4" t="e">
        <f t="shared" si="3"/>
        <v>#DIV/0!</v>
      </c>
      <c r="JR11" s="4" t="e">
        <f t="shared" si="4"/>
        <v>#DIV/0!</v>
      </c>
      <c r="JS11" s="4" t="e">
        <f t="shared" si="5"/>
        <v>#DIV/0!</v>
      </c>
      <c r="JT11" s="4" t="e">
        <f t="shared" si="6"/>
        <v>#DIV/0!</v>
      </c>
      <c r="JU11" s="4" t="e">
        <f t="shared" si="7"/>
        <v>#DIV/0!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#N/A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#N/A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#N/A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#N/A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#N/A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#N/A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#N/A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#N/A</v>
      </c>
    </row>
    <row r="12" spans="1:291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 t="e">
        <f t="shared" si="0"/>
        <v>#DIV/0!</v>
      </c>
      <c r="JO12" s="4" t="e">
        <f t="shared" si="1"/>
        <v>#DIV/0!</v>
      </c>
      <c r="JP12" s="4" t="e">
        <f t="shared" si="2"/>
        <v>#DIV/0!</v>
      </c>
      <c r="JQ12" s="4" t="e">
        <f t="shared" si="3"/>
        <v>#DIV/0!</v>
      </c>
      <c r="JR12" s="4" t="e">
        <f t="shared" si="4"/>
        <v>#DIV/0!</v>
      </c>
      <c r="JS12" s="4" t="e">
        <f t="shared" si="5"/>
        <v>#DIV/0!</v>
      </c>
      <c r="JT12" s="4" t="e">
        <f t="shared" si="6"/>
        <v>#DIV/0!</v>
      </c>
      <c r="JU12" s="4" t="e">
        <f t="shared" si="7"/>
        <v>#DIV/0!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#N/A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#N/A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#N/A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#N/A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#N/A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#N/A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#N/A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#N/A</v>
      </c>
    </row>
    <row r="13" spans="1:291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 t="e">
        <f t="shared" si="0"/>
        <v>#DIV/0!</v>
      </c>
      <c r="JO13" s="4" t="e">
        <f t="shared" si="1"/>
        <v>#DIV/0!</v>
      </c>
      <c r="JP13" s="4" t="e">
        <f t="shared" si="2"/>
        <v>#DIV/0!</v>
      </c>
      <c r="JQ13" s="4" t="e">
        <f t="shared" si="3"/>
        <v>#DIV/0!</v>
      </c>
      <c r="JR13" s="4" t="e">
        <f t="shared" si="4"/>
        <v>#DIV/0!</v>
      </c>
      <c r="JS13" s="4" t="e">
        <f t="shared" si="5"/>
        <v>#DIV/0!</v>
      </c>
      <c r="JT13" s="4" t="e">
        <f t="shared" si="6"/>
        <v>#DIV/0!</v>
      </c>
      <c r="JU13" s="4" t="e">
        <f t="shared" si="7"/>
        <v>#DIV/0!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#N/A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#N/A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#N/A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#N/A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#N/A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#N/A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#N/A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#N/A</v>
      </c>
    </row>
    <row r="14" spans="1:291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 t="e">
        <f t="shared" si="0"/>
        <v>#DIV/0!</v>
      </c>
      <c r="JO14" s="4" t="e">
        <f t="shared" si="1"/>
        <v>#DIV/0!</v>
      </c>
      <c r="JP14" s="4" t="e">
        <f t="shared" si="2"/>
        <v>#DIV/0!</v>
      </c>
      <c r="JQ14" s="4" t="e">
        <f t="shared" si="3"/>
        <v>#DIV/0!</v>
      </c>
      <c r="JR14" s="4" t="e">
        <f t="shared" si="4"/>
        <v>#DIV/0!</v>
      </c>
      <c r="JS14" s="4" t="e">
        <f t="shared" si="5"/>
        <v>#DIV/0!</v>
      </c>
      <c r="JT14" s="4" t="e">
        <f t="shared" si="6"/>
        <v>#DIV/0!</v>
      </c>
      <c r="JU14" s="4" t="e">
        <f t="shared" si="7"/>
        <v>#DIV/0!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#N/A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#N/A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#N/A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#N/A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#N/A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#N/A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#N/A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#N/A</v>
      </c>
    </row>
    <row r="15" spans="1:291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 t="e">
        <f t="shared" si="0"/>
        <v>#DIV/0!</v>
      </c>
      <c r="JO15" s="4" t="e">
        <f t="shared" si="1"/>
        <v>#DIV/0!</v>
      </c>
      <c r="JP15" s="4" t="e">
        <f t="shared" si="2"/>
        <v>#DIV/0!</v>
      </c>
      <c r="JQ15" s="4" t="e">
        <f t="shared" si="3"/>
        <v>#DIV/0!</v>
      </c>
      <c r="JR15" s="4" t="e">
        <f t="shared" si="4"/>
        <v>#DIV/0!</v>
      </c>
      <c r="JS15" s="4" t="e">
        <f t="shared" si="5"/>
        <v>#DIV/0!</v>
      </c>
      <c r="JT15" s="4" t="e">
        <f t="shared" si="6"/>
        <v>#DIV/0!</v>
      </c>
      <c r="JU15" s="4" t="e">
        <f t="shared" si="7"/>
        <v>#DIV/0!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#N/A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#N/A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#N/A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#N/A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#N/A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#N/A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#N/A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#N/A</v>
      </c>
    </row>
    <row r="16" spans="1:291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 t="e">
        <f t="shared" si="0"/>
        <v>#DIV/0!</v>
      </c>
      <c r="JO16" s="4" t="e">
        <f t="shared" si="1"/>
        <v>#DIV/0!</v>
      </c>
      <c r="JP16" s="4" t="e">
        <f t="shared" si="2"/>
        <v>#DIV/0!</v>
      </c>
      <c r="JQ16" s="4" t="e">
        <f t="shared" si="3"/>
        <v>#DIV/0!</v>
      </c>
      <c r="JR16" s="4" t="e">
        <f t="shared" si="4"/>
        <v>#DIV/0!</v>
      </c>
      <c r="JS16" s="4" t="e">
        <f t="shared" si="5"/>
        <v>#DIV/0!</v>
      </c>
      <c r="JT16" s="4" t="e">
        <f t="shared" si="6"/>
        <v>#DIV/0!</v>
      </c>
      <c r="JU16" s="4" t="e">
        <f t="shared" si="7"/>
        <v>#DIV/0!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#N/A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#N/A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#N/A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#N/A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#N/A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#N/A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#N/A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#N/A</v>
      </c>
    </row>
    <row r="17" spans="1:289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 t="e">
        <f t="shared" si="0"/>
        <v>#DIV/0!</v>
      </c>
      <c r="JO17" s="4" t="e">
        <f t="shared" si="1"/>
        <v>#DIV/0!</v>
      </c>
      <c r="JP17" s="4" t="e">
        <f t="shared" si="2"/>
        <v>#DIV/0!</v>
      </c>
      <c r="JQ17" s="4" t="e">
        <f t="shared" si="3"/>
        <v>#DIV/0!</v>
      </c>
      <c r="JR17" s="4" t="e">
        <f t="shared" si="4"/>
        <v>#DIV/0!</v>
      </c>
      <c r="JS17" s="4" t="e">
        <f t="shared" si="5"/>
        <v>#DIV/0!</v>
      </c>
      <c r="JT17" s="4" t="e">
        <f t="shared" si="6"/>
        <v>#DIV/0!</v>
      </c>
      <c r="JU17" s="4" t="e">
        <f t="shared" si="7"/>
        <v>#DIV/0!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#N/A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#N/A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#N/A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#N/A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#N/A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#N/A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#N/A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#N/A</v>
      </c>
    </row>
    <row r="18" spans="1:289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 t="e">
        <f t="shared" si="0"/>
        <v>#DIV/0!</v>
      </c>
      <c r="JO18" s="4" t="e">
        <f t="shared" si="1"/>
        <v>#DIV/0!</v>
      </c>
      <c r="JP18" s="4" t="e">
        <f t="shared" si="2"/>
        <v>#DIV/0!</v>
      </c>
      <c r="JQ18" s="4" t="e">
        <f t="shared" si="3"/>
        <v>#DIV/0!</v>
      </c>
      <c r="JR18" s="4" t="e">
        <f t="shared" si="4"/>
        <v>#DIV/0!</v>
      </c>
      <c r="JS18" s="4" t="e">
        <f t="shared" si="5"/>
        <v>#DIV/0!</v>
      </c>
      <c r="JT18" s="4" t="e">
        <f t="shared" si="6"/>
        <v>#DIV/0!</v>
      </c>
      <c r="JU18" s="4" t="e">
        <f t="shared" si="7"/>
        <v>#DIV/0!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#N/A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#N/A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#N/A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#N/A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#N/A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#N/A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#N/A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#N/A</v>
      </c>
    </row>
    <row r="19" spans="1:289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 t="e">
        <f t="shared" si="0"/>
        <v>#DIV/0!</v>
      </c>
      <c r="JO19" s="4" t="e">
        <f t="shared" si="1"/>
        <v>#DIV/0!</v>
      </c>
      <c r="JP19" s="4" t="e">
        <f t="shared" si="2"/>
        <v>#DIV/0!</v>
      </c>
      <c r="JQ19" s="4" t="e">
        <f t="shared" si="3"/>
        <v>#DIV/0!</v>
      </c>
      <c r="JR19" s="4" t="e">
        <f t="shared" si="4"/>
        <v>#DIV/0!</v>
      </c>
      <c r="JS19" s="4" t="e">
        <f t="shared" si="5"/>
        <v>#DIV/0!</v>
      </c>
      <c r="JT19" s="4" t="e">
        <f t="shared" si="6"/>
        <v>#DIV/0!</v>
      </c>
      <c r="JU19" s="4" t="e">
        <f t="shared" si="7"/>
        <v>#DIV/0!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#N/A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#N/A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#N/A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#N/A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#N/A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#N/A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#N/A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#N/A</v>
      </c>
    </row>
    <row r="20" spans="1:289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 t="e">
        <f t="shared" si="0"/>
        <v>#DIV/0!</v>
      </c>
      <c r="JO20" s="4" t="e">
        <f t="shared" si="1"/>
        <v>#DIV/0!</v>
      </c>
      <c r="JP20" s="4" t="e">
        <f t="shared" si="2"/>
        <v>#DIV/0!</v>
      </c>
      <c r="JQ20" s="4" t="e">
        <f t="shared" si="3"/>
        <v>#DIV/0!</v>
      </c>
      <c r="JR20" s="4" t="e">
        <f t="shared" si="4"/>
        <v>#DIV/0!</v>
      </c>
      <c r="JS20" s="4" t="e">
        <f t="shared" si="5"/>
        <v>#DIV/0!</v>
      </c>
      <c r="JT20" s="4" t="e">
        <f t="shared" si="6"/>
        <v>#DIV/0!</v>
      </c>
      <c r="JU20" s="4" t="e">
        <f t="shared" si="7"/>
        <v>#DIV/0!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#N/A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#N/A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#N/A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#N/A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#N/A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#N/A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#N/A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#N/A</v>
      </c>
    </row>
    <row r="21" spans="1:289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 t="e">
        <f t="shared" si="0"/>
        <v>#DIV/0!</v>
      </c>
      <c r="JO21" s="4" t="e">
        <f t="shared" si="1"/>
        <v>#DIV/0!</v>
      </c>
      <c r="JP21" s="4" t="e">
        <f t="shared" si="2"/>
        <v>#DIV/0!</v>
      </c>
      <c r="JQ21" s="4" t="e">
        <f t="shared" si="3"/>
        <v>#DIV/0!</v>
      </c>
      <c r="JR21" s="4" t="e">
        <f t="shared" si="4"/>
        <v>#DIV/0!</v>
      </c>
      <c r="JS21" s="4" t="e">
        <f t="shared" si="5"/>
        <v>#DIV/0!</v>
      </c>
      <c r="JT21" s="4" t="e">
        <f t="shared" si="6"/>
        <v>#DIV/0!</v>
      </c>
      <c r="JU21" s="4" t="e">
        <f t="shared" si="7"/>
        <v>#DIV/0!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#N/A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#N/A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#N/A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#N/A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#N/A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#N/A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#N/A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#N/A</v>
      </c>
    </row>
    <row r="22" spans="1:289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 t="e">
        <f t="shared" si="0"/>
        <v>#DIV/0!</v>
      </c>
      <c r="JO22" s="4" t="e">
        <f t="shared" si="1"/>
        <v>#DIV/0!</v>
      </c>
      <c r="JP22" s="4" t="e">
        <f t="shared" si="2"/>
        <v>#DIV/0!</v>
      </c>
      <c r="JQ22" s="4" t="e">
        <f t="shared" si="3"/>
        <v>#DIV/0!</v>
      </c>
      <c r="JR22" s="4" t="e">
        <f t="shared" si="4"/>
        <v>#DIV/0!</v>
      </c>
      <c r="JS22" s="4" t="e">
        <f t="shared" si="5"/>
        <v>#DIV/0!</v>
      </c>
      <c r="JT22" s="4" t="e">
        <f t="shared" si="6"/>
        <v>#DIV/0!</v>
      </c>
      <c r="JU22" s="4" t="e">
        <f t="shared" si="7"/>
        <v>#DIV/0!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#N/A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#N/A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#N/A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#N/A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#N/A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#N/A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#N/A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#N/A</v>
      </c>
    </row>
    <row r="23" spans="1:289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 t="e">
        <f t="shared" si="0"/>
        <v>#DIV/0!</v>
      </c>
      <c r="JO23" s="4" t="e">
        <f t="shared" si="1"/>
        <v>#DIV/0!</v>
      </c>
      <c r="JP23" s="4" t="e">
        <f t="shared" si="2"/>
        <v>#DIV/0!</v>
      </c>
      <c r="JQ23" s="4" t="e">
        <f t="shared" si="3"/>
        <v>#DIV/0!</v>
      </c>
      <c r="JR23" s="4" t="e">
        <f t="shared" si="4"/>
        <v>#DIV/0!</v>
      </c>
      <c r="JS23" s="4" t="e">
        <f t="shared" si="5"/>
        <v>#DIV/0!</v>
      </c>
      <c r="JT23" s="4" t="e">
        <f t="shared" si="6"/>
        <v>#DIV/0!</v>
      </c>
      <c r="JU23" s="4" t="e">
        <f t="shared" si="7"/>
        <v>#DIV/0!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#N/A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#N/A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#N/A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#N/A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#N/A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#N/A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#N/A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#N/A</v>
      </c>
    </row>
    <row r="24" spans="1:289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 t="e">
        <f t="shared" si="0"/>
        <v>#DIV/0!</v>
      </c>
      <c r="JO24" s="4" t="e">
        <f t="shared" si="1"/>
        <v>#DIV/0!</v>
      </c>
      <c r="JP24" s="4" t="e">
        <f t="shared" si="2"/>
        <v>#DIV/0!</v>
      </c>
      <c r="JQ24" s="4" t="e">
        <f t="shared" si="3"/>
        <v>#DIV/0!</v>
      </c>
      <c r="JR24" s="4" t="e">
        <f t="shared" si="4"/>
        <v>#DIV/0!</v>
      </c>
      <c r="JS24" s="4" t="e">
        <f t="shared" si="5"/>
        <v>#DIV/0!</v>
      </c>
      <c r="JT24" s="4" t="e">
        <f t="shared" si="6"/>
        <v>#DIV/0!</v>
      </c>
      <c r="JU24" s="4" t="e">
        <f t="shared" si="7"/>
        <v>#DIV/0!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#N/A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#N/A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#N/A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#N/A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#N/A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#N/A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#N/A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#N/A</v>
      </c>
    </row>
    <row r="25" spans="1:289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 t="e">
        <f t="shared" si="0"/>
        <v>#DIV/0!</v>
      </c>
      <c r="JO25" s="4" t="e">
        <f t="shared" si="1"/>
        <v>#DIV/0!</v>
      </c>
      <c r="JP25" s="4" t="e">
        <f t="shared" si="2"/>
        <v>#DIV/0!</v>
      </c>
      <c r="JQ25" s="4" t="e">
        <f t="shared" si="3"/>
        <v>#DIV/0!</v>
      </c>
      <c r="JR25" s="4" t="e">
        <f t="shared" si="4"/>
        <v>#DIV/0!</v>
      </c>
      <c r="JS25" s="4" t="e">
        <f t="shared" si="5"/>
        <v>#DIV/0!</v>
      </c>
      <c r="JT25" s="4" t="e">
        <f t="shared" si="6"/>
        <v>#DIV/0!</v>
      </c>
      <c r="JU25" s="4" t="e">
        <f t="shared" si="7"/>
        <v>#DIV/0!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#N/A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#N/A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#N/A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#N/A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#N/A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#N/A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#N/A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#N/A</v>
      </c>
    </row>
    <row r="26" spans="1:289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 t="e">
        <f t="shared" si="0"/>
        <v>#DIV/0!</v>
      </c>
      <c r="JO26" s="4" t="e">
        <f t="shared" si="1"/>
        <v>#DIV/0!</v>
      </c>
      <c r="JP26" s="4" t="e">
        <f t="shared" si="2"/>
        <v>#DIV/0!</v>
      </c>
      <c r="JQ26" s="4" t="e">
        <f t="shared" si="3"/>
        <v>#DIV/0!</v>
      </c>
      <c r="JR26" s="4" t="e">
        <f t="shared" si="4"/>
        <v>#DIV/0!</v>
      </c>
      <c r="JS26" s="4" t="e">
        <f t="shared" si="5"/>
        <v>#DIV/0!</v>
      </c>
      <c r="JT26" s="4" t="e">
        <f t="shared" si="6"/>
        <v>#DIV/0!</v>
      </c>
      <c r="JU26" s="4" t="e">
        <f t="shared" si="7"/>
        <v>#DIV/0!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#N/A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#N/A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#N/A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#N/A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#N/A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#N/A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#N/A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#N/A</v>
      </c>
    </row>
    <row r="27" spans="1:289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 t="e">
        <f t="shared" si="0"/>
        <v>#DIV/0!</v>
      </c>
      <c r="JO27" s="4" t="e">
        <f t="shared" si="1"/>
        <v>#DIV/0!</v>
      </c>
      <c r="JP27" s="4" t="e">
        <f t="shared" si="2"/>
        <v>#DIV/0!</v>
      </c>
      <c r="JQ27" s="4" t="e">
        <f t="shared" si="3"/>
        <v>#DIV/0!</v>
      </c>
      <c r="JR27" s="4" t="e">
        <f t="shared" si="4"/>
        <v>#DIV/0!</v>
      </c>
      <c r="JS27" s="4" t="e">
        <f t="shared" si="5"/>
        <v>#DIV/0!</v>
      </c>
      <c r="JT27" s="4" t="e">
        <f t="shared" si="6"/>
        <v>#DIV/0!</v>
      </c>
      <c r="JU27" s="4" t="e">
        <f t="shared" si="7"/>
        <v>#DIV/0!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#N/A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#N/A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#N/A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#N/A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#N/A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#N/A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#N/A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#N/A</v>
      </c>
    </row>
    <row r="28" spans="1:289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 t="e">
        <f t="shared" si="0"/>
        <v>#DIV/0!</v>
      </c>
      <c r="JO28" s="4" t="e">
        <f t="shared" si="1"/>
        <v>#DIV/0!</v>
      </c>
      <c r="JP28" s="4" t="e">
        <f t="shared" si="2"/>
        <v>#DIV/0!</v>
      </c>
      <c r="JQ28" s="4" t="e">
        <f t="shared" si="3"/>
        <v>#DIV/0!</v>
      </c>
      <c r="JR28" s="4" t="e">
        <f t="shared" si="4"/>
        <v>#DIV/0!</v>
      </c>
      <c r="JS28" s="4" t="e">
        <f t="shared" si="5"/>
        <v>#DIV/0!</v>
      </c>
      <c r="JT28" s="4" t="e">
        <f t="shared" si="6"/>
        <v>#DIV/0!</v>
      </c>
      <c r="JU28" s="4" t="e">
        <f t="shared" si="7"/>
        <v>#DIV/0!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#N/A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#N/A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#N/A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#N/A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#N/A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#N/A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#N/A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#N/A</v>
      </c>
    </row>
    <row r="29" spans="1:289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 t="e">
        <f t="shared" si="0"/>
        <v>#DIV/0!</v>
      </c>
      <c r="JO29" s="4" t="e">
        <f t="shared" si="1"/>
        <v>#DIV/0!</v>
      </c>
      <c r="JP29" s="4" t="e">
        <f t="shared" si="2"/>
        <v>#DIV/0!</v>
      </c>
      <c r="JQ29" s="4" t="e">
        <f t="shared" si="3"/>
        <v>#DIV/0!</v>
      </c>
      <c r="JR29" s="4" t="e">
        <f t="shared" si="4"/>
        <v>#DIV/0!</v>
      </c>
      <c r="JS29" s="4" t="e">
        <f t="shared" si="5"/>
        <v>#DIV/0!</v>
      </c>
      <c r="JT29" s="4" t="e">
        <f t="shared" si="6"/>
        <v>#DIV/0!</v>
      </c>
      <c r="JU29" s="4" t="e">
        <f t="shared" si="7"/>
        <v>#DIV/0!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#N/A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#N/A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#N/A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#N/A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#N/A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#N/A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#N/A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#N/A</v>
      </c>
    </row>
    <row r="30" spans="1:289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 t="e">
        <f t="shared" si="0"/>
        <v>#DIV/0!</v>
      </c>
      <c r="JO30" s="4" t="e">
        <f t="shared" si="1"/>
        <v>#DIV/0!</v>
      </c>
      <c r="JP30" s="4" t="e">
        <f t="shared" si="2"/>
        <v>#DIV/0!</v>
      </c>
      <c r="JQ30" s="4" t="e">
        <f t="shared" si="3"/>
        <v>#DIV/0!</v>
      </c>
      <c r="JR30" s="4" t="e">
        <f t="shared" si="4"/>
        <v>#DIV/0!</v>
      </c>
      <c r="JS30" s="4" t="e">
        <f t="shared" si="5"/>
        <v>#DIV/0!</v>
      </c>
      <c r="JT30" s="4" t="e">
        <f t="shared" si="6"/>
        <v>#DIV/0!</v>
      </c>
      <c r="JU30" s="4" t="e">
        <f t="shared" si="7"/>
        <v>#DIV/0!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#N/A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#N/A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#N/A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#N/A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#N/A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#N/A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#N/A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#N/A</v>
      </c>
    </row>
    <row r="31" spans="1:289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 t="e">
        <f t="shared" si="0"/>
        <v>#DIV/0!</v>
      </c>
      <c r="JO31" s="4" t="e">
        <f t="shared" si="1"/>
        <v>#DIV/0!</v>
      </c>
      <c r="JP31" s="4" t="e">
        <f t="shared" si="2"/>
        <v>#DIV/0!</v>
      </c>
      <c r="JQ31" s="4" t="e">
        <f t="shared" si="3"/>
        <v>#DIV/0!</v>
      </c>
      <c r="JR31" s="4" t="e">
        <f t="shared" si="4"/>
        <v>#DIV/0!</v>
      </c>
      <c r="JS31" s="4" t="e">
        <f t="shared" si="5"/>
        <v>#DIV/0!</v>
      </c>
      <c r="JT31" s="4" t="e">
        <f t="shared" si="6"/>
        <v>#DIV/0!</v>
      </c>
      <c r="JU31" s="4" t="e">
        <f t="shared" si="7"/>
        <v>#DIV/0!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#N/A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#N/A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#N/A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#N/A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#N/A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#N/A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#N/A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#N/A</v>
      </c>
    </row>
    <row r="32" spans="1:289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 t="e">
        <f t="shared" si="0"/>
        <v>#DIV/0!</v>
      </c>
      <c r="JO32" s="4" t="e">
        <f t="shared" si="1"/>
        <v>#DIV/0!</v>
      </c>
      <c r="JP32" s="4" t="e">
        <f t="shared" si="2"/>
        <v>#DIV/0!</v>
      </c>
      <c r="JQ32" s="4" t="e">
        <f t="shared" si="3"/>
        <v>#DIV/0!</v>
      </c>
      <c r="JR32" s="4" t="e">
        <f t="shared" si="4"/>
        <v>#DIV/0!</v>
      </c>
      <c r="JS32" s="4" t="e">
        <f t="shared" si="5"/>
        <v>#DIV/0!</v>
      </c>
      <c r="JT32" s="4" t="e">
        <f t="shared" si="6"/>
        <v>#DIV/0!</v>
      </c>
      <c r="JU32" s="4" t="e">
        <f t="shared" si="7"/>
        <v>#DIV/0!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#N/A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#N/A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#N/A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#N/A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#N/A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#N/A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#N/A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#N/A</v>
      </c>
    </row>
    <row r="33" spans="1:289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 t="e">
        <f t="shared" si="0"/>
        <v>#DIV/0!</v>
      </c>
      <c r="JO33" s="4" t="e">
        <f t="shared" si="1"/>
        <v>#DIV/0!</v>
      </c>
      <c r="JP33" s="4" t="e">
        <f t="shared" si="2"/>
        <v>#DIV/0!</v>
      </c>
      <c r="JQ33" s="4" t="e">
        <f t="shared" si="3"/>
        <v>#DIV/0!</v>
      </c>
      <c r="JR33" s="4" t="e">
        <f t="shared" si="4"/>
        <v>#DIV/0!</v>
      </c>
      <c r="JS33" s="4" t="e">
        <f t="shared" si="5"/>
        <v>#DIV/0!</v>
      </c>
      <c r="JT33" s="4" t="e">
        <f t="shared" si="6"/>
        <v>#DIV/0!</v>
      </c>
      <c r="JU33" s="4" t="e">
        <f t="shared" si="7"/>
        <v>#DIV/0!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#N/A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#N/A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#N/A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#N/A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#N/A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#N/A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#N/A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#N/A</v>
      </c>
    </row>
    <row r="34" spans="1:289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 t="e">
        <f t="shared" si="0"/>
        <v>#DIV/0!</v>
      </c>
      <c r="JO34" s="4" t="e">
        <f t="shared" si="1"/>
        <v>#DIV/0!</v>
      </c>
      <c r="JP34" s="4" t="e">
        <f t="shared" si="2"/>
        <v>#DIV/0!</v>
      </c>
      <c r="JQ34" s="4" t="e">
        <f t="shared" si="3"/>
        <v>#DIV/0!</v>
      </c>
      <c r="JR34" s="4" t="e">
        <f t="shared" si="4"/>
        <v>#DIV/0!</v>
      </c>
      <c r="JS34" s="4" t="e">
        <f t="shared" si="5"/>
        <v>#DIV/0!</v>
      </c>
      <c r="JT34" s="4" t="e">
        <f t="shared" si="6"/>
        <v>#DIV/0!</v>
      </c>
      <c r="JU34" s="4" t="e">
        <f t="shared" si="7"/>
        <v>#DIV/0!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#N/A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#N/A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#N/A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#N/A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#N/A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#N/A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#N/A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#N/A</v>
      </c>
    </row>
    <row r="35" spans="1:289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 t="e">
        <f t="shared" si="0"/>
        <v>#DIV/0!</v>
      </c>
      <c r="JO35" s="4" t="e">
        <f t="shared" si="1"/>
        <v>#DIV/0!</v>
      </c>
      <c r="JP35" s="4" t="e">
        <f t="shared" si="2"/>
        <v>#DIV/0!</v>
      </c>
      <c r="JQ35" s="4" t="e">
        <f t="shared" si="3"/>
        <v>#DIV/0!</v>
      </c>
      <c r="JR35" s="4" t="e">
        <f t="shared" si="4"/>
        <v>#DIV/0!</v>
      </c>
      <c r="JS35" s="4" t="e">
        <f t="shared" si="5"/>
        <v>#DIV/0!</v>
      </c>
      <c r="JT35" s="4" t="e">
        <f t="shared" si="6"/>
        <v>#DIV/0!</v>
      </c>
      <c r="JU35" s="4" t="e">
        <f t="shared" si="7"/>
        <v>#DIV/0!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#N/A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#N/A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#N/A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#N/A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#N/A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#N/A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#N/A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#N/A</v>
      </c>
    </row>
    <row r="36" spans="1:289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/>
      <c r="AI36" s="4"/>
      <c r="AJ36" s="4"/>
      <c r="AK36" s="4"/>
      <c r="AL36" s="4"/>
      <c r="AM36" s="4"/>
      <c r="AN36" s="4"/>
      <c r="AO36" s="4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 t="e">
        <f t="shared" si="0"/>
        <v>#DIV/0!</v>
      </c>
      <c r="JO36" s="4" t="e">
        <f t="shared" si="1"/>
        <v>#DIV/0!</v>
      </c>
      <c r="JP36" s="4" t="e">
        <f t="shared" si="2"/>
        <v>#DIV/0!</v>
      </c>
      <c r="JQ36" s="4" t="e">
        <f t="shared" si="3"/>
        <v>#DIV/0!</v>
      </c>
      <c r="JR36" s="4" t="e">
        <f t="shared" si="4"/>
        <v>#DIV/0!</v>
      </c>
      <c r="JS36" s="4" t="e">
        <f t="shared" si="5"/>
        <v>#DIV/0!</v>
      </c>
      <c r="JT36" s="4" t="e">
        <f t="shared" si="6"/>
        <v>#DIV/0!</v>
      </c>
      <c r="JU36" s="4" t="e">
        <f t="shared" si="7"/>
        <v>#DIV/0!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#N/A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#N/A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#N/A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#N/A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#N/A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#N/A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#N/A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#N/A</v>
      </c>
    </row>
    <row r="37" spans="1:289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 t="e">
        <f t="shared" si="0"/>
        <v>#DIV/0!</v>
      </c>
      <c r="JO37" s="4" t="e">
        <f t="shared" si="1"/>
        <v>#DIV/0!</v>
      </c>
      <c r="JP37" s="4" t="e">
        <f t="shared" si="2"/>
        <v>#DIV/0!</v>
      </c>
      <c r="JQ37" s="4" t="e">
        <f t="shared" si="3"/>
        <v>#DIV/0!</v>
      </c>
      <c r="JR37" s="4" t="e">
        <f t="shared" si="4"/>
        <v>#DIV/0!</v>
      </c>
      <c r="JS37" s="4" t="e">
        <f t="shared" si="5"/>
        <v>#DIV/0!</v>
      </c>
      <c r="JT37" s="4" t="e">
        <f t="shared" si="6"/>
        <v>#DIV/0!</v>
      </c>
      <c r="JU37" s="4" t="e">
        <f t="shared" si="7"/>
        <v>#DIV/0!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#N/A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#N/A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#N/A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#N/A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#N/A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#N/A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#N/A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#N/A</v>
      </c>
    </row>
    <row r="38" spans="1:289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4"/>
      <c r="V38" s="4"/>
      <c r="W38" s="4"/>
      <c r="X38" s="4"/>
      <c r="Y38" s="4"/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 t="e">
        <f t="shared" si="0"/>
        <v>#DIV/0!</v>
      </c>
      <c r="JO38" s="4" t="e">
        <f t="shared" si="1"/>
        <v>#DIV/0!</v>
      </c>
      <c r="JP38" s="4" t="e">
        <f t="shared" si="2"/>
        <v>#DIV/0!</v>
      </c>
      <c r="JQ38" s="4" t="e">
        <f t="shared" si="3"/>
        <v>#DIV/0!</v>
      </c>
      <c r="JR38" s="4" t="e">
        <f t="shared" si="4"/>
        <v>#DIV/0!</v>
      </c>
      <c r="JS38" s="4" t="e">
        <f t="shared" si="5"/>
        <v>#DIV/0!</v>
      </c>
      <c r="JT38" s="4" t="e">
        <f t="shared" si="6"/>
        <v>#DIV/0!</v>
      </c>
      <c r="JU38" s="4" t="e">
        <f t="shared" si="7"/>
        <v>#DIV/0!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#N/A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#N/A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#N/A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#N/A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#N/A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#N/A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#N/A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#N/A</v>
      </c>
    </row>
    <row r="39" spans="1:289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 t="e">
        <f t="shared" si="0"/>
        <v>#DIV/0!</v>
      </c>
      <c r="JO39" s="4" t="e">
        <f t="shared" si="1"/>
        <v>#DIV/0!</v>
      </c>
      <c r="JP39" s="4" t="e">
        <f t="shared" si="2"/>
        <v>#DIV/0!</v>
      </c>
      <c r="JQ39" s="4" t="e">
        <f t="shared" si="3"/>
        <v>#DIV/0!</v>
      </c>
      <c r="JR39" s="4" t="e">
        <f t="shared" si="4"/>
        <v>#DIV/0!</v>
      </c>
      <c r="JS39" s="4" t="e">
        <f t="shared" si="5"/>
        <v>#DIV/0!</v>
      </c>
      <c r="JT39" s="4" t="e">
        <f t="shared" si="6"/>
        <v>#DIV/0!</v>
      </c>
      <c r="JU39" s="4" t="e">
        <f t="shared" si="7"/>
        <v>#DIV/0!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#N/A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#N/A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#N/A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#N/A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#N/A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#N/A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#N/A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#N/A</v>
      </c>
    </row>
    <row r="40" spans="1:289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/>
      <c r="S40" s="4"/>
      <c r="T40" s="4"/>
      <c r="U40" s="4"/>
      <c r="V40" s="4"/>
      <c r="W40" s="4"/>
      <c r="X40" s="4"/>
      <c r="Y40" s="4"/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 t="e">
        <f t="shared" ref="JN40:JN74" si="8">AVERAGEIFS(B40:JM40,metrics.rec,"MAE")</f>
        <v>#DIV/0!</v>
      </c>
      <c r="JO40" s="4" t="e">
        <f t="shared" ref="JO40:JO74" si="9">AVERAGEIFS(B40:JM40,metrics.rec,"MSE")</f>
        <v>#DIV/0!</v>
      </c>
      <c r="JP40" s="4" t="e">
        <f t="shared" ref="JP40:JP74" si="10">AVERAGEIFS(B40:JM40,metrics.rec,"R")</f>
        <v>#DIV/0!</v>
      </c>
      <c r="JQ40" s="4" t="e">
        <f t="shared" ref="JQ40:JQ74" si="11">AVERAGEIFS(B40:JM40,metrics.rec,"Precision")</f>
        <v>#DIV/0!</v>
      </c>
      <c r="JR40" s="4" t="e">
        <f t="shared" ref="JR40:JR74" si="12">AVERAGEIFS(B40:JM40,metrics.rec,"Recall")</f>
        <v>#DIV/0!</v>
      </c>
      <c r="JS40" s="4" t="e">
        <f t="shared" ref="JS40:JS74" si="13">AVERAGEIFS(B40:JM40,metrics.rec,"Coverage")</f>
        <v>#DIV/0!</v>
      </c>
      <c r="JT40" s="4" t="e">
        <f t="shared" ref="JT40:JT74" si="14">AVERAGEIFS(B40:JM40,metrics.rec,"Recatio")</f>
        <v>#DIV/0!</v>
      </c>
      <c r="JU40" s="4" t="e">
        <f t="shared" ref="JU40:JU74" si="15">AVERAGEIFS(B40:JM40,metrics.rec,"Time")</f>
        <v>#DIV/0!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#N/A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#N/A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#N/A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#N/A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#N/A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#N/A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#N/A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#N/A</v>
      </c>
    </row>
    <row r="41" spans="1:289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 t="e">
        <f t="shared" si="8"/>
        <v>#DIV/0!</v>
      </c>
      <c r="JO41" s="4" t="e">
        <f t="shared" si="9"/>
        <v>#DIV/0!</v>
      </c>
      <c r="JP41" s="4" t="e">
        <f t="shared" si="10"/>
        <v>#DIV/0!</v>
      </c>
      <c r="JQ41" s="4" t="e">
        <f t="shared" si="11"/>
        <v>#DIV/0!</v>
      </c>
      <c r="JR41" s="4" t="e">
        <f t="shared" si="12"/>
        <v>#DIV/0!</v>
      </c>
      <c r="JS41" s="4" t="e">
        <f t="shared" si="13"/>
        <v>#DIV/0!</v>
      </c>
      <c r="JT41" s="4" t="e">
        <f t="shared" si="14"/>
        <v>#DIV/0!</v>
      </c>
      <c r="JU41" s="4" t="e">
        <f t="shared" si="15"/>
        <v>#DIV/0!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#N/A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#N/A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#N/A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#N/A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#N/A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#N/A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#N/A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#N/A</v>
      </c>
    </row>
    <row r="42" spans="1:289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 t="e">
        <f t="shared" si="8"/>
        <v>#DIV/0!</v>
      </c>
      <c r="JO42" s="4" t="e">
        <f t="shared" si="9"/>
        <v>#DIV/0!</v>
      </c>
      <c r="JP42" s="4" t="e">
        <f t="shared" si="10"/>
        <v>#DIV/0!</v>
      </c>
      <c r="JQ42" s="4" t="e">
        <f t="shared" si="11"/>
        <v>#DIV/0!</v>
      </c>
      <c r="JR42" s="4" t="e">
        <f t="shared" si="12"/>
        <v>#DIV/0!</v>
      </c>
      <c r="JS42" s="4" t="e">
        <f t="shared" si="13"/>
        <v>#DIV/0!</v>
      </c>
      <c r="JT42" s="4" t="e">
        <f t="shared" si="14"/>
        <v>#DIV/0!</v>
      </c>
      <c r="JU42" s="4" t="e">
        <f t="shared" si="15"/>
        <v>#DIV/0!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#N/A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#N/A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#N/A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#N/A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#N/A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#N/A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#N/A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#N/A</v>
      </c>
    </row>
    <row r="43" spans="1:289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 t="e">
        <f t="shared" si="8"/>
        <v>#DIV/0!</v>
      </c>
      <c r="JO43" s="4" t="e">
        <f t="shared" si="9"/>
        <v>#DIV/0!</v>
      </c>
      <c r="JP43" s="4" t="e">
        <f t="shared" si="10"/>
        <v>#DIV/0!</v>
      </c>
      <c r="JQ43" s="4" t="e">
        <f t="shared" si="11"/>
        <v>#DIV/0!</v>
      </c>
      <c r="JR43" s="4" t="e">
        <f t="shared" si="12"/>
        <v>#DIV/0!</v>
      </c>
      <c r="JS43" s="4" t="e">
        <f t="shared" si="13"/>
        <v>#DIV/0!</v>
      </c>
      <c r="JT43" s="4" t="e">
        <f t="shared" si="14"/>
        <v>#DIV/0!</v>
      </c>
      <c r="JU43" s="4" t="e">
        <f t="shared" si="15"/>
        <v>#DIV/0!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#N/A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#N/A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#N/A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#N/A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#N/A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#N/A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#N/A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#N/A</v>
      </c>
    </row>
    <row r="44" spans="1:289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 t="e">
        <f t="shared" si="8"/>
        <v>#DIV/0!</v>
      </c>
      <c r="JO44" s="4" t="e">
        <f t="shared" si="9"/>
        <v>#DIV/0!</v>
      </c>
      <c r="JP44" s="4" t="e">
        <f t="shared" si="10"/>
        <v>#DIV/0!</v>
      </c>
      <c r="JQ44" s="4" t="e">
        <f t="shared" si="11"/>
        <v>#DIV/0!</v>
      </c>
      <c r="JR44" s="4" t="e">
        <f t="shared" si="12"/>
        <v>#DIV/0!</v>
      </c>
      <c r="JS44" s="4" t="e">
        <f t="shared" si="13"/>
        <v>#DIV/0!</v>
      </c>
      <c r="JT44" s="4" t="e">
        <f t="shared" si="14"/>
        <v>#DIV/0!</v>
      </c>
      <c r="JU44" s="4" t="e">
        <f t="shared" si="15"/>
        <v>#DIV/0!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#N/A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#N/A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#N/A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#N/A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#N/A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#N/A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#N/A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#N/A</v>
      </c>
    </row>
    <row r="45" spans="1:289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 t="e">
        <f t="shared" si="8"/>
        <v>#DIV/0!</v>
      </c>
      <c r="JO45" s="4" t="e">
        <f t="shared" si="9"/>
        <v>#DIV/0!</v>
      </c>
      <c r="JP45" s="4" t="e">
        <f t="shared" si="10"/>
        <v>#DIV/0!</v>
      </c>
      <c r="JQ45" s="4" t="e">
        <f t="shared" si="11"/>
        <v>#DIV/0!</v>
      </c>
      <c r="JR45" s="4" t="e">
        <f t="shared" si="12"/>
        <v>#DIV/0!</v>
      </c>
      <c r="JS45" s="4" t="e">
        <f t="shared" si="13"/>
        <v>#DIV/0!</v>
      </c>
      <c r="JT45" s="4" t="e">
        <f t="shared" si="14"/>
        <v>#DIV/0!</v>
      </c>
      <c r="JU45" s="4" t="e">
        <f t="shared" si="15"/>
        <v>#DIV/0!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#N/A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#N/A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#N/A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#N/A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#N/A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#N/A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#N/A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#N/A</v>
      </c>
    </row>
    <row r="46" spans="1:289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 t="e">
        <f t="shared" si="8"/>
        <v>#DIV/0!</v>
      </c>
      <c r="JO46" s="4" t="e">
        <f t="shared" si="9"/>
        <v>#DIV/0!</v>
      </c>
      <c r="JP46" s="4" t="e">
        <f t="shared" si="10"/>
        <v>#DIV/0!</v>
      </c>
      <c r="JQ46" s="4" t="e">
        <f t="shared" si="11"/>
        <v>#DIV/0!</v>
      </c>
      <c r="JR46" s="4" t="e">
        <f t="shared" si="12"/>
        <v>#DIV/0!</v>
      </c>
      <c r="JS46" s="4" t="e">
        <f t="shared" si="13"/>
        <v>#DIV/0!</v>
      </c>
      <c r="JT46" s="4" t="e">
        <f t="shared" si="14"/>
        <v>#DIV/0!</v>
      </c>
      <c r="JU46" s="4" t="e">
        <f t="shared" si="15"/>
        <v>#DIV/0!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#N/A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#N/A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#N/A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#N/A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#N/A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#N/A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#N/A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#N/A</v>
      </c>
    </row>
    <row r="47" spans="1:289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 t="e">
        <f t="shared" si="8"/>
        <v>#DIV/0!</v>
      </c>
      <c r="JO47" s="4" t="e">
        <f t="shared" si="9"/>
        <v>#DIV/0!</v>
      </c>
      <c r="JP47" s="4" t="e">
        <f t="shared" si="10"/>
        <v>#DIV/0!</v>
      </c>
      <c r="JQ47" s="4" t="e">
        <f t="shared" si="11"/>
        <v>#DIV/0!</v>
      </c>
      <c r="JR47" s="4" t="e">
        <f t="shared" si="12"/>
        <v>#DIV/0!</v>
      </c>
      <c r="JS47" s="4" t="e">
        <f t="shared" si="13"/>
        <v>#DIV/0!</v>
      </c>
      <c r="JT47" s="4" t="e">
        <f t="shared" si="14"/>
        <v>#DIV/0!</v>
      </c>
      <c r="JU47" s="4" t="e">
        <f t="shared" si="15"/>
        <v>#DIV/0!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#N/A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#N/A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#N/A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#N/A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#N/A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#N/A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#N/A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#N/A</v>
      </c>
    </row>
    <row r="48" spans="1:289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 t="e">
        <f t="shared" si="8"/>
        <v>#DIV/0!</v>
      </c>
      <c r="JO48" s="4" t="e">
        <f t="shared" si="9"/>
        <v>#DIV/0!</v>
      </c>
      <c r="JP48" s="4" t="e">
        <f t="shared" si="10"/>
        <v>#DIV/0!</v>
      </c>
      <c r="JQ48" s="4" t="e">
        <f t="shared" si="11"/>
        <v>#DIV/0!</v>
      </c>
      <c r="JR48" s="4" t="e">
        <f t="shared" si="12"/>
        <v>#DIV/0!</v>
      </c>
      <c r="JS48" s="4" t="e">
        <f t="shared" si="13"/>
        <v>#DIV/0!</v>
      </c>
      <c r="JT48" s="4" t="e">
        <f t="shared" si="14"/>
        <v>#DIV/0!</v>
      </c>
      <c r="JU48" s="4" t="e">
        <f t="shared" si="15"/>
        <v>#DIV/0!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#N/A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#N/A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#N/A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#N/A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#N/A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#N/A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#N/A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#N/A</v>
      </c>
    </row>
    <row r="49" spans="1:289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 t="e">
        <f t="shared" si="8"/>
        <v>#DIV/0!</v>
      </c>
      <c r="JO49" s="4" t="e">
        <f t="shared" si="9"/>
        <v>#DIV/0!</v>
      </c>
      <c r="JP49" s="4" t="e">
        <f t="shared" si="10"/>
        <v>#DIV/0!</v>
      </c>
      <c r="JQ49" s="4" t="e">
        <f t="shared" si="11"/>
        <v>#DIV/0!</v>
      </c>
      <c r="JR49" s="4" t="e">
        <f t="shared" si="12"/>
        <v>#DIV/0!</v>
      </c>
      <c r="JS49" s="4" t="e">
        <f t="shared" si="13"/>
        <v>#DIV/0!</v>
      </c>
      <c r="JT49" s="4" t="e">
        <f t="shared" si="14"/>
        <v>#DIV/0!</v>
      </c>
      <c r="JU49" s="4" t="e">
        <f t="shared" si="15"/>
        <v>#DIV/0!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#N/A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#N/A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#N/A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#N/A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#N/A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#N/A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#N/A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#N/A</v>
      </c>
    </row>
    <row r="50" spans="1:289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/>
      <c r="S50" s="4"/>
      <c r="T50" s="4"/>
      <c r="U50" s="4"/>
      <c r="V50" s="4"/>
      <c r="W50" s="4"/>
      <c r="X50" s="4"/>
      <c r="Y50" s="4"/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 t="e">
        <f t="shared" si="8"/>
        <v>#DIV/0!</v>
      </c>
      <c r="JO50" s="4" t="e">
        <f t="shared" si="9"/>
        <v>#DIV/0!</v>
      </c>
      <c r="JP50" s="4" t="e">
        <f t="shared" si="10"/>
        <v>#DIV/0!</v>
      </c>
      <c r="JQ50" s="4" t="e">
        <f t="shared" si="11"/>
        <v>#DIV/0!</v>
      </c>
      <c r="JR50" s="4" t="e">
        <f t="shared" si="12"/>
        <v>#DIV/0!</v>
      </c>
      <c r="JS50" s="4" t="e">
        <f t="shared" si="13"/>
        <v>#DIV/0!</v>
      </c>
      <c r="JT50" s="4" t="e">
        <f t="shared" si="14"/>
        <v>#DIV/0!</v>
      </c>
      <c r="JU50" s="4" t="e">
        <f t="shared" si="15"/>
        <v>#DIV/0!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#N/A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#N/A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#N/A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#N/A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#N/A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#N/A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#N/A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#N/A</v>
      </c>
    </row>
    <row r="51" spans="1:289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 t="e">
        <f t="shared" si="8"/>
        <v>#DIV/0!</v>
      </c>
      <c r="JO51" s="4" t="e">
        <f t="shared" si="9"/>
        <v>#DIV/0!</v>
      </c>
      <c r="JP51" s="4" t="e">
        <f t="shared" si="10"/>
        <v>#DIV/0!</v>
      </c>
      <c r="JQ51" s="4" t="e">
        <f t="shared" si="11"/>
        <v>#DIV/0!</v>
      </c>
      <c r="JR51" s="4" t="e">
        <f t="shared" si="12"/>
        <v>#DIV/0!</v>
      </c>
      <c r="JS51" s="4" t="e">
        <f t="shared" si="13"/>
        <v>#DIV/0!</v>
      </c>
      <c r="JT51" s="4" t="e">
        <f t="shared" si="14"/>
        <v>#DIV/0!</v>
      </c>
      <c r="JU51" s="4" t="e">
        <f t="shared" si="15"/>
        <v>#DIV/0!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#N/A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#N/A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#N/A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#N/A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#N/A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#N/A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#N/A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#N/A</v>
      </c>
    </row>
    <row r="52" spans="1:289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 t="e">
        <f t="shared" si="8"/>
        <v>#DIV/0!</v>
      </c>
      <c r="JO52" s="4" t="e">
        <f t="shared" si="9"/>
        <v>#DIV/0!</v>
      </c>
      <c r="JP52" s="4" t="e">
        <f t="shared" si="10"/>
        <v>#DIV/0!</v>
      </c>
      <c r="JQ52" s="4" t="e">
        <f t="shared" si="11"/>
        <v>#DIV/0!</v>
      </c>
      <c r="JR52" s="4" t="e">
        <f t="shared" si="12"/>
        <v>#DIV/0!</v>
      </c>
      <c r="JS52" s="4" t="e">
        <f t="shared" si="13"/>
        <v>#DIV/0!</v>
      </c>
      <c r="JT52" s="4" t="e">
        <f t="shared" si="14"/>
        <v>#DIV/0!</v>
      </c>
      <c r="JU52" s="4" t="e">
        <f t="shared" si="15"/>
        <v>#DIV/0!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#N/A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#N/A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#N/A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#N/A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#N/A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#N/A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#N/A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#N/A</v>
      </c>
    </row>
    <row r="53" spans="1:289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 t="e">
        <f t="shared" si="8"/>
        <v>#DIV/0!</v>
      </c>
      <c r="JO53" s="4" t="e">
        <f t="shared" si="9"/>
        <v>#DIV/0!</v>
      </c>
      <c r="JP53" s="4" t="e">
        <f t="shared" si="10"/>
        <v>#DIV/0!</v>
      </c>
      <c r="JQ53" s="4" t="e">
        <f t="shared" si="11"/>
        <v>#DIV/0!</v>
      </c>
      <c r="JR53" s="4" t="e">
        <f t="shared" si="12"/>
        <v>#DIV/0!</v>
      </c>
      <c r="JS53" s="4" t="e">
        <f t="shared" si="13"/>
        <v>#DIV/0!</v>
      </c>
      <c r="JT53" s="4" t="e">
        <f t="shared" si="14"/>
        <v>#DIV/0!</v>
      </c>
      <c r="JU53" s="4" t="e">
        <f t="shared" si="15"/>
        <v>#DIV/0!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#N/A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#N/A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#N/A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#N/A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#N/A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#N/A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#N/A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#N/A</v>
      </c>
    </row>
    <row r="54" spans="1:289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 t="e">
        <f t="shared" si="8"/>
        <v>#DIV/0!</v>
      </c>
      <c r="JO54" s="4" t="e">
        <f t="shared" si="9"/>
        <v>#DIV/0!</v>
      </c>
      <c r="JP54" s="4" t="e">
        <f t="shared" si="10"/>
        <v>#DIV/0!</v>
      </c>
      <c r="JQ54" s="4" t="e">
        <f t="shared" si="11"/>
        <v>#DIV/0!</v>
      </c>
      <c r="JR54" s="4" t="e">
        <f t="shared" si="12"/>
        <v>#DIV/0!</v>
      </c>
      <c r="JS54" s="4" t="e">
        <f t="shared" si="13"/>
        <v>#DIV/0!</v>
      </c>
      <c r="JT54" s="4" t="e">
        <f t="shared" si="14"/>
        <v>#DIV/0!</v>
      </c>
      <c r="JU54" s="4" t="e">
        <f t="shared" si="15"/>
        <v>#DIV/0!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#N/A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#N/A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#N/A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#N/A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#N/A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#N/A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#N/A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#N/A</v>
      </c>
    </row>
    <row r="55" spans="1:289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 t="e">
        <f t="shared" si="8"/>
        <v>#DIV/0!</v>
      </c>
      <c r="JO55" s="4" t="e">
        <f t="shared" si="9"/>
        <v>#DIV/0!</v>
      </c>
      <c r="JP55" s="4" t="e">
        <f t="shared" si="10"/>
        <v>#DIV/0!</v>
      </c>
      <c r="JQ55" s="4" t="e">
        <f t="shared" si="11"/>
        <v>#DIV/0!</v>
      </c>
      <c r="JR55" s="4" t="e">
        <f t="shared" si="12"/>
        <v>#DIV/0!</v>
      </c>
      <c r="JS55" s="4" t="e">
        <f t="shared" si="13"/>
        <v>#DIV/0!</v>
      </c>
      <c r="JT55" s="4" t="e">
        <f t="shared" si="14"/>
        <v>#DIV/0!</v>
      </c>
      <c r="JU55" s="4" t="e">
        <f t="shared" si="15"/>
        <v>#DIV/0!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#N/A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#N/A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#N/A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#N/A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#N/A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#N/A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#N/A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#N/A</v>
      </c>
    </row>
    <row r="56" spans="1:289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 t="e">
        <f t="shared" si="8"/>
        <v>#DIV/0!</v>
      </c>
      <c r="JO56" s="4" t="e">
        <f t="shared" si="9"/>
        <v>#DIV/0!</v>
      </c>
      <c r="JP56" s="4" t="e">
        <f t="shared" si="10"/>
        <v>#DIV/0!</v>
      </c>
      <c r="JQ56" s="4" t="e">
        <f t="shared" si="11"/>
        <v>#DIV/0!</v>
      </c>
      <c r="JR56" s="4" t="e">
        <f t="shared" si="12"/>
        <v>#DIV/0!</v>
      </c>
      <c r="JS56" s="4" t="e">
        <f t="shared" si="13"/>
        <v>#DIV/0!</v>
      </c>
      <c r="JT56" s="4" t="e">
        <f t="shared" si="14"/>
        <v>#DIV/0!</v>
      </c>
      <c r="JU56" s="4" t="e">
        <f t="shared" si="15"/>
        <v>#DIV/0!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#N/A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#N/A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#N/A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#N/A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#N/A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#N/A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#N/A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#N/A</v>
      </c>
    </row>
    <row r="57" spans="1:289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 t="e">
        <f t="shared" si="8"/>
        <v>#DIV/0!</v>
      </c>
      <c r="JO57" s="4" t="e">
        <f t="shared" si="9"/>
        <v>#DIV/0!</v>
      </c>
      <c r="JP57" s="4" t="e">
        <f t="shared" si="10"/>
        <v>#DIV/0!</v>
      </c>
      <c r="JQ57" s="4" t="e">
        <f t="shared" si="11"/>
        <v>#DIV/0!</v>
      </c>
      <c r="JR57" s="4" t="e">
        <f t="shared" si="12"/>
        <v>#DIV/0!</v>
      </c>
      <c r="JS57" s="4" t="e">
        <f t="shared" si="13"/>
        <v>#DIV/0!</v>
      </c>
      <c r="JT57" s="4" t="e">
        <f t="shared" si="14"/>
        <v>#DIV/0!</v>
      </c>
      <c r="JU57" s="4" t="e">
        <f t="shared" si="15"/>
        <v>#DIV/0!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#N/A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#N/A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#N/A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#N/A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#N/A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#N/A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#N/A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#N/A</v>
      </c>
    </row>
    <row r="58" spans="1:289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 t="e">
        <f t="shared" si="8"/>
        <v>#DIV/0!</v>
      </c>
      <c r="JO58" s="4" t="e">
        <f t="shared" si="9"/>
        <v>#DIV/0!</v>
      </c>
      <c r="JP58" s="4" t="e">
        <f t="shared" si="10"/>
        <v>#DIV/0!</v>
      </c>
      <c r="JQ58" s="4" t="e">
        <f t="shared" si="11"/>
        <v>#DIV/0!</v>
      </c>
      <c r="JR58" s="4" t="e">
        <f t="shared" si="12"/>
        <v>#DIV/0!</v>
      </c>
      <c r="JS58" s="4" t="e">
        <f t="shared" si="13"/>
        <v>#DIV/0!</v>
      </c>
      <c r="JT58" s="4" t="e">
        <f t="shared" si="14"/>
        <v>#DIV/0!</v>
      </c>
      <c r="JU58" s="4" t="e">
        <f t="shared" si="15"/>
        <v>#DIV/0!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#N/A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#N/A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#N/A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#N/A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#N/A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#N/A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#N/A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#N/A</v>
      </c>
    </row>
    <row r="59" spans="1:289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 t="e">
        <f t="shared" si="8"/>
        <v>#DIV/0!</v>
      </c>
      <c r="JO59" s="4" t="e">
        <f t="shared" si="9"/>
        <v>#DIV/0!</v>
      </c>
      <c r="JP59" s="4" t="e">
        <f t="shared" si="10"/>
        <v>#DIV/0!</v>
      </c>
      <c r="JQ59" s="4" t="e">
        <f t="shared" si="11"/>
        <v>#DIV/0!</v>
      </c>
      <c r="JR59" s="4" t="e">
        <f t="shared" si="12"/>
        <v>#DIV/0!</v>
      </c>
      <c r="JS59" s="4" t="e">
        <f t="shared" si="13"/>
        <v>#DIV/0!</v>
      </c>
      <c r="JT59" s="4" t="e">
        <f t="shared" si="14"/>
        <v>#DIV/0!</v>
      </c>
      <c r="JU59" s="4" t="e">
        <f t="shared" si="15"/>
        <v>#DIV/0!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#N/A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#N/A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#N/A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#N/A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#N/A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#N/A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#N/A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#N/A</v>
      </c>
    </row>
    <row r="60" spans="1:289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 t="e">
        <f t="shared" si="8"/>
        <v>#DIV/0!</v>
      </c>
      <c r="JO60" s="4" t="e">
        <f t="shared" si="9"/>
        <v>#DIV/0!</v>
      </c>
      <c r="JP60" s="4" t="e">
        <f t="shared" si="10"/>
        <v>#DIV/0!</v>
      </c>
      <c r="JQ60" s="4" t="e">
        <f t="shared" si="11"/>
        <v>#DIV/0!</v>
      </c>
      <c r="JR60" s="4" t="e">
        <f t="shared" si="12"/>
        <v>#DIV/0!</v>
      </c>
      <c r="JS60" s="4" t="e">
        <f t="shared" si="13"/>
        <v>#DIV/0!</v>
      </c>
      <c r="JT60" s="4" t="e">
        <f t="shared" si="14"/>
        <v>#DIV/0!</v>
      </c>
      <c r="JU60" s="4" t="e">
        <f t="shared" si="15"/>
        <v>#DIV/0!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#N/A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#N/A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#N/A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#N/A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#N/A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#N/A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#N/A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#N/A</v>
      </c>
    </row>
    <row r="61" spans="1:289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 t="e">
        <f t="shared" si="8"/>
        <v>#DIV/0!</v>
      </c>
      <c r="JO61" s="4" t="e">
        <f t="shared" si="9"/>
        <v>#DIV/0!</v>
      </c>
      <c r="JP61" s="4" t="e">
        <f t="shared" si="10"/>
        <v>#DIV/0!</v>
      </c>
      <c r="JQ61" s="4" t="e">
        <f t="shared" si="11"/>
        <v>#DIV/0!</v>
      </c>
      <c r="JR61" s="4" t="e">
        <f t="shared" si="12"/>
        <v>#DIV/0!</v>
      </c>
      <c r="JS61" s="4" t="e">
        <f t="shared" si="13"/>
        <v>#DIV/0!</v>
      </c>
      <c r="JT61" s="4" t="e">
        <f t="shared" si="14"/>
        <v>#DIV/0!</v>
      </c>
      <c r="JU61" s="4" t="e">
        <f t="shared" si="15"/>
        <v>#DIV/0!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#N/A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#N/A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#N/A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#N/A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#N/A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#N/A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#N/A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#N/A</v>
      </c>
    </row>
    <row r="62" spans="1:289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 t="e">
        <f t="shared" si="8"/>
        <v>#DIV/0!</v>
      </c>
      <c r="JO62" s="4" t="e">
        <f t="shared" si="9"/>
        <v>#DIV/0!</v>
      </c>
      <c r="JP62" s="4" t="e">
        <f t="shared" si="10"/>
        <v>#DIV/0!</v>
      </c>
      <c r="JQ62" s="4" t="e">
        <f t="shared" si="11"/>
        <v>#DIV/0!</v>
      </c>
      <c r="JR62" s="4" t="e">
        <f t="shared" si="12"/>
        <v>#DIV/0!</v>
      </c>
      <c r="JS62" s="4" t="e">
        <f t="shared" si="13"/>
        <v>#DIV/0!</v>
      </c>
      <c r="JT62" s="4" t="e">
        <f t="shared" si="14"/>
        <v>#DIV/0!</v>
      </c>
      <c r="JU62" s="4" t="e">
        <f t="shared" si="15"/>
        <v>#DIV/0!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#N/A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#N/A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#N/A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#N/A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#N/A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#N/A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#N/A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#N/A</v>
      </c>
    </row>
    <row r="63" spans="1:289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 t="e">
        <f t="shared" si="8"/>
        <v>#DIV/0!</v>
      </c>
      <c r="JO63" s="4" t="e">
        <f t="shared" si="9"/>
        <v>#DIV/0!</v>
      </c>
      <c r="JP63" s="4" t="e">
        <f t="shared" si="10"/>
        <v>#DIV/0!</v>
      </c>
      <c r="JQ63" s="4" t="e">
        <f t="shared" si="11"/>
        <v>#DIV/0!</v>
      </c>
      <c r="JR63" s="4" t="e">
        <f t="shared" si="12"/>
        <v>#DIV/0!</v>
      </c>
      <c r="JS63" s="4" t="e">
        <f t="shared" si="13"/>
        <v>#DIV/0!</v>
      </c>
      <c r="JT63" s="4" t="e">
        <f t="shared" si="14"/>
        <v>#DIV/0!</v>
      </c>
      <c r="JU63" s="4" t="e">
        <f t="shared" si="15"/>
        <v>#DIV/0!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#N/A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#N/A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#N/A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#N/A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#N/A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#N/A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#N/A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#N/A</v>
      </c>
    </row>
    <row r="64" spans="1:289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 t="e">
        <f t="shared" si="8"/>
        <v>#DIV/0!</v>
      </c>
      <c r="JO64" s="4" t="e">
        <f t="shared" si="9"/>
        <v>#DIV/0!</v>
      </c>
      <c r="JP64" s="4" t="e">
        <f t="shared" si="10"/>
        <v>#DIV/0!</v>
      </c>
      <c r="JQ64" s="4" t="e">
        <f t="shared" si="11"/>
        <v>#DIV/0!</v>
      </c>
      <c r="JR64" s="4" t="e">
        <f t="shared" si="12"/>
        <v>#DIV/0!</v>
      </c>
      <c r="JS64" s="4" t="e">
        <f t="shared" si="13"/>
        <v>#DIV/0!</v>
      </c>
      <c r="JT64" s="4" t="e">
        <f t="shared" si="14"/>
        <v>#DIV/0!</v>
      </c>
      <c r="JU64" s="4" t="e">
        <f t="shared" si="15"/>
        <v>#DIV/0!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#N/A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#N/A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#N/A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#N/A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#N/A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#N/A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#N/A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#N/A</v>
      </c>
    </row>
    <row r="65" spans="1:289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 t="e">
        <f t="shared" si="8"/>
        <v>#DIV/0!</v>
      </c>
      <c r="JO65" s="4" t="e">
        <f t="shared" si="9"/>
        <v>#DIV/0!</v>
      </c>
      <c r="JP65" s="4" t="e">
        <f t="shared" si="10"/>
        <v>#DIV/0!</v>
      </c>
      <c r="JQ65" s="4" t="e">
        <f t="shared" si="11"/>
        <v>#DIV/0!</v>
      </c>
      <c r="JR65" s="4" t="e">
        <f t="shared" si="12"/>
        <v>#DIV/0!</v>
      </c>
      <c r="JS65" s="4" t="e">
        <f t="shared" si="13"/>
        <v>#DIV/0!</v>
      </c>
      <c r="JT65" s="4" t="e">
        <f t="shared" si="14"/>
        <v>#DIV/0!</v>
      </c>
      <c r="JU65" s="4" t="e">
        <f t="shared" si="15"/>
        <v>#DIV/0!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#N/A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#N/A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#N/A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#N/A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#N/A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#N/A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#N/A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#N/A</v>
      </c>
    </row>
    <row r="66" spans="1:289" x14ac:dyDescent="0.2">
      <c r="A66" s="1" t="s">
        <v>222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/>
      <c r="AI66" s="4"/>
      <c r="AJ66" s="4"/>
      <c r="AK66" s="4"/>
      <c r="AL66" s="4"/>
      <c r="AM66" s="4"/>
      <c r="AN66" s="4"/>
      <c r="AO66" s="4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 t="e">
        <f t="shared" si="8"/>
        <v>#DIV/0!</v>
      </c>
      <c r="JO66" s="4" t="e">
        <f t="shared" si="9"/>
        <v>#DIV/0!</v>
      </c>
      <c r="JP66" s="4" t="e">
        <f t="shared" si="10"/>
        <v>#DIV/0!</v>
      </c>
      <c r="JQ66" s="4" t="e">
        <f t="shared" si="11"/>
        <v>#DIV/0!</v>
      </c>
      <c r="JR66" s="4" t="e">
        <f t="shared" si="12"/>
        <v>#DIV/0!</v>
      </c>
      <c r="JS66" s="4" t="e">
        <f t="shared" si="13"/>
        <v>#DIV/0!</v>
      </c>
      <c r="JT66" s="4" t="e">
        <f t="shared" si="14"/>
        <v>#DIV/0!</v>
      </c>
      <c r="JU66" s="4" t="e">
        <f t="shared" si="15"/>
        <v>#DIV/0!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#N/A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#N/A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#N/A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#N/A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#N/A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#N/A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#N/A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#N/A</v>
      </c>
    </row>
    <row r="67" spans="1:289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 t="e">
        <f t="shared" si="8"/>
        <v>#DIV/0!</v>
      </c>
      <c r="JO67" s="4" t="e">
        <f t="shared" si="9"/>
        <v>#DIV/0!</v>
      </c>
      <c r="JP67" s="4" t="e">
        <f t="shared" si="10"/>
        <v>#DIV/0!</v>
      </c>
      <c r="JQ67" s="4" t="e">
        <f t="shared" si="11"/>
        <v>#DIV/0!</v>
      </c>
      <c r="JR67" s="4" t="e">
        <f t="shared" si="12"/>
        <v>#DIV/0!</v>
      </c>
      <c r="JS67" s="4" t="e">
        <f t="shared" si="13"/>
        <v>#DIV/0!</v>
      </c>
      <c r="JT67" s="4" t="e">
        <f t="shared" si="14"/>
        <v>#DIV/0!</v>
      </c>
      <c r="JU67" s="4" t="e">
        <f t="shared" si="15"/>
        <v>#DIV/0!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#N/A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#N/A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#N/A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#N/A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#N/A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#N/A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#N/A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#N/A</v>
      </c>
    </row>
    <row r="68" spans="1:289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/>
      <c r="AI68" s="4"/>
      <c r="AJ68" s="4"/>
      <c r="AK68" s="4"/>
      <c r="AL68" s="4"/>
      <c r="AM68" s="4"/>
      <c r="AN68" s="4"/>
      <c r="AO68" s="4"/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 t="e">
        <f t="shared" si="8"/>
        <v>#DIV/0!</v>
      </c>
      <c r="JO68" s="4" t="e">
        <f t="shared" si="9"/>
        <v>#DIV/0!</v>
      </c>
      <c r="JP68" s="4" t="e">
        <f t="shared" si="10"/>
        <v>#DIV/0!</v>
      </c>
      <c r="JQ68" s="4" t="e">
        <f t="shared" si="11"/>
        <v>#DIV/0!</v>
      </c>
      <c r="JR68" s="4" t="e">
        <f t="shared" si="12"/>
        <v>#DIV/0!</v>
      </c>
      <c r="JS68" s="4" t="e">
        <f t="shared" si="13"/>
        <v>#DIV/0!</v>
      </c>
      <c r="JT68" s="4" t="e">
        <f t="shared" si="14"/>
        <v>#DIV/0!</v>
      </c>
      <c r="JU68" s="4" t="e">
        <f t="shared" si="15"/>
        <v>#DIV/0!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#N/A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#N/A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#N/A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#N/A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#N/A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#N/A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#N/A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#N/A</v>
      </c>
    </row>
    <row r="69" spans="1:289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/>
      <c r="AI69" s="4"/>
      <c r="AJ69" s="4"/>
      <c r="AK69" s="4"/>
      <c r="AL69" s="4"/>
      <c r="AM69" s="4"/>
      <c r="AN69" s="4"/>
      <c r="AO69" s="4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 t="e">
        <f t="shared" si="8"/>
        <v>#DIV/0!</v>
      </c>
      <c r="JO69" s="4" t="e">
        <f t="shared" si="9"/>
        <v>#DIV/0!</v>
      </c>
      <c r="JP69" s="4" t="e">
        <f t="shared" si="10"/>
        <v>#DIV/0!</v>
      </c>
      <c r="JQ69" s="4" t="e">
        <f t="shared" si="11"/>
        <v>#DIV/0!</v>
      </c>
      <c r="JR69" s="4" t="e">
        <f t="shared" si="12"/>
        <v>#DIV/0!</v>
      </c>
      <c r="JS69" s="4" t="e">
        <f t="shared" si="13"/>
        <v>#DIV/0!</v>
      </c>
      <c r="JT69" s="4" t="e">
        <f t="shared" si="14"/>
        <v>#DIV/0!</v>
      </c>
      <c r="JU69" s="4" t="e">
        <f t="shared" si="15"/>
        <v>#DIV/0!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#N/A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#N/A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#N/A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#N/A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#N/A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#N/A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#N/A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#N/A</v>
      </c>
    </row>
    <row r="70" spans="1:289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  <c r="AN70" s="4"/>
      <c r="AO70" s="4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 t="e">
        <f t="shared" si="8"/>
        <v>#DIV/0!</v>
      </c>
      <c r="JO70" s="4" t="e">
        <f t="shared" si="9"/>
        <v>#DIV/0!</v>
      </c>
      <c r="JP70" s="4" t="e">
        <f t="shared" si="10"/>
        <v>#DIV/0!</v>
      </c>
      <c r="JQ70" s="4" t="e">
        <f t="shared" si="11"/>
        <v>#DIV/0!</v>
      </c>
      <c r="JR70" s="4" t="e">
        <f t="shared" si="12"/>
        <v>#DIV/0!</v>
      </c>
      <c r="JS70" s="4" t="e">
        <f t="shared" si="13"/>
        <v>#DIV/0!</v>
      </c>
      <c r="JT70" s="4" t="e">
        <f t="shared" si="14"/>
        <v>#DIV/0!</v>
      </c>
      <c r="JU70" s="4" t="e">
        <f t="shared" si="15"/>
        <v>#DIV/0!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#N/A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#N/A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#N/A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#N/A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#N/A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#N/A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#N/A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#N/A</v>
      </c>
    </row>
    <row r="71" spans="1:289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 t="e">
        <f t="shared" si="8"/>
        <v>#DIV/0!</v>
      </c>
      <c r="JO71" s="4" t="e">
        <f t="shared" si="9"/>
        <v>#DIV/0!</v>
      </c>
      <c r="JP71" s="4" t="e">
        <f t="shared" si="10"/>
        <v>#DIV/0!</v>
      </c>
      <c r="JQ71" s="4" t="e">
        <f t="shared" si="11"/>
        <v>#DIV/0!</v>
      </c>
      <c r="JR71" s="4" t="e">
        <f t="shared" si="12"/>
        <v>#DIV/0!</v>
      </c>
      <c r="JS71" s="4" t="e">
        <f t="shared" si="13"/>
        <v>#DIV/0!</v>
      </c>
      <c r="JT71" s="4" t="e">
        <f t="shared" si="14"/>
        <v>#DIV/0!</v>
      </c>
      <c r="JU71" s="4" t="e">
        <f t="shared" si="15"/>
        <v>#DIV/0!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#N/A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#N/A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#N/A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#N/A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#N/A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#N/A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#N/A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#N/A</v>
      </c>
    </row>
    <row r="72" spans="1:289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 t="e">
        <f t="shared" si="8"/>
        <v>#DIV/0!</v>
      </c>
      <c r="JO72" s="4" t="e">
        <f t="shared" si="9"/>
        <v>#DIV/0!</v>
      </c>
      <c r="JP72" s="4" t="e">
        <f t="shared" si="10"/>
        <v>#DIV/0!</v>
      </c>
      <c r="JQ72" s="4" t="e">
        <f t="shared" si="11"/>
        <v>#DIV/0!</v>
      </c>
      <c r="JR72" s="4" t="e">
        <f t="shared" si="12"/>
        <v>#DIV/0!</v>
      </c>
      <c r="JS72" s="4" t="e">
        <f t="shared" si="13"/>
        <v>#DIV/0!</v>
      </c>
      <c r="JT72" s="4" t="e">
        <f t="shared" si="14"/>
        <v>#DIV/0!</v>
      </c>
      <c r="JU72" s="4" t="e">
        <f t="shared" si="15"/>
        <v>#DIV/0!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#N/A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#N/A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#N/A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#N/A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#N/A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#N/A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#N/A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#N/A</v>
      </c>
    </row>
    <row r="73" spans="1:289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 t="e">
        <f t="shared" si="8"/>
        <v>#DIV/0!</v>
      </c>
      <c r="JO73" s="4" t="e">
        <f t="shared" si="9"/>
        <v>#DIV/0!</v>
      </c>
      <c r="JP73" s="4" t="e">
        <f t="shared" si="10"/>
        <v>#DIV/0!</v>
      </c>
      <c r="JQ73" s="4" t="e">
        <f t="shared" si="11"/>
        <v>#DIV/0!</v>
      </c>
      <c r="JR73" s="4" t="e">
        <f t="shared" si="12"/>
        <v>#DIV/0!</v>
      </c>
      <c r="JS73" s="4" t="e">
        <f t="shared" si="13"/>
        <v>#DIV/0!</v>
      </c>
      <c r="JT73" s="4" t="e">
        <f t="shared" si="14"/>
        <v>#DIV/0!</v>
      </c>
      <c r="JU73" s="4" t="e">
        <f t="shared" si="15"/>
        <v>#DIV/0!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#N/A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#N/A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#N/A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#N/A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#N/A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#N/A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#N/A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#N/A</v>
      </c>
    </row>
    <row r="74" spans="1:289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 t="e">
        <f t="shared" si="8"/>
        <v>#DIV/0!</v>
      </c>
      <c r="JO74" s="4" t="e">
        <f t="shared" si="9"/>
        <v>#DIV/0!</v>
      </c>
      <c r="JP74" s="4" t="e">
        <f t="shared" si="10"/>
        <v>#DIV/0!</v>
      </c>
      <c r="JQ74" s="4" t="e">
        <f t="shared" si="11"/>
        <v>#DIV/0!</v>
      </c>
      <c r="JR74" s="4" t="e">
        <f t="shared" si="12"/>
        <v>#DIV/0!</v>
      </c>
      <c r="JS74" s="4" t="e">
        <f t="shared" si="13"/>
        <v>#DIV/0!</v>
      </c>
      <c r="JT74" s="4" t="e">
        <f t="shared" si="14"/>
        <v>#DIV/0!</v>
      </c>
      <c r="JU74" s="4" t="e">
        <f t="shared" si="15"/>
        <v>#DIV/0!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#N/A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#N/A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#N/A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#N/A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#N/A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#N/A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#N/A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#N/A</v>
      </c>
    </row>
    <row r="75" spans="1:289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 t="e">
        <f t="shared" ref="JN75:JN109" si="16">AVERAGEIFS(B75:JM75,metrics.rec,"MAE")</f>
        <v>#DIV/0!</v>
      </c>
      <c r="JO75" s="4" t="e">
        <f t="shared" ref="JO75:JO109" si="17">AVERAGEIFS(B75:JM75,metrics.rec,"MSE")</f>
        <v>#DIV/0!</v>
      </c>
      <c r="JP75" s="4" t="e">
        <f t="shared" ref="JP75:JP109" si="18">AVERAGEIFS(B75:JM75,metrics.rec,"R")</f>
        <v>#DIV/0!</v>
      </c>
      <c r="JQ75" s="4" t="e">
        <f t="shared" ref="JQ75:JQ109" si="19">AVERAGEIFS(B75:JM75,metrics.rec,"Precision")</f>
        <v>#DIV/0!</v>
      </c>
      <c r="JR75" s="4" t="e">
        <f t="shared" ref="JR75:JR109" si="20">AVERAGEIFS(B75:JM75,metrics.rec,"Recall")</f>
        <v>#DIV/0!</v>
      </c>
      <c r="JS75" s="4" t="e">
        <f t="shared" ref="JS75:JS109" si="21">AVERAGEIFS(B75:JM75,metrics.rec,"Coverage")</f>
        <v>#DIV/0!</v>
      </c>
      <c r="JT75" s="4" t="e">
        <f t="shared" ref="JT75:JT109" si="22">AVERAGEIFS(B75:JM75,metrics.rec,"Recatio")</f>
        <v>#DIV/0!</v>
      </c>
      <c r="JU75" s="4" t="e">
        <f t="shared" ref="JU75:JU109" si="23">AVERAGEIFS(B75:JM75,metrics.rec,"Time")</f>
        <v>#DIV/0!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#N/A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#N/A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#N/A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#N/A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#N/A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#N/A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#N/A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#N/A</v>
      </c>
    </row>
    <row r="76" spans="1:289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 t="e">
        <f t="shared" si="16"/>
        <v>#DIV/0!</v>
      </c>
      <c r="JO76" s="4" t="e">
        <f t="shared" si="17"/>
        <v>#DIV/0!</v>
      </c>
      <c r="JP76" s="4" t="e">
        <f t="shared" si="18"/>
        <v>#DIV/0!</v>
      </c>
      <c r="JQ76" s="4" t="e">
        <f t="shared" si="19"/>
        <v>#DIV/0!</v>
      </c>
      <c r="JR76" s="4" t="e">
        <f t="shared" si="20"/>
        <v>#DIV/0!</v>
      </c>
      <c r="JS76" s="4" t="e">
        <f t="shared" si="21"/>
        <v>#DIV/0!</v>
      </c>
      <c r="JT76" s="4" t="e">
        <f t="shared" si="22"/>
        <v>#DIV/0!</v>
      </c>
      <c r="JU76" s="4" t="e">
        <f t="shared" si="23"/>
        <v>#DIV/0!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#N/A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#N/A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#N/A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#N/A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#N/A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#N/A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#N/A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#N/A</v>
      </c>
    </row>
    <row r="77" spans="1:289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 t="e">
        <f t="shared" si="16"/>
        <v>#DIV/0!</v>
      </c>
      <c r="JO77" s="4" t="e">
        <f t="shared" si="17"/>
        <v>#DIV/0!</v>
      </c>
      <c r="JP77" s="4" t="e">
        <f t="shared" si="18"/>
        <v>#DIV/0!</v>
      </c>
      <c r="JQ77" s="4" t="e">
        <f t="shared" si="19"/>
        <v>#DIV/0!</v>
      </c>
      <c r="JR77" s="4" t="e">
        <f t="shared" si="20"/>
        <v>#DIV/0!</v>
      </c>
      <c r="JS77" s="4" t="e">
        <f t="shared" si="21"/>
        <v>#DIV/0!</v>
      </c>
      <c r="JT77" s="4" t="e">
        <f t="shared" si="22"/>
        <v>#DIV/0!</v>
      </c>
      <c r="JU77" s="4" t="e">
        <f t="shared" si="23"/>
        <v>#DIV/0!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#N/A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#N/A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#N/A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#N/A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#N/A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#N/A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#N/A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#N/A</v>
      </c>
    </row>
    <row r="78" spans="1:289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 t="e">
        <f t="shared" si="16"/>
        <v>#DIV/0!</v>
      </c>
      <c r="JO78" s="4" t="e">
        <f t="shared" si="17"/>
        <v>#DIV/0!</v>
      </c>
      <c r="JP78" s="4" t="e">
        <f t="shared" si="18"/>
        <v>#DIV/0!</v>
      </c>
      <c r="JQ78" s="4" t="e">
        <f t="shared" si="19"/>
        <v>#DIV/0!</v>
      </c>
      <c r="JR78" s="4" t="e">
        <f t="shared" si="20"/>
        <v>#DIV/0!</v>
      </c>
      <c r="JS78" s="4" t="e">
        <f t="shared" si="21"/>
        <v>#DIV/0!</v>
      </c>
      <c r="JT78" s="4" t="e">
        <f t="shared" si="22"/>
        <v>#DIV/0!</v>
      </c>
      <c r="JU78" s="4" t="e">
        <f t="shared" si="23"/>
        <v>#DIV/0!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#N/A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#N/A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#N/A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#N/A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#N/A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#N/A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#N/A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#N/A</v>
      </c>
    </row>
    <row r="79" spans="1:289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 t="e">
        <f t="shared" si="16"/>
        <v>#DIV/0!</v>
      </c>
      <c r="JO79" s="4" t="e">
        <f t="shared" si="17"/>
        <v>#DIV/0!</v>
      </c>
      <c r="JP79" s="4" t="e">
        <f t="shared" si="18"/>
        <v>#DIV/0!</v>
      </c>
      <c r="JQ79" s="4" t="e">
        <f t="shared" si="19"/>
        <v>#DIV/0!</v>
      </c>
      <c r="JR79" s="4" t="e">
        <f t="shared" si="20"/>
        <v>#DIV/0!</v>
      </c>
      <c r="JS79" s="4" t="e">
        <f t="shared" si="21"/>
        <v>#DIV/0!</v>
      </c>
      <c r="JT79" s="4" t="e">
        <f t="shared" si="22"/>
        <v>#DIV/0!</v>
      </c>
      <c r="JU79" s="4" t="e">
        <f t="shared" si="23"/>
        <v>#DIV/0!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#N/A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#N/A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#N/A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#N/A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#N/A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#N/A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#N/A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#N/A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 t="e">
        <f t="shared" si="16"/>
        <v>#DIV/0!</v>
      </c>
      <c r="JO80" s="4" t="e">
        <f t="shared" si="17"/>
        <v>#DIV/0!</v>
      </c>
      <c r="JP80" s="4" t="e">
        <f t="shared" si="18"/>
        <v>#DIV/0!</v>
      </c>
      <c r="JQ80" s="4" t="e">
        <f t="shared" si="19"/>
        <v>#DIV/0!</v>
      </c>
      <c r="JR80" s="4" t="e">
        <f t="shared" si="20"/>
        <v>#DIV/0!</v>
      </c>
      <c r="JS80" s="4" t="e">
        <f t="shared" si="21"/>
        <v>#DIV/0!</v>
      </c>
      <c r="JT80" s="4" t="e">
        <f t="shared" si="22"/>
        <v>#DIV/0!</v>
      </c>
      <c r="JU80" s="4" t="e">
        <f t="shared" si="23"/>
        <v>#DIV/0!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#N/A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#N/A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#N/A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#N/A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#N/A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#N/A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#N/A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#N/A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 t="e">
        <f t="shared" si="16"/>
        <v>#DIV/0!</v>
      </c>
      <c r="JO81" s="4" t="e">
        <f t="shared" si="17"/>
        <v>#DIV/0!</v>
      </c>
      <c r="JP81" s="4" t="e">
        <f t="shared" si="18"/>
        <v>#DIV/0!</v>
      </c>
      <c r="JQ81" s="4" t="e">
        <f t="shared" si="19"/>
        <v>#DIV/0!</v>
      </c>
      <c r="JR81" s="4" t="e">
        <f t="shared" si="20"/>
        <v>#DIV/0!</v>
      </c>
      <c r="JS81" s="4" t="e">
        <f t="shared" si="21"/>
        <v>#DIV/0!</v>
      </c>
      <c r="JT81" s="4" t="e">
        <f t="shared" si="22"/>
        <v>#DIV/0!</v>
      </c>
      <c r="JU81" s="4" t="e">
        <f t="shared" si="23"/>
        <v>#DIV/0!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#N/A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#N/A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#N/A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#N/A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#N/A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#N/A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#N/A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#N/A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 t="e">
        <f t="shared" si="16"/>
        <v>#DIV/0!</v>
      </c>
      <c r="JO82" s="4" t="e">
        <f t="shared" si="17"/>
        <v>#DIV/0!</v>
      </c>
      <c r="JP82" s="4" t="e">
        <f t="shared" si="18"/>
        <v>#DIV/0!</v>
      </c>
      <c r="JQ82" s="4" t="e">
        <f t="shared" si="19"/>
        <v>#DIV/0!</v>
      </c>
      <c r="JR82" s="4" t="e">
        <f t="shared" si="20"/>
        <v>#DIV/0!</v>
      </c>
      <c r="JS82" s="4" t="e">
        <f t="shared" si="21"/>
        <v>#DIV/0!</v>
      </c>
      <c r="JT82" s="4" t="e">
        <f t="shared" si="22"/>
        <v>#DIV/0!</v>
      </c>
      <c r="JU82" s="4" t="e">
        <f t="shared" si="23"/>
        <v>#DIV/0!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#N/A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#N/A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#N/A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#N/A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#N/A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#N/A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#N/A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#N/A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 t="e">
        <f t="shared" si="16"/>
        <v>#DIV/0!</v>
      </c>
      <c r="JO83" s="4" t="e">
        <f t="shared" si="17"/>
        <v>#DIV/0!</v>
      </c>
      <c r="JP83" s="4" t="e">
        <f t="shared" si="18"/>
        <v>#DIV/0!</v>
      </c>
      <c r="JQ83" s="4" t="e">
        <f t="shared" si="19"/>
        <v>#DIV/0!</v>
      </c>
      <c r="JR83" s="4" t="e">
        <f t="shared" si="20"/>
        <v>#DIV/0!</v>
      </c>
      <c r="JS83" s="4" t="e">
        <f t="shared" si="21"/>
        <v>#DIV/0!</v>
      </c>
      <c r="JT83" s="4" t="e">
        <f t="shared" si="22"/>
        <v>#DIV/0!</v>
      </c>
      <c r="JU83" s="4" t="e">
        <f t="shared" si="23"/>
        <v>#DIV/0!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#N/A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#N/A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#N/A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#N/A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#N/A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#N/A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#N/A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#N/A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 t="e">
        <f t="shared" si="16"/>
        <v>#DIV/0!</v>
      </c>
      <c r="JO84" s="4" t="e">
        <f t="shared" si="17"/>
        <v>#DIV/0!</v>
      </c>
      <c r="JP84" s="4" t="e">
        <f t="shared" si="18"/>
        <v>#DIV/0!</v>
      </c>
      <c r="JQ84" s="4" t="e">
        <f t="shared" si="19"/>
        <v>#DIV/0!</v>
      </c>
      <c r="JR84" s="4" t="e">
        <f t="shared" si="20"/>
        <v>#DIV/0!</v>
      </c>
      <c r="JS84" s="4" t="e">
        <f t="shared" si="21"/>
        <v>#DIV/0!</v>
      </c>
      <c r="JT84" s="4" t="e">
        <f t="shared" si="22"/>
        <v>#DIV/0!</v>
      </c>
      <c r="JU84" s="4" t="e">
        <f t="shared" si="23"/>
        <v>#DIV/0!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#N/A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#N/A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#N/A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#N/A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#N/A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#N/A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#N/A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#N/A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 t="e">
        <f t="shared" si="16"/>
        <v>#DIV/0!</v>
      </c>
      <c r="JO85" s="4" t="e">
        <f t="shared" si="17"/>
        <v>#DIV/0!</v>
      </c>
      <c r="JP85" s="4" t="e">
        <f t="shared" si="18"/>
        <v>#DIV/0!</v>
      </c>
      <c r="JQ85" s="4" t="e">
        <f t="shared" si="19"/>
        <v>#DIV/0!</v>
      </c>
      <c r="JR85" s="4" t="e">
        <f t="shared" si="20"/>
        <v>#DIV/0!</v>
      </c>
      <c r="JS85" s="4" t="e">
        <f t="shared" si="21"/>
        <v>#DIV/0!</v>
      </c>
      <c r="JT85" s="4" t="e">
        <f t="shared" si="22"/>
        <v>#DIV/0!</v>
      </c>
      <c r="JU85" s="4" t="e">
        <f t="shared" si="23"/>
        <v>#DIV/0!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#N/A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#N/A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#N/A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#N/A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#N/A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#N/A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#N/A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#N/A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 t="e">
        <f t="shared" si="16"/>
        <v>#DIV/0!</v>
      </c>
      <c r="JO86" s="4" t="e">
        <f t="shared" si="17"/>
        <v>#DIV/0!</v>
      </c>
      <c r="JP86" s="4" t="e">
        <f t="shared" si="18"/>
        <v>#DIV/0!</v>
      </c>
      <c r="JQ86" s="4" t="e">
        <f t="shared" si="19"/>
        <v>#DIV/0!</v>
      </c>
      <c r="JR86" s="4" t="e">
        <f t="shared" si="20"/>
        <v>#DIV/0!</v>
      </c>
      <c r="JS86" s="4" t="e">
        <f t="shared" si="21"/>
        <v>#DIV/0!</v>
      </c>
      <c r="JT86" s="4" t="e">
        <f t="shared" si="22"/>
        <v>#DIV/0!</v>
      </c>
      <c r="JU86" s="4" t="e">
        <f t="shared" si="23"/>
        <v>#DIV/0!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#N/A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#N/A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#N/A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#N/A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#N/A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#N/A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#N/A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#N/A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 t="e">
        <f t="shared" si="16"/>
        <v>#DIV/0!</v>
      </c>
      <c r="JO87" s="4" t="e">
        <f t="shared" si="17"/>
        <v>#DIV/0!</v>
      </c>
      <c r="JP87" s="4" t="e">
        <f t="shared" si="18"/>
        <v>#DIV/0!</v>
      </c>
      <c r="JQ87" s="4" t="e">
        <f t="shared" si="19"/>
        <v>#DIV/0!</v>
      </c>
      <c r="JR87" s="4" t="e">
        <f t="shared" si="20"/>
        <v>#DIV/0!</v>
      </c>
      <c r="JS87" s="4" t="e">
        <f t="shared" si="21"/>
        <v>#DIV/0!</v>
      </c>
      <c r="JT87" s="4" t="e">
        <f t="shared" si="22"/>
        <v>#DIV/0!</v>
      </c>
      <c r="JU87" s="4" t="e">
        <f t="shared" si="23"/>
        <v>#DIV/0!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#N/A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#N/A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#N/A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#N/A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#N/A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#N/A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#N/A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#N/A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 t="e">
        <f t="shared" si="16"/>
        <v>#DIV/0!</v>
      </c>
      <c r="JO88" s="4" t="e">
        <f t="shared" si="17"/>
        <v>#DIV/0!</v>
      </c>
      <c r="JP88" s="4" t="e">
        <f t="shared" si="18"/>
        <v>#DIV/0!</v>
      </c>
      <c r="JQ88" s="4" t="e">
        <f t="shared" si="19"/>
        <v>#DIV/0!</v>
      </c>
      <c r="JR88" s="4" t="e">
        <f t="shared" si="20"/>
        <v>#DIV/0!</v>
      </c>
      <c r="JS88" s="4" t="e">
        <f t="shared" si="21"/>
        <v>#DIV/0!</v>
      </c>
      <c r="JT88" s="4" t="e">
        <f t="shared" si="22"/>
        <v>#DIV/0!</v>
      </c>
      <c r="JU88" s="4" t="e">
        <f t="shared" si="23"/>
        <v>#DIV/0!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#N/A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#N/A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#N/A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#N/A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#N/A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#N/A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#N/A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#N/A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 t="e">
        <f t="shared" si="16"/>
        <v>#DIV/0!</v>
      </c>
      <c r="JO89" s="4" t="e">
        <f t="shared" si="17"/>
        <v>#DIV/0!</v>
      </c>
      <c r="JP89" s="4" t="e">
        <f t="shared" si="18"/>
        <v>#DIV/0!</v>
      </c>
      <c r="JQ89" s="4" t="e">
        <f t="shared" si="19"/>
        <v>#DIV/0!</v>
      </c>
      <c r="JR89" s="4" t="e">
        <f t="shared" si="20"/>
        <v>#DIV/0!</v>
      </c>
      <c r="JS89" s="4" t="e">
        <f t="shared" si="21"/>
        <v>#DIV/0!</v>
      </c>
      <c r="JT89" s="4" t="e">
        <f t="shared" si="22"/>
        <v>#DIV/0!</v>
      </c>
      <c r="JU89" s="4" t="e">
        <f t="shared" si="23"/>
        <v>#DIV/0!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#N/A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#N/A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#N/A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#N/A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#N/A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#N/A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#N/A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#N/A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 t="e">
        <f t="shared" ref="JN90" si="24">AVERAGEIFS(B90:JM90,metrics.rec,"MAE")</f>
        <v>#DIV/0!</v>
      </c>
      <c r="JO90" s="4" t="e">
        <f t="shared" ref="JO90" si="25">AVERAGEIFS(B90:JM90,metrics.rec,"MSE")</f>
        <v>#DIV/0!</v>
      </c>
      <c r="JP90" s="4" t="e">
        <f t="shared" ref="JP90" si="26">AVERAGEIFS(B90:JM90,metrics.rec,"R")</f>
        <v>#DIV/0!</v>
      </c>
      <c r="JQ90" s="4" t="e">
        <f t="shared" ref="JQ90" si="27">AVERAGEIFS(B90:JM90,metrics.rec,"Precision")</f>
        <v>#DIV/0!</v>
      </c>
      <c r="JR90" s="4" t="e">
        <f t="shared" ref="JR90" si="28">AVERAGEIFS(B90:JM90,metrics.rec,"Recall")</f>
        <v>#DIV/0!</v>
      </c>
      <c r="JS90" s="4" t="e">
        <f t="shared" ref="JS90" si="29">AVERAGEIFS(B90:JM90,metrics.rec,"Coverage")</f>
        <v>#DIV/0!</v>
      </c>
      <c r="JT90" s="4" t="e">
        <f t="shared" ref="JT90" si="30">AVERAGEIFS(B90:JM90,metrics.rec,"Recatio")</f>
        <v>#DIV/0!</v>
      </c>
      <c r="JU90" s="4" t="e">
        <f t="shared" ref="JU90" si="31">AVERAGEIFS(B90:JM90,metrics.rec,"Time")</f>
        <v>#DIV/0!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#N/A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#N/A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#N/A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#N/A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#N/A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#N/A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#N/A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#N/A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 t="e">
        <f t="shared" ref="JN91" si="32">AVERAGEIFS(B91:JM91,metrics.rec,"MAE")</f>
        <v>#DIV/0!</v>
      </c>
      <c r="JO91" s="4" t="e">
        <f t="shared" ref="JO91" si="33">AVERAGEIFS(B91:JM91,metrics.rec,"MSE")</f>
        <v>#DIV/0!</v>
      </c>
      <c r="JP91" s="4" t="e">
        <f t="shared" ref="JP91" si="34">AVERAGEIFS(B91:JM91,metrics.rec,"R")</f>
        <v>#DIV/0!</v>
      </c>
      <c r="JQ91" s="4" t="e">
        <f t="shared" ref="JQ91" si="35">AVERAGEIFS(B91:JM91,metrics.rec,"Precision")</f>
        <v>#DIV/0!</v>
      </c>
      <c r="JR91" s="4" t="e">
        <f t="shared" ref="JR91" si="36">AVERAGEIFS(B91:JM91,metrics.rec,"Recall")</f>
        <v>#DIV/0!</v>
      </c>
      <c r="JS91" s="4" t="e">
        <f t="shared" ref="JS91" si="37">AVERAGEIFS(B91:JM91,metrics.rec,"Coverage")</f>
        <v>#DIV/0!</v>
      </c>
      <c r="JT91" s="4" t="e">
        <f t="shared" ref="JT91" si="38">AVERAGEIFS(B91:JM91,metrics.rec,"Recatio")</f>
        <v>#DIV/0!</v>
      </c>
      <c r="JU91" s="4" t="e">
        <f t="shared" ref="JU91" si="39">AVERAGEIFS(B91:JM91,metrics.rec,"Time")</f>
        <v>#DIV/0!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#N/A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#N/A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#N/A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#N/A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#N/A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#N/A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#N/A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#N/A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 t="e">
        <f t="shared" si="16"/>
        <v>#DIV/0!</v>
      </c>
      <c r="JO92" s="4" t="e">
        <f t="shared" si="17"/>
        <v>#DIV/0!</v>
      </c>
      <c r="JP92" s="4" t="e">
        <f t="shared" si="18"/>
        <v>#DIV/0!</v>
      </c>
      <c r="JQ92" s="4" t="e">
        <f t="shared" si="19"/>
        <v>#DIV/0!</v>
      </c>
      <c r="JR92" s="4" t="e">
        <f t="shared" si="20"/>
        <v>#DIV/0!</v>
      </c>
      <c r="JS92" s="4" t="e">
        <f t="shared" si="21"/>
        <v>#DIV/0!</v>
      </c>
      <c r="JT92" s="4" t="e">
        <f t="shared" si="22"/>
        <v>#DIV/0!</v>
      </c>
      <c r="JU92" s="4" t="e">
        <f t="shared" si="23"/>
        <v>#DIV/0!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#N/A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#N/A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#N/A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#N/A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#N/A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#N/A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#N/A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#N/A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 t="e">
        <f t="shared" si="16"/>
        <v>#DIV/0!</v>
      </c>
      <c r="JO93" s="4" t="e">
        <f t="shared" si="17"/>
        <v>#DIV/0!</v>
      </c>
      <c r="JP93" s="4" t="e">
        <f t="shared" si="18"/>
        <v>#DIV/0!</v>
      </c>
      <c r="JQ93" s="4" t="e">
        <f t="shared" si="19"/>
        <v>#DIV/0!</v>
      </c>
      <c r="JR93" s="4" t="e">
        <f t="shared" si="20"/>
        <v>#DIV/0!</v>
      </c>
      <c r="JS93" s="4" t="e">
        <f t="shared" si="21"/>
        <v>#DIV/0!</v>
      </c>
      <c r="JT93" s="4" t="e">
        <f t="shared" si="22"/>
        <v>#DIV/0!</v>
      </c>
      <c r="JU93" s="4" t="e">
        <f t="shared" si="23"/>
        <v>#DIV/0!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#N/A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#N/A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#N/A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#N/A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#N/A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#N/A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#N/A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#N/A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 t="e">
        <f t="shared" si="16"/>
        <v>#DIV/0!</v>
      </c>
      <c r="JO94" s="4" t="e">
        <f t="shared" si="17"/>
        <v>#DIV/0!</v>
      </c>
      <c r="JP94" s="4" t="e">
        <f t="shared" si="18"/>
        <v>#DIV/0!</v>
      </c>
      <c r="JQ94" s="4" t="e">
        <f t="shared" si="19"/>
        <v>#DIV/0!</v>
      </c>
      <c r="JR94" s="4" t="e">
        <f t="shared" si="20"/>
        <v>#DIV/0!</v>
      </c>
      <c r="JS94" s="4" t="e">
        <f t="shared" si="21"/>
        <v>#DIV/0!</v>
      </c>
      <c r="JT94" s="4" t="e">
        <f t="shared" si="22"/>
        <v>#DIV/0!</v>
      </c>
      <c r="JU94" s="4" t="e">
        <f t="shared" si="23"/>
        <v>#DIV/0!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#N/A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#N/A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#N/A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#N/A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#N/A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#N/A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#N/A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#N/A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 t="e">
        <f t="shared" si="16"/>
        <v>#DIV/0!</v>
      </c>
      <c r="JO95" s="4" t="e">
        <f t="shared" si="17"/>
        <v>#DIV/0!</v>
      </c>
      <c r="JP95" s="4" t="e">
        <f t="shared" si="18"/>
        <v>#DIV/0!</v>
      </c>
      <c r="JQ95" s="4" t="e">
        <f t="shared" si="19"/>
        <v>#DIV/0!</v>
      </c>
      <c r="JR95" s="4" t="e">
        <f t="shared" si="20"/>
        <v>#DIV/0!</v>
      </c>
      <c r="JS95" s="4" t="e">
        <f t="shared" si="21"/>
        <v>#DIV/0!</v>
      </c>
      <c r="JT95" s="4" t="e">
        <f t="shared" si="22"/>
        <v>#DIV/0!</v>
      </c>
      <c r="JU95" s="4" t="e">
        <f t="shared" si="23"/>
        <v>#DIV/0!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#N/A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#N/A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#N/A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#N/A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#N/A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#N/A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#N/A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#N/A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 t="e">
        <f t="shared" si="16"/>
        <v>#DIV/0!</v>
      </c>
      <c r="JO96" s="4" t="e">
        <f t="shared" si="17"/>
        <v>#DIV/0!</v>
      </c>
      <c r="JP96" s="4" t="e">
        <f t="shared" si="18"/>
        <v>#DIV/0!</v>
      </c>
      <c r="JQ96" s="4" t="e">
        <f t="shared" si="19"/>
        <v>#DIV/0!</v>
      </c>
      <c r="JR96" s="4" t="e">
        <f t="shared" si="20"/>
        <v>#DIV/0!</v>
      </c>
      <c r="JS96" s="4" t="e">
        <f t="shared" si="21"/>
        <v>#DIV/0!</v>
      </c>
      <c r="JT96" s="4" t="e">
        <f t="shared" si="22"/>
        <v>#DIV/0!</v>
      </c>
      <c r="JU96" s="4" t="e">
        <f t="shared" si="23"/>
        <v>#DIV/0!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#N/A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#N/A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#N/A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#N/A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#N/A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#N/A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#N/A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#N/A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 t="e">
        <f t="shared" si="16"/>
        <v>#DIV/0!</v>
      </c>
      <c r="JO97" s="4" t="e">
        <f t="shared" si="17"/>
        <v>#DIV/0!</v>
      </c>
      <c r="JP97" s="4" t="e">
        <f t="shared" si="18"/>
        <v>#DIV/0!</v>
      </c>
      <c r="JQ97" s="4" t="e">
        <f t="shared" si="19"/>
        <v>#DIV/0!</v>
      </c>
      <c r="JR97" s="4" t="e">
        <f t="shared" si="20"/>
        <v>#DIV/0!</v>
      </c>
      <c r="JS97" s="4" t="e">
        <f t="shared" si="21"/>
        <v>#DIV/0!</v>
      </c>
      <c r="JT97" s="4" t="e">
        <f t="shared" si="22"/>
        <v>#DIV/0!</v>
      </c>
      <c r="JU97" s="4" t="e">
        <f t="shared" si="23"/>
        <v>#DIV/0!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#N/A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#N/A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#N/A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#N/A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#N/A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#N/A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#N/A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#N/A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 t="e">
        <f t="shared" si="16"/>
        <v>#DIV/0!</v>
      </c>
      <c r="JO98" s="4" t="e">
        <f t="shared" si="17"/>
        <v>#DIV/0!</v>
      </c>
      <c r="JP98" s="4" t="e">
        <f t="shared" si="18"/>
        <v>#DIV/0!</v>
      </c>
      <c r="JQ98" s="4" t="e">
        <f t="shared" si="19"/>
        <v>#DIV/0!</v>
      </c>
      <c r="JR98" s="4" t="e">
        <f t="shared" si="20"/>
        <v>#DIV/0!</v>
      </c>
      <c r="JS98" s="4" t="e">
        <f t="shared" si="21"/>
        <v>#DIV/0!</v>
      </c>
      <c r="JT98" s="4" t="e">
        <f t="shared" si="22"/>
        <v>#DIV/0!</v>
      </c>
      <c r="JU98" s="4" t="e">
        <f t="shared" si="23"/>
        <v>#DIV/0!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#N/A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#N/A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#N/A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#N/A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#N/A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#N/A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#N/A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#N/A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 t="e">
        <f t="shared" si="16"/>
        <v>#DIV/0!</v>
      </c>
      <c r="JO99" s="4" t="e">
        <f t="shared" si="17"/>
        <v>#DIV/0!</v>
      </c>
      <c r="JP99" s="4" t="e">
        <f t="shared" si="18"/>
        <v>#DIV/0!</v>
      </c>
      <c r="JQ99" s="4" t="e">
        <f t="shared" si="19"/>
        <v>#DIV/0!</v>
      </c>
      <c r="JR99" s="4" t="e">
        <f t="shared" si="20"/>
        <v>#DIV/0!</v>
      </c>
      <c r="JS99" s="4" t="e">
        <f t="shared" si="21"/>
        <v>#DIV/0!</v>
      </c>
      <c r="JT99" s="4" t="e">
        <f t="shared" si="22"/>
        <v>#DIV/0!</v>
      </c>
      <c r="JU99" s="4" t="e">
        <f t="shared" si="23"/>
        <v>#DIV/0!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#N/A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#N/A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#N/A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#N/A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#N/A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#N/A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#N/A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#N/A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 t="e">
        <f t="shared" si="16"/>
        <v>#DIV/0!</v>
      </c>
      <c r="JO100" s="4" t="e">
        <f t="shared" si="17"/>
        <v>#DIV/0!</v>
      </c>
      <c r="JP100" s="4" t="e">
        <f t="shared" si="18"/>
        <v>#DIV/0!</v>
      </c>
      <c r="JQ100" s="4" t="e">
        <f t="shared" si="19"/>
        <v>#DIV/0!</v>
      </c>
      <c r="JR100" s="4" t="e">
        <f t="shared" si="20"/>
        <v>#DIV/0!</v>
      </c>
      <c r="JS100" s="4" t="e">
        <f t="shared" si="21"/>
        <v>#DIV/0!</v>
      </c>
      <c r="JT100" s="4" t="e">
        <f t="shared" si="22"/>
        <v>#DIV/0!</v>
      </c>
      <c r="JU100" s="4" t="e">
        <f t="shared" si="23"/>
        <v>#DIV/0!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#N/A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#N/A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#N/A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#N/A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#N/A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#N/A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#N/A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#N/A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 t="e">
        <f t="shared" si="16"/>
        <v>#DIV/0!</v>
      </c>
      <c r="JO101" s="4" t="e">
        <f t="shared" si="17"/>
        <v>#DIV/0!</v>
      </c>
      <c r="JP101" s="4" t="e">
        <f t="shared" si="18"/>
        <v>#DIV/0!</v>
      </c>
      <c r="JQ101" s="4" t="e">
        <f t="shared" si="19"/>
        <v>#DIV/0!</v>
      </c>
      <c r="JR101" s="4" t="e">
        <f t="shared" si="20"/>
        <v>#DIV/0!</v>
      </c>
      <c r="JS101" s="4" t="e">
        <f t="shared" si="21"/>
        <v>#DIV/0!</v>
      </c>
      <c r="JT101" s="4" t="e">
        <f t="shared" si="22"/>
        <v>#DIV/0!</v>
      </c>
      <c r="JU101" s="4" t="e">
        <f t="shared" si="23"/>
        <v>#DIV/0!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#N/A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#N/A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#N/A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#N/A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#N/A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#N/A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#N/A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#N/A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 t="e">
        <f t="shared" si="16"/>
        <v>#DIV/0!</v>
      </c>
      <c r="JO102" s="4" t="e">
        <f t="shared" si="17"/>
        <v>#DIV/0!</v>
      </c>
      <c r="JP102" s="4" t="e">
        <f t="shared" si="18"/>
        <v>#DIV/0!</v>
      </c>
      <c r="JQ102" s="4" t="e">
        <f t="shared" si="19"/>
        <v>#DIV/0!</v>
      </c>
      <c r="JR102" s="4" t="e">
        <f t="shared" si="20"/>
        <v>#DIV/0!</v>
      </c>
      <c r="JS102" s="4" t="e">
        <f t="shared" si="21"/>
        <v>#DIV/0!</v>
      </c>
      <c r="JT102" s="4" t="e">
        <f t="shared" si="22"/>
        <v>#DIV/0!</v>
      </c>
      <c r="JU102" s="4" t="e">
        <f t="shared" si="23"/>
        <v>#DIV/0!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#N/A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#N/A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#N/A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#N/A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#N/A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#N/A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#N/A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#N/A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 t="e">
        <f t="shared" ref="JN103" si="40">AVERAGEIFS(B103:JM103,metrics.rec,"MAE")</f>
        <v>#DIV/0!</v>
      </c>
      <c r="JO103" s="4" t="e">
        <f t="shared" ref="JO103" si="41">AVERAGEIFS(B103:JM103,metrics.rec,"MSE")</f>
        <v>#DIV/0!</v>
      </c>
      <c r="JP103" s="4" t="e">
        <f t="shared" ref="JP103" si="42">AVERAGEIFS(B103:JM103,metrics.rec,"R")</f>
        <v>#DIV/0!</v>
      </c>
      <c r="JQ103" s="4" t="e">
        <f t="shared" ref="JQ103" si="43">AVERAGEIFS(B103:JM103,metrics.rec,"Precision")</f>
        <v>#DIV/0!</v>
      </c>
      <c r="JR103" s="4" t="e">
        <f t="shared" ref="JR103" si="44">AVERAGEIFS(B103:JM103,metrics.rec,"Recall")</f>
        <v>#DIV/0!</v>
      </c>
      <c r="JS103" s="4" t="e">
        <f t="shared" ref="JS103" si="45">AVERAGEIFS(B103:JM103,metrics.rec,"Coverage")</f>
        <v>#DIV/0!</v>
      </c>
      <c r="JT103" s="4" t="e">
        <f t="shared" ref="JT103" si="46">AVERAGEIFS(B103:JM103,metrics.rec,"Recatio")</f>
        <v>#DIV/0!</v>
      </c>
      <c r="JU103" s="4" t="e">
        <f t="shared" ref="JU103" si="47">AVERAGEIFS(B103:JM103,metrics.rec,"Time")</f>
        <v>#DIV/0!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#N/A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#N/A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#N/A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#N/A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#N/A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#N/A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#N/A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#N/A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 t="e">
        <f t="shared" si="16"/>
        <v>#DIV/0!</v>
      </c>
      <c r="JO104" s="4" t="e">
        <f t="shared" si="17"/>
        <v>#DIV/0!</v>
      </c>
      <c r="JP104" s="4" t="e">
        <f t="shared" si="18"/>
        <v>#DIV/0!</v>
      </c>
      <c r="JQ104" s="4" t="e">
        <f t="shared" si="19"/>
        <v>#DIV/0!</v>
      </c>
      <c r="JR104" s="4" t="e">
        <f t="shared" si="20"/>
        <v>#DIV/0!</v>
      </c>
      <c r="JS104" s="4" t="e">
        <f t="shared" si="21"/>
        <v>#DIV/0!</v>
      </c>
      <c r="JT104" s="4" t="e">
        <f t="shared" si="22"/>
        <v>#DIV/0!</v>
      </c>
      <c r="JU104" s="4" t="e">
        <f t="shared" si="23"/>
        <v>#DIV/0!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#N/A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#N/A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#N/A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#N/A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#N/A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#N/A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#N/A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#N/A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 t="e">
        <f t="shared" si="16"/>
        <v>#DIV/0!</v>
      </c>
      <c r="JO105" s="4" t="e">
        <f t="shared" si="17"/>
        <v>#DIV/0!</v>
      </c>
      <c r="JP105" s="4" t="e">
        <f t="shared" si="18"/>
        <v>#DIV/0!</v>
      </c>
      <c r="JQ105" s="4" t="e">
        <f t="shared" si="19"/>
        <v>#DIV/0!</v>
      </c>
      <c r="JR105" s="4" t="e">
        <f t="shared" si="20"/>
        <v>#DIV/0!</v>
      </c>
      <c r="JS105" s="4" t="e">
        <f t="shared" si="21"/>
        <v>#DIV/0!</v>
      </c>
      <c r="JT105" s="4" t="e">
        <f t="shared" si="22"/>
        <v>#DIV/0!</v>
      </c>
      <c r="JU105" s="4" t="e">
        <f t="shared" si="23"/>
        <v>#DIV/0!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#N/A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#N/A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#N/A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#N/A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#N/A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#N/A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#N/A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#N/A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 t="e">
        <f t="shared" si="16"/>
        <v>#DIV/0!</v>
      </c>
      <c r="JO106" s="4" t="e">
        <f t="shared" si="17"/>
        <v>#DIV/0!</v>
      </c>
      <c r="JP106" s="4" t="e">
        <f t="shared" si="18"/>
        <v>#DIV/0!</v>
      </c>
      <c r="JQ106" s="4" t="e">
        <f t="shared" si="19"/>
        <v>#DIV/0!</v>
      </c>
      <c r="JR106" s="4" t="e">
        <f t="shared" si="20"/>
        <v>#DIV/0!</v>
      </c>
      <c r="JS106" s="4" t="e">
        <f t="shared" si="21"/>
        <v>#DIV/0!</v>
      </c>
      <c r="JT106" s="4" t="e">
        <f t="shared" si="22"/>
        <v>#DIV/0!</v>
      </c>
      <c r="JU106" s="4" t="e">
        <f t="shared" si="23"/>
        <v>#DIV/0!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#N/A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#N/A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#N/A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#N/A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#N/A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#N/A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#N/A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#N/A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 t="e">
        <f t="shared" si="16"/>
        <v>#DIV/0!</v>
      </c>
      <c r="JO107" s="4" t="e">
        <f t="shared" si="17"/>
        <v>#DIV/0!</v>
      </c>
      <c r="JP107" s="4" t="e">
        <f t="shared" si="18"/>
        <v>#DIV/0!</v>
      </c>
      <c r="JQ107" s="4" t="e">
        <f t="shared" si="19"/>
        <v>#DIV/0!</v>
      </c>
      <c r="JR107" s="4" t="e">
        <f t="shared" si="20"/>
        <v>#DIV/0!</v>
      </c>
      <c r="JS107" s="4" t="e">
        <f t="shared" si="21"/>
        <v>#DIV/0!</v>
      </c>
      <c r="JT107" s="4" t="e">
        <f t="shared" si="22"/>
        <v>#DIV/0!</v>
      </c>
      <c r="JU107" s="4" t="e">
        <f t="shared" si="23"/>
        <v>#DIV/0!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#N/A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#N/A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#N/A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#N/A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#N/A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#N/A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#N/A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#N/A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 t="e">
        <f t="shared" si="16"/>
        <v>#DIV/0!</v>
      </c>
      <c r="JO108" s="4" t="e">
        <f t="shared" si="17"/>
        <v>#DIV/0!</v>
      </c>
      <c r="JP108" s="4" t="e">
        <f t="shared" si="18"/>
        <v>#DIV/0!</v>
      </c>
      <c r="JQ108" s="4" t="e">
        <f t="shared" si="19"/>
        <v>#DIV/0!</v>
      </c>
      <c r="JR108" s="4" t="e">
        <f t="shared" si="20"/>
        <v>#DIV/0!</v>
      </c>
      <c r="JS108" s="4" t="e">
        <f t="shared" si="21"/>
        <v>#DIV/0!</v>
      </c>
      <c r="JT108" s="4" t="e">
        <f t="shared" si="22"/>
        <v>#DIV/0!</v>
      </c>
      <c r="JU108" s="4" t="e">
        <f t="shared" si="23"/>
        <v>#DIV/0!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#N/A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#N/A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#N/A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#N/A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#N/A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#N/A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#N/A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#N/A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 t="e">
        <f t="shared" si="16"/>
        <v>#DIV/0!</v>
      </c>
      <c r="JO109" s="4" t="e">
        <f t="shared" si="17"/>
        <v>#DIV/0!</v>
      </c>
      <c r="JP109" s="4" t="e">
        <f t="shared" si="18"/>
        <v>#DIV/0!</v>
      </c>
      <c r="JQ109" s="4" t="e">
        <f t="shared" si="19"/>
        <v>#DIV/0!</v>
      </c>
      <c r="JR109" s="4" t="e">
        <f t="shared" si="20"/>
        <v>#DIV/0!</v>
      </c>
      <c r="JS109" s="4" t="e">
        <f t="shared" si="21"/>
        <v>#DIV/0!</v>
      </c>
      <c r="JT109" s="4" t="e">
        <f t="shared" si="22"/>
        <v>#DIV/0!</v>
      </c>
      <c r="JU109" s="4" t="e">
        <f t="shared" si="23"/>
        <v>#DIV/0!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#N/A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#N/A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#N/A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#N/A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#N/A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#N/A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#N/A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#N/A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 t="e">
        <f t="shared" ref="JN110:JN145" si="48">AVERAGEIFS(B110:JM110,metrics.rec,"MAE")</f>
        <v>#DIV/0!</v>
      </c>
      <c r="JO110" s="4" t="e">
        <f t="shared" ref="JO110:JO145" si="49">AVERAGEIFS(B110:JM110,metrics.rec,"MSE")</f>
        <v>#DIV/0!</v>
      </c>
      <c r="JP110" s="4" t="e">
        <f t="shared" ref="JP110:JP145" si="50">AVERAGEIFS(B110:JM110,metrics.rec,"R")</f>
        <v>#DIV/0!</v>
      </c>
      <c r="JQ110" s="4" t="e">
        <f t="shared" ref="JQ110:JQ145" si="51">AVERAGEIFS(B110:JM110,metrics.rec,"Precision")</f>
        <v>#DIV/0!</v>
      </c>
      <c r="JR110" s="4" t="e">
        <f t="shared" ref="JR110:JR145" si="52">AVERAGEIFS(B110:JM110,metrics.rec,"Recall")</f>
        <v>#DIV/0!</v>
      </c>
      <c r="JS110" s="4" t="e">
        <f t="shared" ref="JS110:JS145" si="53">AVERAGEIFS(B110:JM110,metrics.rec,"Coverage")</f>
        <v>#DIV/0!</v>
      </c>
      <c r="JT110" s="4" t="e">
        <f t="shared" ref="JT110:JT145" si="54">AVERAGEIFS(B110:JM110,metrics.rec,"Recatio")</f>
        <v>#DIV/0!</v>
      </c>
      <c r="JU110" s="4" t="e">
        <f t="shared" ref="JU110:JU145" si="55">AVERAGEIFS(B110:JM110,metrics.rec,"Time")</f>
        <v>#DIV/0!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#N/A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#N/A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#N/A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#N/A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#N/A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#N/A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#N/A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#N/A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 t="e">
        <f t="shared" si="48"/>
        <v>#DIV/0!</v>
      </c>
      <c r="JO111" s="4" t="e">
        <f t="shared" si="49"/>
        <v>#DIV/0!</v>
      </c>
      <c r="JP111" s="4" t="e">
        <f t="shared" si="50"/>
        <v>#DIV/0!</v>
      </c>
      <c r="JQ111" s="4" t="e">
        <f t="shared" si="51"/>
        <v>#DIV/0!</v>
      </c>
      <c r="JR111" s="4" t="e">
        <f t="shared" si="52"/>
        <v>#DIV/0!</v>
      </c>
      <c r="JS111" s="4" t="e">
        <f t="shared" si="53"/>
        <v>#DIV/0!</v>
      </c>
      <c r="JT111" s="4" t="e">
        <f t="shared" si="54"/>
        <v>#DIV/0!</v>
      </c>
      <c r="JU111" s="4" t="e">
        <f t="shared" si="55"/>
        <v>#DIV/0!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#N/A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#N/A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#N/A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#N/A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#N/A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#N/A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#N/A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#N/A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 t="e">
        <f t="shared" si="48"/>
        <v>#DIV/0!</v>
      </c>
      <c r="JO112" s="4" t="e">
        <f t="shared" si="49"/>
        <v>#DIV/0!</v>
      </c>
      <c r="JP112" s="4" t="e">
        <f t="shared" si="50"/>
        <v>#DIV/0!</v>
      </c>
      <c r="JQ112" s="4" t="e">
        <f t="shared" si="51"/>
        <v>#DIV/0!</v>
      </c>
      <c r="JR112" s="4" t="e">
        <f t="shared" si="52"/>
        <v>#DIV/0!</v>
      </c>
      <c r="JS112" s="4" t="e">
        <f t="shared" si="53"/>
        <v>#DIV/0!</v>
      </c>
      <c r="JT112" s="4" t="e">
        <f t="shared" si="54"/>
        <v>#DIV/0!</v>
      </c>
      <c r="JU112" s="4" t="e">
        <f t="shared" si="55"/>
        <v>#DIV/0!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#N/A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#N/A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#N/A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#N/A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#N/A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#N/A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#N/A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#N/A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 t="e">
        <f t="shared" si="48"/>
        <v>#DIV/0!</v>
      </c>
      <c r="JO113" s="4" t="e">
        <f t="shared" si="49"/>
        <v>#DIV/0!</v>
      </c>
      <c r="JP113" s="4" t="e">
        <f t="shared" si="50"/>
        <v>#DIV/0!</v>
      </c>
      <c r="JQ113" s="4" t="e">
        <f t="shared" si="51"/>
        <v>#DIV/0!</v>
      </c>
      <c r="JR113" s="4" t="e">
        <f t="shared" si="52"/>
        <v>#DIV/0!</v>
      </c>
      <c r="JS113" s="4" t="e">
        <f t="shared" si="53"/>
        <v>#DIV/0!</v>
      </c>
      <c r="JT113" s="4" t="e">
        <f t="shared" si="54"/>
        <v>#DIV/0!</v>
      </c>
      <c r="JU113" s="4" t="e">
        <f t="shared" si="55"/>
        <v>#DIV/0!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#N/A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#N/A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#N/A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#N/A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#N/A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#N/A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#N/A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#N/A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 t="e">
        <f t="shared" si="48"/>
        <v>#DIV/0!</v>
      </c>
      <c r="JO114" s="4" t="e">
        <f t="shared" si="49"/>
        <v>#DIV/0!</v>
      </c>
      <c r="JP114" s="4" t="e">
        <f t="shared" si="50"/>
        <v>#DIV/0!</v>
      </c>
      <c r="JQ114" s="4" t="e">
        <f t="shared" si="51"/>
        <v>#DIV/0!</v>
      </c>
      <c r="JR114" s="4" t="e">
        <f t="shared" si="52"/>
        <v>#DIV/0!</v>
      </c>
      <c r="JS114" s="4" t="e">
        <f t="shared" si="53"/>
        <v>#DIV/0!</v>
      </c>
      <c r="JT114" s="4" t="e">
        <f t="shared" si="54"/>
        <v>#DIV/0!</v>
      </c>
      <c r="JU114" s="4" t="e">
        <f t="shared" si="55"/>
        <v>#DIV/0!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#N/A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#N/A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#N/A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#N/A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#N/A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#N/A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#N/A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#N/A</v>
      </c>
    </row>
    <row r="115" spans="1:289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 t="e">
        <f t="shared" si="48"/>
        <v>#DIV/0!</v>
      </c>
      <c r="JO115" s="4" t="e">
        <f t="shared" si="49"/>
        <v>#DIV/0!</v>
      </c>
      <c r="JP115" s="4" t="e">
        <f t="shared" si="50"/>
        <v>#DIV/0!</v>
      </c>
      <c r="JQ115" s="4" t="e">
        <f t="shared" si="51"/>
        <v>#DIV/0!</v>
      </c>
      <c r="JR115" s="4" t="e">
        <f t="shared" si="52"/>
        <v>#DIV/0!</v>
      </c>
      <c r="JS115" s="4" t="e">
        <f t="shared" si="53"/>
        <v>#DIV/0!</v>
      </c>
      <c r="JT115" s="4" t="e">
        <f t="shared" si="54"/>
        <v>#DIV/0!</v>
      </c>
      <c r="JU115" s="4" t="e">
        <f t="shared" si="55"/>
        <v>#DIV/0!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#N/A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#N/A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#N/A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#N/A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#N/A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#N/A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#N/A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#N/A</v>
      </c>
    </row>
    <row r="116" spans="1:289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 t="e">
        <f t="shared" si="48"/>
        <v>#DIV/0!</v>
      </c>
      <c r="JO116" s="4" t="e">
        <f t="shared" si="49"/>
        <v>#DIV/0!</v>
      </c>
      <c r="JP116" s="4" t="e">
        <f t="shared" si="50"/>
        <v>#DIV/0!</v>
      </c>
      <c r="JQ116" s="4" t="e">
        <f t="shared" si="51"/>
        <v>#DIV/0!</v>
      </c>
      <c r="JR116" s="4" t="e">
        <f t="shared" si="52"/>
        <v>#DIV/0!</v>
      </c>
      <c r="JS116" s="4" t="e">
        <f t="shared" si="53"/>
        <v>#DIV/0!</v>
      </c>
      <c r="JT116" s="4" t="e">
        <f t="shared" si="54"/>
        <v>#DIV/0!</v>
      </c>
      <c r="JU116" s="4" t="e">
        <f t="shared" si="55"/>
        <v>#DIV/0!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#N/A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#N/A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#N/A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#N/A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#N/A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#N/A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#N/A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#N/A</v>
      </c>
    </row>
    <row r="117" spans="1:289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 t="e">
        <f t="shared" si="48"/>
        <v>#DIV/0!</v>
      </c>
      <c r="JO117" s="4" t="e">
        <f t="shared" si="49"/>
        <v>#DIV/0!</v>
      </c>
      <c r="JP117" s="4" t="e">
        <f t="shared" si="50"/>
        <v>#DIV/0!</v>
      </c>
      <c r="JQ117" s="4" t="e">
        <f t="shared" si="51"/>
        <v>#DIV/0!</v>
      </c>
      <c r="JR117" s="4" t="e">
        <f t="shared" si="52"/>
        <v>#DIV/0!</v>
      </c>
      <c r="JS117" s="4" t="e">
        <f t="shared" si="53"/>
        <v>#DIV/0!</v>
      </c>
      <c r="JT117" s="4" t="e">
        <f t="shared" si="54"/>
        <v>#DIV/0!</v>
      </c>
      <c r="JU117" s="4" t="e">
        <f t="shared" si="55"/>
        <v>#DIV/0!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#N/A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#N/A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#N/A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#N/A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#N/A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#N/A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#N/A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#N/A</v>
      </c>
    </row>
    <row r="118" spans="1:289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 t="e">
        <f t="shared" si="48"/>
        <v>#DIV/0!</v>
      </c>
      <c r="JO118" s="4" t="e">
        <f t="shared" si="49"/>
        <v>#DIV/0!</v>
      </c>
      <c r="JP118" s="4" t="e">
        <f t="shared" si="50"/>
        <v>#DIV/0!</v>
      </c>
      <c r="JQ118" s="4" t="e">
        <f t="shared" si="51"/>
        <v>#DIV/0!</v>
      </c>
      <c r="JR118" s="4" t="e">
        <f t="shared" si="52"/>
        <v>#DIV/0!</v>
      </c>
      <c r="JS118" s="4" t="e">
        <f t="shared" si="53"/>
        <v>#DIV/0!</v>
      </c>
      <c r="JT118" s="4" t="e">
        <f t="shared" si="54"/>
        <v>#DIV/0!</v>
      </c>
      <c r="JU118" s="4" t="e">
        <f t="shared" si="55"/>
        <v>#DIV/0!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#N/A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#N/A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#N/A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#N/A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#N/A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#N/A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#N/A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#N/A</v>
      </c>
    </row>
    <row r="119" spans="1:289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 t="e">
        <f t="shared" si="48"/>
        <v>#DIV/0!</v>
      </c>
      <c r="JO119" s="4" t="e">
        <f t="shared" si="49"/>
        <v>#DIV/0!</v>
      </c>
      <c r="JP119" s="4" t="e">
        <f t="shared" si="50"/>
        <v>#DIV/0!</v>
      </c>
      <c r="JQ119" s="4" t="e">
        <f t="shared" si="51"/>
        <v>#DIV/0!</v>
      </c>
      <c r="JR119" s="4" t="e">
        <f t="shared" si="52"/>
        <v>#DIV/0!</v>
      </c>
      <c r="JS119" s="4" t="e">
        <f t="shared" si="53"/>
        <v>#DIV/0!</v>
      </c>
      <c r="JT119" s="4" t="e">
        <f t="shared" si="54"/>
        <v>#DIV/0!</v>
      </c>
      <c r="JU119" s="4" t="e">
        <f t="shared" si="55"/>
        <v>#DIV/0!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#N/A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#N/A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#N/A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#N/A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#N/A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#N/A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#N/A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#N/A</v>
      </c>
    </row>
    <row r="120" spans="1:289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 t="e">
        <f t="shared" si="48"/>
        <v>#DIV/0!</v>
      </c>
      <c r="JO120" s="4" t="e">
        <f t="shared" si="49"/>
        <v>#DIV/0!</v>
      </c>
      <c r="JP120" s="4" t="e">
        <f t="shared" si="50"/>
        <v>#DIV/0!</v>
      </c>
      <c r="JQ120" s="4" t="e">
        <f t="shared" si="51"/>
        <v>#DIV/0!</v>
      </c>
      <c r="JR120" s="4" t="e">
        <f t="shared" si="52"/>
        <v>#DIV/0!</v>
      </c>
      <c r="JS120" s="4" t="e">
        <f t="shared" si="53"/>
        <v>#DIV/0!</v>
      </c>
      <c r="JT120" s="4" t="e">
        <f t="shared" si="54"/>
        <v>#DIV/0!</v>
      </c>
      <c r="JU120" s="4" t="e">
        <f t="shared" si="55"/>
        <v>#DIV/0!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#N/A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#N/A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#N/A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#N/A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#N/A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#N/A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#N/A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#N/A</v>
      </c>
    </row>
    <row r="121" spans="1:289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 t="e">
        <f t="shared" si="48"/>
        <v>#DIV/0!</v>
      </c>
      <c r="JO121" s="4" t="e">
        <f t="shared" si="49"/>
        <v>#DIV/0!</v>
      </c>
      <c r="JP121" s="4" t="e">
        <f t="shared" si="50"/>
        <v>#DIV/0!</v>
      </c>
      <c r="JQ121" s="4" t="e">
        <f t="shared" si="51"/>
        <v>#DIV/0!</v>
      </c>
      <c r="JR121" s="4" t="e">
        <f t="shared" si="52"/>
        <v>#DIV/0!</v>
      </c>
      <c r="JS121" s="4" t="e">
        <f t="shared" si="53"/>
        <v>#DIV/0!</v>
      </c>
      <c r="JT121" s="4" t="e">
        <f t="shared" si="54"/>
        <v>#DIV/0!</v>
      </c>
      <c r="JU121" s="4" t="e">
        <f t="shared" si="55"/>
        <v>#DIV/0!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#N/A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#N/A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#N/A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#N/A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#N/A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#N/A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#N/A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#N/A</v>
      </c>
    </row>
    <row r="122" spans="1:289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 t="e">
        <f t="shared" si="48"/>
        <v>#DIV/0!</v>
      </c>
      <c r="JO122" s="4" t="e">
        <f t="shared" si="49"/>
        <v>#DIV/0!</v>
      </c>
      <c r="JP122" s="4" t="e">
        <f t="shared" si="50"/>
        <v>#DIV/0!</v>
      </c>
      <c r="JQ122" s="4" t="e">
        <f t="shared" si="51"/>
        <v>#DIV/0!</v>
      </c>
      <c r="JR122" s="4" t="e">
        <f t="shared" si="52"/>
        <v>#DIV/0!</v>
      </c>
      <c r="JS122" s="4" t="e">
        <f t="shared" si="53"/>
        <v>#DIV/0!</v>
      </c>
      <c r="JT122" s="4" t="e">
        <f t="shared" si="54"/>
        <v>#DIV/0!</v>
      </c>
      <c r="JU122" s="4" t="e">
        <f t="shared" si="55"/>
        <v>#DIV/0!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#N/A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#N/A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#N/A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#N/A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#N/A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#N/A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#N/A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#N/A</v>
      </c>
    </row>
    <row r="123" spans="1:289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 t="e">
        <f t="shared" si="48"/>
        <v>#DIV/0!</v>
      </c>
      <c r="JO123" s="4" t="e">
        <f t="shared" si="49"/>
        <v>#DIV/0!</v>
      </c>
      <c r="JP123" s="4" t="e">
        <f t="shared" si="50"/>
        <v>#DIV/0!</v>
      </c>
      <c r="JQ123" s="4" t="e">
        <f t="shared" si="51"/>
        <v>#DIV/0!</v>
      </c>
      <c r="JR123" s="4" t="e">
        <f t="shared" si="52"/>
        <v>#DIV/0!</v>
      </c>
      <c r="JS123" s="4" t="e">
        <f t="shared" si="53"/>
        <v>#DIV/0!</v>
      </c>
      <c r="JT123" s="4" t="e">
        <f t="shared" si="54"/>
        <v>#DIV/0!</v>
      </c>
      <c r="JU123" s="4" t="e">
        <f t="shared" si="55"/>
        <v>#DIV/0!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#N/A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#N/A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#N/A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#N/A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#N/A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#N/A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#N/A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#N/A</v>
      </c>
    </row>
    <row r="124" spans="1:289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 t="e">
        <f t="shared" si="48"/>
        <v>#DIV/0!</v>
      </c>
      <c r="JO124" s="4" t="e">
        <f t="shared" si="49"/>
        <v>#DIV/0!</v>
      </c>
      <c r="JP124" s="4" t="e">
        <f t="shared" si="50"/>
        <v>#DIV/0!</v>
      </c>
      <c r="JQ124" s="4" t="e">
        <f t="shared" si="51"/>
        <v>#DIV/0!</v>
      </c>
      <c r="JR124" s="4" t="e">
        <f t="shared" si="52"/>
        <v>#DIV/0!</v>
      </c>
      <c r="JS124" s="4" t="e">
        <f t="shared" si="53"/>
        <v>#DIV/0!</v>
      </c>
      <c r="JT124" s="4" t="e">
        <f t="shared" si="54"/>
        <v>#DIV/0!</v>
      </c>
      <c r="JU124" s="4" t="e">
        <f t="shared" si="55"/>
        <v>#DIV/0!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#N/A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#N/A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#N/A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#N/A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#N/A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#N/A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#N/A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#N/A</v>
      </c>
    </row>
    <row r="125" spans="1:289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 t="e">
        <f t="shared" si="48"/>
        <v>#DIV/0!</v>
      </c>
      <c r="JO125" s="4" t="e">
        <f t="shared" si="49"/>
        <v>#DIV/0!</v>
      </c>
      <c r="JP125" s="4" t="e">
        <f t="shared" si="50"/>
        <v>#DIV/0!</v>
      </c>
      <c r="JQ125" s="4" t="e">
        <f t="shared" si="51"/>
        <v>#DIV/0!</v>
      </c>
      <c r="JR125" s="4" t="e">
        <f t="shared" si="52"/>
        <v>#DIV/0!</v>
      </c>
      <c r="JS125" s="4" t="e">
        <f t="shared" si="53"/>
        <v>#DIV/0!</v>
      </c>
      <c r="JT125" s="4" t="e">
        <f t="shared" si="54"/>
        <v>#DIV/0!</v>
      </c>
      <c r="JU125" s="4" t="e">
        <f t="shared" si="55"/>
        <v>#DIV/0!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#N/A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#N/A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#N/A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#N/A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#N/A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#N/A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#N/A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#N/A</v>
      </c>
    </row>
    <row r="126" spans="1:289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 t="e">
        <f t="shared" si="48"/>
        <v>#DIV/0!</v>
      </c>
      <c r="JO126" s="4" t="e">
        <f t="shared" si="49"/>
        <v>#DIV/0!</v>
      </c>
      <c r="JP126" s="4" t="e">
        <f t="shared" si="50"/>
        <v>#DIV/0!</v>
      </c>
      <c r="JQ126" s="4" t="e">
        <f t="shared" si="51"/>
        <v>#DIV/0!</v>
      </c>
      <c r="JR126" s="4" t="e">
        <f t="shared" si="52"/>
        <v>#DIV/0!</v>
      </c>
      <c r="JS126" s="4" t="e">
        <f t="shared" si="53"/>
        <v>#DIV/0!</v>
      </c>
      <c r="JT126" s="4" t="e">
        <f t="shared" si="54"/>
        <v>#DIV/0!</v>
      </c>
      <c r="JU126" s="4" t="e">
        <f t="shared" si="55"/>
        <v>#DIV/0!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#N/A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#N/A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#N/A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#N/A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#N/A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#N/A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#N/A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#N/A</v>
      </c>
    </row>
    <row r="127" spans="1:289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 t="e">
        <f t="shared" si="48"/>
        <v>#DIV/0!</v>
      </c>
      <c r="JO127" s="4" t="e">
        <f t="shared" si="49"/>
        <v>#DIV/0!</v>
      </c>
      <c r="JP127" s="4" t="e">
        <f t="shared" si="50"/>
        <v>#DIV/0!</v>
      </c>
      <c r="JQ127" s="4" t="e">
        <f t="shared" si="51"/>
        <v>#DIV/0!</v>
      </c>
      <c r="JR127" s="4" t="e">
        <f t="shared" si="52"/>
        <v>#DIV/0!</v>
      </c>
      <c r="JS127" s="4" t="e">
        <f t="shared" si="53"/>
        <v>#DIV/0!</v>
      </c>
      <c r="JT127" s="4" t="e">
        <f t="shared" si="54"/>
        <v>#DIV/0!</v>
      </c>
      <c r="JU127" s="4" t="e">
        <f t="shared" si="55"/>
        <v>#DIV/0!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#N/A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#N/A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#N/A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#N/A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#N/A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#N/A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#N/A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#N/A</v>
      </c>
    </row>
    <row r="128" spans="1:289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 t="e">
        <f t="shared" si="48"/>
        <v>#DIV/0!</v>
      </c>
      <c r="JO128" s="4" t="e">
        <f t="shared" si="49"/>
        <v>#DIV/0!</v>
      </c>
      <c r="JP128" s="4" t="e">
        <f t="shared" si="50"/>
        <v>#DIV/0!</v>
      </c>
      <c r="JQ128" s="4" t="e">
        <f t="shared" si="51"/>
        <v>#DIV/0!</v>
      </c>
      <c r="JR128" s="4" t="e">
        <f t="shared" si="52"/>
        <v>#DIV/0!</v>
      </c>
      <c r="JS128" s="4" t="e">
        <f t="shared" si="53"/>
        <v>#DIV/0!</v>
      </c>
      <c r="JT128" s="4" t="e">
        <f t="shared" si="54"/>
        <v>#DIV/0!</v>
      </c>
      <c r="JU128" s="4" t="e">
        <f t="shared" si="55"/>
        <v>#DIV/0!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#N/A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#N/A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#N/A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#N/A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#N/A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#N/A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#N/A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#N/A</v>
      </c>
    </row>
    <row r="129" spans="1:289" x14ac:dyDescent="0.2">
      <c r="A129" s="1" t="s">
        <v>115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 t="e">
        <f t="shared" si="48"/>
        <v>#DIV/0!</v>
      </c>
      <c r="JO129" s="4" t="e">
        <f t="shared" si="49"/>
        <v>#DIV/0!</v>
      </c>
      <c r="JP129" s="4" t="e">
        <f t="shared" si="50"/>
        <v>#DIV/0!</v>
      </c>
      <c r="JQ129" s="4" t="e">
        <f t="shared" si="51"/>
        <v>#DIV/0!</v>
      </c>
      <c r="JR129" s="4" t="e">
        <f t="shared" si="52"/>
        <v>#DIV/0!</v>
      </c>
      <c r="JS129" s="4" t="e">
        <f t="shared" si="53"/>
        <v>#DIV/0!</v>
      </c>
      <c r="JT129" s="4" t="e">
        <f t="shared" si="54"/>
        <v>#DIV/0!</v>
      </c>
      <c r="JU129" s="4" t="e">
        <f t="shared" si="55"/>
        <v>#DIV/0!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#N/A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#N/A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#N/A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#N/A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#N/A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#N/A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#N/A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#N/A</v>
      </c>
    </row>
    <row r="130" spans="1:289" x14ac:dyDescent="0.2">
      <c r="A130" s="1" t="s">
        <v>116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 t="e">
        <f t="shared" si="48"/>
        <v>#DIV/0!</v>
      </c>
      <c r="JO130" s="4" t="e">
        <f t="shared" si="49"/>
        <v>#DIV/0!</v>
      </c>
      <c r="JP130" s="4" t="e">
        <f t="shared" si="50"/>
        <v>#DIV/0!</v>
      </c>
      <c r="JQ130" s="4" t="e">
        <f t="shared" si="51"/>
        <v>#DIV/0!</v>
      </c>
      <c r="JR130" s="4" t="e">
        <f t="shared" si="52"/>
        <v>#DIV/0!</v>
      </c>
      <c r="JS130" s="4" t="e">
        <f t="shared" si="53"/>
        <v>#DIV/0!</v>
      </c>
      <c r="JT130" s="4" t="e">
        <f t="shared" si="54"/>
        <v>#DIV/0!</v>
      </c>
      <c r="JU130" s="4" t="e">
        <f t="shared" si="55"/>
        <v>#DIV/0!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#N/A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#N/A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#N/A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#N/A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#N/A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#N/A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#N/A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#N/A</v>
      </c>
    </row>
    <row r="131" spans="1:289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 t="e">
        <f t="shared" si="48"/>
        <v>#DIV/0!</v>
      </c>
      <c r="JO131" s="4" t="e">
        <f t="shared" si="49"/>
        <v>#DIV/0!</v>
      </c>
      <c r="JP131" s="4" t="e">
        <f t="shared" si="50"/>
        <v>#DIV/0!</v>
      </c>
      <c r="JQ131" s="4" t="e">
        <f t="shared" si="51"/>
        <v>#DIV/0!</v>
      </c>
      <c r="JR131" s="4" t="e">
        <f t="shared" si="52"/>
        <v>#DIV/0!</v>
      </c>
      <c r="JS131" s="4" t="e">
        <f t="shared" si="53"/>
        <v>#DIV/0!</v>
      </c>
      <c r="JT131" s="4" t="e">
        <f t="shared" si="54"/>
        <v>#DIV/0!</v>
      </c>
      <c r="JU131" s="4" t="e">
        <f t="shared" si="55"/>
        <v>#DIV/0!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#N/A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#N/A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#N/A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#N/A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#N/A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#N/A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#N/A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#N/A</v>
      </c>
    </row>
    <row r="132" spans="1:289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 t="e">
        <f t="shared" si="48"/>
        <v>#DIV/0!</v>
      </c>
      <c r="JO132" s="4" t="e">
        <f t="shared" si="49"/>
        <v>#DIV/0!</v>
      </c>
      <c r="JP132" s="4" t="e">
        <f t="shared" si="50"/>
        <v>#DIV/0!</v>
      </c>
      <c r="JQ132" s="4" t="e">
        <f t="shared" si="51"/>
        <v>#DIV/0!</v>
      </c>
      <c r="JR132" s="4" t="e">
        <f t="shared" si="52"/>
        <v>#DIV/0!</v>
      </c>
      <c r="JS132" s="4" t="e">
        <f t="shared" si="53"/>
        <v>#DIV/0!</v>
      </c>
      <c r="JT132" s="4" t="e">
        <f t="shared" si="54"/>
        <v>#DIV/0!</v>
      </c>
      <c r="JU132" s="4" t="e">
        <f t="shared" si="55"/>
        <v>#DIV/0!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#N/A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#N/A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#N/A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#N/A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#N/A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#N/A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#N/A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#N/A</v>
      </c>
    </row>
    <row r="133" spans="1:289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 t="e">
        <f t="shared" si="48"/>
        <v>#DIV/0!</v>
      </c>
      <c r="JO133" s="4" t="e">
        <f t="shared" si="49"/>
        <v>#DIV/0!</v>
      </c>
      <c r="JP133" s="4" t="e">
        <f t="shared" si="50"/>
        <v>#DIV/0!</v>
      </c>
      <c r="JQ133" s="4" t="e">
        <f t="shared" si="51"/>
        <v>#DIV/0!</v>
      </c>
      <c r="JR133" s="4" t="e">
        <f t="shared" si="52"/>
        <v>#DIV/0!</v>
      </c>
      <c r="JS133" s="4" t="e">
        <f t="shared" si="53"/>
        <v>#DIV/0!</v>
      </c>
      <c r="JT133" s="4" t="e">
        <f t="shared" si="54"/>
        <v>#DIV/0!</v>
      </c>
      <c r="JU133" s="4" t="e">
        <f t="shared" si="55"/>
        <v>#DIV/0!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#N/A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#N/A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#N/A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#N/A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#N/A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#N/A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#N/A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#N/A</v>
      </c>
    </row>
    <row r="134" spans="1:289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 t="e">
        <f t="shared" si="48"/>
        <v>#DIV/0!</v>
      </c>
      <c r="JO134" s="4" t="e">
        <f t="shared" si="49"/>
        <v>#DIV/0!</v>
      </c>
      <c r="JP134" s="4" t="e">
        <f t="shared" si="50"/>
        <v>#DIV/0!</v>
      </c>
      <c r="JQ134" s="4" t="e">
        <f t="shared" si="51"/>
        <v>#DIV/0!</v>
      </c>
      <c r="JR134" s="4" t="e">
        <f t="shared" si="52"/>
        <v>#DIV/0!</v>
      </c>
      <c r="JS134" s="4" t="e">
        <f t="shared" si="53"/>
        <v>#DIV/0!</v>
      </c>
      <c r="JT134" s="4" t="e">
        <f t="shared" si="54"/>
        <v>#DIV/0!</v>
      </c>
      <c r="JU134" s="4" t="e">
        <f t="shared" si="55"/>
        <v>#DIV/0!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#N/A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#N/A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#N/A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#N/A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#N/A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#N/A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#N/A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#N/A</v>
      </c>
    </row>
    <row r="135" spans="1:289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 t="e">
        <f t="shared" si="48"/>
        <v>#DIV/0!</v>
      </c>
      <c r="JO135" s="4" t="e">
        <f t="shared" si="49"/>
        <v>#DIV/0!</v>
      </c>
      <c r="JP135" s="4" t="e">
        <f t="shared" si="50"/>
        <v>#DIV/0!</v>
      </c>
      <c r="JQ135" s="4" t="e">
        <f t="shared" si="51"/>
        <v>#DIV/0!</v>
      </c>
      <c r="JR135" s="4" t="e">
        <f t="shared" si="52"/>
        <v>#DIV/0!</v>
      </c>
      <c r="JS135" s="4" t="e">
        <f t="shared" si="53"/>
        <v>#DIV/0!</v>
      </c>
      <c r="JT135" s="4" t="e">
        <f t="shared" si="54"/>
        <v>#DIV/0!</v>
      </c>
      <c r="JU135" s="4" t="e">
        <f t="shared" si="55"/>
        <v>#DIV/0!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#N/A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#N/A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#N/A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#N/A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#N/A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#N/A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#N/A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#N/A</v>
      </c>
    </row>
    <row r="136" spans="1:289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 t="e">
        <f t="shared" si="48"/>
        <v>#DIV/0!</v>
      </c>
      <c r="JO136" s="4" t="e">
        <f t="shared" si="49"/>
        <v>#DIV/0!</v>
      </c>
      <c r="JP136" s="4" t="e">
        <f t="shared" si="50"/>
        <v>#DIV/0!</v>
      </c>
      <c r="JQ136" s="4" t="e">
        <f t="shared" si="51"/>
        <v>#DIV/0!</v>
      </c>
      <c r="JR136" s="4" t="e">
        <f t="shared" si="52"/>
        <v>#DIV/0!</v>
      </c>
      <c r="JS136" s="4" t="e">
        <f t="shared" si="53"/>
        <v>#DIV/0!</v>
      </c>
      <c r="JT136" s="4" t="e">
        <f t="shared" si="54"/>
        <v>#DIV/0!</v>
      </c>
      <c r="JU136" s="4" t="e">
        <f t="shared" si="55"/>
        <v>#DIV/0!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#N/A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#N/A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#N/A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#N/A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#N/A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#N/A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#N/A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#N/A</v>
      </c>
    </row>
    <row r="137" spans="1:289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 t="e">
        <f t="shared" si="48"/>
        <v>#DIV/0!</v>
      </c>
      <c r="JO137" s="4" t="e">
        <f t="shared" si="49"/>
        <v>#DIV/0!</v>
      </c>
      <c r="JP137" s="4" t="e">
        <f t="shared" si="50"/>
        <v>#DIV/0!</v>
      </c>
      <c r="JQ137" s="4" t="e">
        <f t="shared" si="51"/>
        <v>#DIV/0!</v>
      </c>
      <c r="JR137" s="4" t="e">
        <f t="shared" si="52"/>
        <v>#DIV/0!</v>
      </c>
      <c r="JS137" s="4" t="e">
        <f t="shared" si="53"/>
        <v>#DIV/0!</v>
      </c>
      <c r="JT137" s="4" t="e">
        <f t="shared" si="54"/>
        <v>#DIV/0!</v>
      </c>
      <c r="JU137" s="4" t="e">
        <f t="shared" si="55"/>
        <v>#DIV/0!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#N/A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#N/A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#N/A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#N/A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#N/A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#N/A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#N/A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#N/A</v>
      </c>
    </row>
    <row r="138" spans="1:289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 t="e">
        <f t="shared" si="48"/>
        <v>#DIV/0!</v>
      </c>
      <c r="JO138" s="4" t="e">
        <f t="shared" si="49"/>
        <v>#DIV/0!</v>
      </c>
      <c r="JP138" s="4" t="e">
        <f t="shared" si="50"/>
        <v>#DIV/0!</v>
      </c>
      <c r="JQ138" s="4" t="e">
        <f t="shared" si="51"/>
        <v>#DIV/0!</v>
      </c>
      <c r="JR138" s="4" t="e">
        <f t="shared" si="52"/>
        <v>#DIV/0!</v>
      </c>
      <c r="JS138" s="4" t="e">
        <f t="shared" si="53"/>
        <v>#DIV/0!</v>
      </c>
      <c r="JT138" s="4" t="e">
        <f t="shared" si="54"/>
        <v>#DIV/0!</v>
      </c>
      <c r="JU138" s="4" t="e">
        <f t="shared" si="55"/>
        <v>#DIV/0!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#N/A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#N/A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#N/A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#N/A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#N/A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#N/A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#N/A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#N/A</v>
      </c>
    </row>
    <row r="139" spans="1:289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 t="e">
        <f t="shared" ref="JN139" si="56">AVERAGEIFS(B139:JM139,metrics.rec,"MAE")</f>
        <v>#DIV/0!</v>
      </c>
      <c r="JO139" s="4" t="e">
        <f t="shared" ref="JO139" si="57">AVERAGEIFS(B139:JM139,metrics.rec,"MSE")</f>
        <v>#DIV/0!</v>
      </c>
      <c r="JP139" s="4" t="e">
        <f t="shared" ref="JP139" si="58">AVERAGEIFS(B139:JM139,metrics.rec,"R")</f>
        <v>#DIV/0!</v>
      </c>
      <c r="JQ139" s="4" t="e">
        <f t="shared" ref="JQ139" si="59">AVERAGEIFS(B139:JM139,metrics.rec,"Precision")</f>
        <v>#DIV/0!</v>
      </c>
      <c r="JR139" s="4" t="e">
        <f t="shared" ref="JR139" si="60">AVERAGEIFS(B139:JM139,metrics.rec,"Recall")</f>
        <v>#DIV/0!</v>
      </c>
      <c r="JS139" s="4" t="e">
        <f t="shared" ref="JS139" si="61">AVERAGEIFS(B139:JM139,metrics.rec,"Coverage")</f>
        <v>#DIV/0!</v>
      </c>
      <c r="JT139" s="4" t="e">
        <f t="shared" ref="JT139" si="62">AVERAGEIFS(B139:JM139,metrics.rec,"Recatio")</f>
        <v>#DIV/0!</v>
      </c>
      <c r="JU139" s="4" t="e">
        <f t="shared" ref="JU139" si="63">AVERAGEIFS(B139:JM139,metrics.rec,"Time")</f>
        <v>#DIV/0!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#N/A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#N/A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#N/A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#N/A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#N/A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#N/A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#N/A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#N/A</v>
      </c>
    </row>
    <row r="140" spans="1:289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 t="e">
        <f t="shared" si="48"/>
        <v>#DIV/0!</v>
      </c>
      <c r="JO140" s="4" t="e">
        <f t="shared" si="49"/>
        <v>#DIV/0!</v>
      </c>
      <c r="JP140" s="4" t="e">
        <f t="shared" si="50"/>
        <v>#DIV/0!</v>
      </c>
      <c r="JQ140" s="4" t="e">
        <f t="shared" si="51"/>
        <v>#DIV/0!</v>
      </c>
      <c r="JR140" s="4" t="e">
        <f t="shared" si="52"/>
        <v>#DIV/0!</v>
      </c>
      <c r="JS140" s="4" t="e">
        <f t="shared" si="53"/>
        <v>#DIV/0!</v>
      </c>
      <c r="JT140" s="4" t="e">
        <f t="shared" si="54"/>
        <v>#DIV/0!</v>
      </c>
      <c r="JU140" s="4" t="e">
        <f t="shared" si="55"/>
        <v>#DIV/0!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#N/A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#N/A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#N/A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#N/A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#N/A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#N/A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#N/A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#N/A</v>
      </c>
    </row>
    <row r="141" spans="1:289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 t="e">
        <f t="shared" si="48"/>
        <v>#DIV/0!</v>
      </c>
      <c r="JO141" s="4" t="e">
        <f t="shared" si="49"/>
        <v>#DIV/0!</v>
      </c>
      <c r="JP141" s="4" t="e">
        <f t="shared" si="50"/>
        <v>#DIV/0!</v>
      </c>
      <c r="JQ141" s="4" t="e">
        <f t="shared" si="51"/>
        <v>#DIV/0!</v>
      </c>
      <c r="JR141" s="4" t="e">
        <f t="shared" si="52"/>
        <v>#DIV/0!</v>
      </c>
      <c r="JS141" s="4" t="e">
        <f t="shared" si="53"/>
        <v>#DIV/0!</v>
      </c>
      <c r="JT141" s="4" t="e">
        <f t="shared" si="54"/>
        <v>#DIV/0!</v>
      </c>
      <c r="JU141" s="4" t="e">
        <f t="shared" si="55"/>
        <v>#DIV/0!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#N/A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#N/A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#N/A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#N/A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#N/A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#N/A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#N/A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#N/A</v>
      </c>
    </row>
    <row r="142" spans="1:289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 t="e">
        <f t="shared" si="48"/>
        <v>#DIV/0!</v>
      </c>
      <c r="JO142" s="4" t="e">
        <f t="shared" si="49"/>
        <v>#DIV/0!</v>
      </c>
      <c r="JP142" s="4" t="e">
        <f t="shared" si="50"/>
        <v>#DIV/0!</v>
      </c>
      <c r="JQ142" s="4" t="e">
        <f t="shared" si="51"/>
        <v>#DIV/0!</v>
      </c>
      <c r="JR142" s="4" t="e">
        <f t="shared" si="52"/>
        <v>#DIV/0!</v>
      </c>
      <c r="JS142" s="4" t="e">
        <f t="shared" si="53"/>
        <v>#DIV/0!</v>
      </c>
      <c r="JT142" s="4" t="e">
        <f t="shared" si="54"/>
        <v>#DIV/0!</v>
      </c>
      <c r="JU142" s="4" t="e">
        <f t="shared" si="55"/>
        <v>#DIV/0!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#N/A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#N/A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#N/A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#N/A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#N/A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#N/A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#N/A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#N/A</v>
      </c>
    </row>
    <row r="143" spans="1:289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 t="e">
        <f t="shared" si="48"/>
        <v>#DIV/0!</v>
      </c>
      <c r="JO143" s="4" t="e">
        <f t="shared" si="49"/>
        <v>#DIV/0!</v>
      </c>
      <c r="JP143" s="4" t="e">
        <f t="shared" si="50"/>
        <v>#DIV/0!</v>
      </c>
      <c r="JQ143" s="4" t="e">
        <f t="shared" si="51"/>
        <v>#DIV/0!</v>
      </c>
      <c r="JR143" s="4" t="e">
        <f t="shared" si="52"/>
        <v>#DIV/0!</v>
      </c>
      <c r="JS143" s="4" t="e">
        <f t="shared" si="53"/>
        <v>#DIV/0!</v>
      </c>
      <c r="JT143" s="4" t="e">
        <f t="shared" si="54"/>
        <v>#DIV/0!</v>
      </c>
      <c r="JU143" s="4" t="e">
        <f t="shared" si="55"/>
        <v>#DIV/0!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#N/A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#N/A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#N/A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#N/A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#N/A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#N/A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#N/A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#N/A</v>
      </c>
    </row>
    <row r="144" spans="1:289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 t="e">
        <f t="shared" si="48"/>
        <v>#DIV/0!</v>
      </c>
      <c r="JO144" s="4" t="e">
        <f t="shared" si="49"/>
        <v>#DIV/0!</v>
      </c>
      <c r="JP144" s="4" t="e">
        <f t="shared" si="50"/>
        <v>#DIV/0!</v>
      </c>
      <c r="JQ144" s="4" t="e">
        <f t="shared" si="51"/>
        <v>#DIV/0!</v>
      </c>
      <c r="JR144" s="4" t="e">
        <f t="shared" si="52"/>
        <v>#DIV/0!</v>
      </c>
      <c r="JS144" s="4" t="e">
        <f t="shared" si="53"/>
        <v>#DIV/0!</v>
      </c>
      <c r="JT144" s="4" t="e">
        <f t="shared" si="54"/>
        <v>#DIV/0!</v>
      </c>
      <c r="JU144" s="4" t="e">
        <f t="shared" si="55"/>
        <v>#DIV/0!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#N/A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#N/A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#N/A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#N/A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#N/A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#N/A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#N/A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#N/A</v>
      </c>
    </row>
    <row r="145" spans="1:289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 t="e">
        <f t="shared" si="48"/>
        <v>#DIV/0!</v>
      </c>
      <c r="JO145" s="4" t="e">
        <f t="shared" si="49"/>
        <v>#DIV/0!</v>
      </c>
      <c r="JP145" s="4" t="e">
        <f t="shared" si="50"/>
        <v>#DIV/0!</v>
      </c>
      <c r="JQ145" s="4" t="e">
        <f t="shared" si="51"/>
        <v>#DIV/0!</v>
      </c>
      <c r="JR145" s="4" t="e">
        <f t="shared" si="52"/>
        <v>#DIV/0!</v>
      </c>
      <c r="JS145" s="4" t="e">
        <f t="shared" si="53"/>
        <v>#DIV/0!</v>
      </c>
      <c r="JT145" s="4" t="e">
        <f t="shared" si="54"/>
        <v>#DIV/0!</v>
      </c>
      <c r="JU145" s="4" t="e">
        <f t="shared" si="55"/>
        <v>#DIV/0!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#N/A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#N/A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#N/A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#N/A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#N/A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#N/A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#N/A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#N/A</v>
      </c>
    </row>
    <row r="146" spans="1:289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 t="e">
        <f t="shared" ref="JN146:JN186" si="64">AVERAGEIFS(B146:JM146,metrics.rec,"MAE")</f>
        <v>#DIV/0!</v>
      </c>
      <c r="JO146" s="4" t="e">
        <f t="shared" ref="JO146:JO186" si="65">AVERAGEIFS(B146:JM146,metrics.rec,"MSE")</f>
        <v>#DIV/0!</v>
      </c>
      <c r="JP146" s="4" t="e">
        <f t="shared" ref="JP146:JP186" si="66">AVERAGEIFS(B146:JM146,metrics.rec,"R")</f>
        <v>#DIV/0!</v>
      </c>
      <c r="JQ146" s="4" t="e">
        <f t="shared" ref="JQ146:JQ186" si="67">AVERAGEIFS(B146:JM146,metrics.rec,"Precision")</f>
        <v>#DIV/0!</v>
      </c>
      <c r="JR146" s="4" t="e">
        <f t="shared" ref="JR146:JR186" si="68">AVERAGEIFS(B146:JM146,metrics.rec,"Recall")</f>
        <v>#DIV/0!</v>
      </c>
      <c r="JS146" s="4" t="e">
        <f t="shared" ref="JS146:JS186" si="69">AVERAGEIFS(B146:JM146,metrics.rec,"Coverage")</f>
        <v>#DIV/0!</v>
      </c>
      <c r="JT146" s="4" t="e">
        <f t="shared" ref="JT146:JT186" si="70">AVERAGEIFS(B146:JM146,metrics.rec,"Recatio")</f>
        <v>#DIV/0!</v>
      </c>
      <c r="JU146" s="4" t="e">
        <f t="shared" ref="JU146:JU186" si="71">AVERAGEIFS(B146:JM146,metrics.rec,"Time")</f>
        <v>#DIV/0!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#N/A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#N/A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#N/A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#N/A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#N/A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#N/A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#N/A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#N/A</v>
      </c>
    </row>
    <row r="147" spans="1:289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 t="e">
        <f t="shared" si="64"/>
        <v>#DIV/0!</v>
      </c>
      <c r="JO147" s="4" t="e">
        <f t="shared" si="65"/>
        <v>#DIV/0!</v>
      </c>
      <c r="JP147" s="4" t="e">
        <f t="shared" si="66"/>
        <v>#DIV/0!</v>
      </c>
      <c r="JQ147" s="4" t="e">
        <f t="shared" si="67"/>
        <v>#DIV/0!</v>
      </c>
      <c r="JR147" s="4" t="e">
        <f t="shared" si="68"/>
        <v>#DIV/0!</v>
      </c>
      <c r="JS147" s="4" t="e">
        <f t="shared" si="69"/>
        <v>#DIV/0!</v>
      </c>
      <c r="JT147" s="4" t="e">
        <f t="shared" si="70"/>
        <v>#DIV/0!</v>
      </c>
      <c r="JU147" s="4" t="e">
        <f t="shared" si="71"/>
        <v>#DIV/0!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#N/A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#N/A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#N/A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#N/A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#N/A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#N/A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#N/A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#N/A</v>
      </c>
    </row>
    <row r="148" spans="1:289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 t="e">
        <f t="shared" si="64"/>
        <v>#DIV/0!</v>
      </c>
      <c r="JO148" s="4" t="e">
        <f t="shared" si="65"/>
        <v>#DIV/0!</v>
      </c>
      <c r="JP148" s="4" t="e">
        <f t="shared" si="66"/>
        <v>#DIV/0!</v>
      </c>
      <c r="JQ148" s="4" t="e">
        <f t="shared" si="67"/>
        <v>#DIV/0!</v>
      </c>
      <c r="JR148" s="4" t="e">
        <f t="shared" si="68"/>
        <v>#DIV/0!</v>
      </c>
      <c r="JS148" s="4" t="e">
        <f t="shared" si="69"/>
        <v>#DIV/0!</v>
      </c>
      <c r="JT148" s="4" t="e">
        <f t="shared" si="70"/>
        <v>#DIV/0!</v>
      </c>
      <c r="JU148" s="4" t="e">
        <f t="shared" si="71"/>
        <v>#DIV/0!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#N/A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#N/A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#N/A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#N/A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#N/A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#N/A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#N/A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#N/A</v>
      </c>
    </row>
    <row r="149" spans="1:289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 t="e">
        <f t="shared" si="64"/>
        <v>#DIV/0!</v>
      </c>
      <c r="JO149" s="4" t="e">
        <f t="shared" si="65"/>
        <v>#DIV/0!</v>
      </c>
      <c r="JP149" s="4" t="e">
        <f t="shared" si="66"/>
        <v>#DIV/0!</v>
      </c>
      <c r="JQ149" s="4" t="e">
        <f t="shared" si="67"/>
        <v>#DIV/0!</v>
      </c>
      <c r="JR149" s="4" t="e">
        <f t="shared" si="68"/>
        <v>#DIV/0!</v>
      </c>
      <c r="JS149" s="4" t="e">
        <f t="shared" si="69"/>
        <v>#DIV/0!</v>
      </c>
      <c r="JT149" s="4" t="e">
        <f t="shared" si="70"/>
        <v>#DIV/0!</v>
      </c>
      <c r="JU149" s="4" t="e">
        <f t="shared" si="71"/>
        <v>#DIV/0!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#N/A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#N/A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#N/A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#N/A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#N/A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#N/A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#N/A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#N/A</v>
      </c>
    </row>
    <row r="150" spans="1:289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 t="e">
        <f t="shared" si="64"/>
        <v>#DIV/0!</v>
      </c>
      <c r="JO150" s="4" t="e">
        <f t="shared" si="65"/>
        <v>#DIV/0!</v>
      </c>
      <c r="JP150" s="4" t="e">
        <f t="shared" si="66"/>
        <v>#DIV/0!</v>
      </c>
      <c r="JQ150" s="4" t="e">
        <f t="shared" si="67"/>
        <v>#DIV/0!</v>
      </c>
      <c r="JR150" s="4" t="e">
        <f t="shared" si="68"/>
        <v>#DIV/0!</v>
      </c>
      <c r="JS150" s="4" t="e">
        <f t="shared" si="69"/>
        <v>#DIV/0!</v>
      </c>
      <c r="JT150" s="4" t="e">
        <f t="shared" si="70"/>
        <v>#DIV/0!</v>
      </c>
      <c r="JU150" s="4" t="e">
        <f t="shared" si="71"/>
        <v>#DIV/0!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#N/A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#N/A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#N/A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#N/A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#N/A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#N/A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#N/A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#N/A</v>
      </c>
    </row>
    <row r="151" spans="1:289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 t="e">
        <f t="shared" si="64"/>
        <v>#DIV/0!</v>
      </c>
      <c r="JO151" s="4" t="e">
        <f t="shared" si="65"/>
        <v>#DIV/0!</v>
      </c>
      <c r="JP151" s="4" t="e">
        <f t="shared" si="66"/>
        <v>#DIV/0!</v>
      </c>
      <c r="JQ151" s="4" t="e">
        <f t="shared" si="67"/>
        <v>#DIV/0!</v>
      </c>
      <c r="JR151" s="4" t="e">
        <f t="shared" si="68"/>
        <v>#DIV/0!</v>
      </c>
      <c r="JS151" s="4" t="e">
        <f t="shared" si="69"/>
        <v>#DIV/0!</v>
      </c>
      <c r="JT151" s="4" t="e">
        <f t="shared" si="70"/>
        <v>#DIV/0!</v>
      </c>
      <c r="JU151" s="4" t="e">
        <f t="shared" si="71"/>
        <v>#DIV/0!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#N/A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#N/A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#N/A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#N/A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#N/A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#N/A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#N/A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#N/A</v>
      </c>
    </row>
    <row r="152" spans="1:289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 t="e">
        <f t="shared" si="64"/>
        <v>#DIV/0!</v>
      </c>
      <c r="JO152" s="4" t="e">
        <f t="shared" si="65"/>
        <v>#DIV/0!</v>
      </c>
      <c r="JP152" s="4" t="e">
        <f t="shared" si="66"/>
        <v>#DIV/0!</v>
      </c>
      <c r="JQ152" s="4" t="e">
        <f t="shared" si="67"/>
        <v>#DIV/0!</v>
      </c>
      <c r="JR152" s="4" t="e">
        <f t="shared" si="68"/>
        <v>#DIV/0!</v>
      </c>
      <c r="JS152" s="4" t="e">
        <f t="shared" si="69"/>
        <v>#DIV/0!</v>
      </c>
      <c r="JT152" s="4" t="e">
        <f t="shared" si="70"/>
        <v>#DIV/0!</v>
      </c>
      <c r="JU152" s="4" t="e">
        <f t="shared" si="71"/>
        <v>#DIV/0!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#N/A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#N/A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#N/A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#N/A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#N/A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#N/A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#N/A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#N/A</v>
      </c>
    </row>
    <row r="153" spans="1:289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 t="e">
        <f t="shared" si="64"/>
        <v>#DIV/0!</v>
      </c>
      <c r="JO153" s="4" t="e">
        <f t="shared" si="65"/>
        <v>#DIV/0!</v>
      </c>
      <c r="JP153" s="4" t="e">
        <f t="shared" si="66"/>
        <v>#DIV/0!</v>
      </c>
      <c r="JQ153" s="4" t="e">
        <f t="shared" si="67"/>
        <v>#DIV/0!</v>
      </c>
      <c r="JR153" s="4" t="e">
        <f t="shared" si="68"/>
        <v>#DIV/0!</v>
      </c>
      <c r="JS153" s="4" t="e">
        <f t="shared" si="69"/>
        <v>#DIV/0!</v>
      </c>
      <c r="JT153" s="4" t="e">
        <f t="shared" si="70"/>
        <v>#DIV/0!</v>
      </c>
      <c r="JU153" s="4" t="e">
        <f t="shared" si="71"/>
        <v>#DIV/0!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#N/A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#N/A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#N/A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#N/A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#N/A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#N/A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#N/A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#N/A</v>
      </c>
    </row>
    <row r="154" spans="1:289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 t="e">
        <f t="shared" si="64"/>
        <v>#DIV/0!</v>
      </c>
      <c r="JO154" s="4" t="e">
        <f t="shared" si="65"/>
        <v>#DIV/0!</v>
      </c>
      <c r="JP154" s="4" t="e">
        <f t="shared" si="66"/>
        <v>#DIV/0!</v>
      </c>
      <c r="JQ154" s="4" t="e">
        <f t="shared" si="67"/>
        <v>#DIV/0!</v>
      </c>
      <c r="JR154" s="4" t="e">
        <f t="shared" si="68"/>
        <v>#DIV/0!</v>
      </c>
      <c r="JS154" s="4" t="e">
        <f t="shared" si="69"/>
        <v>#DIV/0!</v>
      </c>
      <c r="JT154" s="4" t="e">
        <f t="shared" si="70"/>
        <v>#DIV/0!</v>
      </c>
      <c r="JU154" s="4" t="e">
        <f t="shared" si="71"/>
        <v>#DIV/0!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#N/A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#N/A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#N/A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#N/A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#N/A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#N/A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#N/A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#N/A</v>
      </c>
    </row>
    <row r="155" spans="1:289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 t="e">
        <f t="shared" si="64"/>
        <v>#DIV/0!</v>
      </c>
      <c r="JO155" s="4" t="e">
        <f t="shared" si="65"/>
        <v>#DIV/0!</v>
      </c>
      <c r="JP155" s="4" t="e">
        <f t="shared" si="66"/>
        <v>#DIV/0!</v>
      </c>
      <c r="JQ155" s="4" t="e">
        <f t="shared" si="67"/>
        <v>#DIV/0!</v>
      </c>
      <c r="JR155" s="4" t="e">
        <f t="shared" si="68"/>
        <v>#DIV/0!</v>
      </c>
      <c r="JS155" s="4" t="e">
        <f t="shared" si="69"/>
        <v>#DIV/0!</v>
      </c>
      <c r="JT155" s="4" t="e">
        <f t="shared" si="70"/>
        <v>#DIV/0!</v>
      </c>
      <c r="JU155" s="4" t="e">
        <f t="shared" si="71"/>
        <v>#DIV/0!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#N/A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#N/A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#N/A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#N/A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#N/A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#N/A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#N/A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#N/A</v>
      </c>
    </row>
    <row r="156" spans="1:289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 t="e">
        <f t="shared" si="64"/>
        <v>#DIV/0!</v>
      </c>
      <c r="JO156" s="4" t="e">
        <f t="shared" si="65"/>
        <v>#DIV/0!</v>
      </c>
      <c r="JP156" s="4" t="e">
        <f t="shared" si="66"/>
        <v>#DIV/0!</v>
      </c>
      <c r="JQ156" s="4" t="e">
        <f t="shared" si="67"/>
        <v>#DIV/0!</v>
      </c>
      <c r="JR156" s="4" t="e">
        <f t="shared" si="68"/>
        <v>#DIV/0!</v>
      </c>
      <c r="JS156" s="4" t="e">
        <f t="shared" si="69"/>
        <v>#DIV/0!</v>
      </c>
      <c r="JT156" s="4" t="e">
        <f t="shared" si="70"/>
        <v>#DIV/0!</v>
      </c>
      <c r="JU156" s="4" t="e">
        <f t="shared" si="71"/>
        <v>#DIV/0!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#N/A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#N/A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#N/A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#N/A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#N/A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#N/A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#N/A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#N/A</v>
      </c>
    </row>
    <row r="157" spans="1:289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 t="e">
        <f t="shared" si="64"/>
        <v>#DIV/0!</v>
      </c>
      <c r="JO157" s="4" t="e">
        <f t="shared" si="65"/>
        <v>#DIV/0!</v>
      </c>
      <c r="JP157" s="4" t="e">
        <f t="shared" si="66"/>
        <v>#DIV/0!</v>
      </c>
      <c r="JQ157" s="4" t="e">
        <f t="shared" si="67"/>
        <v>#DIV/0!</v>
      </c>
      <c r="JR157" s="4" t="e">
        <f t="shared" si="68"/>
        <v>#DIV/0!</v>
      </c>
      <c r="JS157" s="4" t="e">
        <f t="shared" si="69"/>
        <v>#DIV/0!</v>
      </c>
      <c r="JT157" s="4" t="e">
        <f t="shared" si="70"/>
        <v>#DIV/0!</v>
      </c>
      <c r="JU157" s="4" t="e">
        <f t="shared" si="71"/>
        <v>#DIV/0!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#N/A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#N/A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#N/A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#N/A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#N/A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#N/A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#N/A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#N/A</v>
      </c>
    </row>
    <row r="158" spans="1:289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 t="e">
        <f t="shared" si="64"/>
        <v>#DIV/0!</v>
      </c>
      <c r="JO158" s="4" t="e">
        <f t="shared" si="65"/>
        <v>#DIV/0!</v>
      </c>
      <c r="JP158" s="4" t="e">
        <f t="shared" si="66"/>
        <v>#DIV/0!</v>
      </c>
      <c r="JQ158" s="4" t="e">
        <f t="shared" si="67"/>
        <v>#DIV/0!</v>
      </c>
      <c r="JR158" s="4" t="e">
        <f t="shared" si="68"/>
        <v>#DIV/0!</v>
      </c>
      <c r="JS158" s="4" t="e">
        <f t="shared" si="69"/>
        <v>#DIV/0!</v>
      </c>
      <c r="JT158" s="4" t="e">
        <f t="shared" si="70"/>
        <v>#DIV/0!</v>
      </c>
      <c r="JU158" s="4" t="e">
        <f t="shared" si="71"/>
        <v>#DIV/0!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#N/A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#N/A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#N/A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#N/A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#N/A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#N/A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#N/A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#N/A</v>
      </c>
    </row>
    <row r="159" spans="1:289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 t="e">
        <f t="shared" si="64"/>
        <v>#DIV/0!</v>
      </c>
      <c r="JO159" s="4" t="e">
        <f t="shared" si="65"/>
        <v>#DIV/0!</v>
      </c>
      <c r="JP159" s="4" t="e">
        <f t="shared" si="66"/>
        <v>#DIV/0!</v>
      </c>
      <c r="JQ159" s="4" t="e">
        <f t="shared" si="67"/>
        <v>#DIV/0!</v>
      </c>
      <c r="JR159" s="4" t="e">
        <f t="shared" si="68"/>
        <v>#DIV/0!</v>
      </c>
      <c r="JS159" s="4" t="e">
        <f t="shared" si="69"/>
        <v>#DIV/0!</v>
      </c>
      <c r="JT159" s="4" t="e">
        <f t="shared" si="70"/>
        <v>#DIV/0!</v>
      </c>
      <c r="JU159" s="4" t="e">
        <f t="shared" si="71"/>
        <v>#DIV/0!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#N/A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#N/A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#N/A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#N/A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#N/A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#N/A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#N/A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#N/A</v>
      </c>
    </row>
    <row r="160" spans="1:289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 t="e">
        <f t="shared" si="64"/>
        <v>#DIV/0!</v>
      </c>
      <c r="JO160" s="4" t="e">
        <f t="shared" si="65"/>
        <v>#DIV/0!</v>
      </c>
      <c r="JP160" s="4" t="e">
        <f t="shared" si="66"/>
        <v>#DIV/0!</v>
      </c>
      <c r="JQ160" s="4" t="e">
        <f t="shared" si="67"/>
        <v>#DIV/0!</v>
      </c>
      <c r="JR160" s="4" t="e">
        <f t="shared" si="68"/>
        <v>#DIV/0!</v>
      </c>
      <c r="JS160" s="4" t="e">
        <f t="shared" si="69"/>
        <v>#DIV/0!</v>
      </c>
      <c r="JT160" s="4" t="e">
        <f t="shared" si="70"/>
        <v>#DIV/0!</v>
      </c>
      <c r="JU160" s="4" t="e">
        <f t="shared" si="71"/>
        <v>#DIV/0!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#N/A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#N/A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#N/A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#N/A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#N/A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#N/A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#N/A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#N/A</v>
      </c>
    </row>
    <row r="161" spans="1:289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 t="e">
        <f t="shared" si="64"/>
        <v>#DIV/0!</v>
      </c>
      <c r="JO161" s="4" t="e">
        <f t="shared" si="65"/>
        <v>#DIV/0!</v>
      </c>
      <c r="JP161" s="4" t="e">
        <f t="shared" si="66"/>
        <v>#DIV/0!</v>
      </c>
      <c r="JQ161" s="4" t="e">
        <f t="shared" si="67"/>
        <v>#DIV/0!</v>
      </c>
      <c r="JR161" s="4" t="e">
        <f t="shared" si="68"/>
        <v>#DIV/0!</v>
      </c>
      <c r="JS161" s="4" t="e">
        <f t="shared" si="69"/>
        <v>#DIV/0!</v>
      </c>
      <c r="JT161" s="4" t="e">
        <f t="shared" si="70"/>
        <v>#DIV/0!</v>
      </c>
      <c r="JU161" s="4" t="e">
        <f t="shared" si="71"/>
        <v>#DIV/0!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#N/A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#N/A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#N/A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#N/A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#N/A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#N/A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#N/A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#N/A</v>
      </c>
    </row>
    <row r="162" spans="1:289" x14ac:dyDescent="0.2">
      <c r="A162" s="1" t="s">
        <v>228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 t="e">
        <f t="shared" si="64"/>
        <v>#DIV/0!</v>
      </c>
      <c r="JO162" s="4" t="e">
        <f t="shared" si="65"/>
        <v>#DIV/0!</v>
      </c>
      <c r="JP162" s="4" t="e">
        <f t="shared" si="66"/>
        <v>#DIV/0!</v>
      </c>
      <c r="JQ162" s="4" t="e">
        <f t="shared" si="67"/>
        <v>#DIV/0!</v>
      </c>
      <c r="JR162" s="4" t="e">
        <f t="shared" si="68"/>
        <v>#DIV/0!</v>
      </c>
      <c r="JS162" s="4" t="e">
        <f t="shared" si="69"/>
        <v>#DIV/0!</v>
      </c>
      <c r="JT162" s="4" t="e">
        <f t="shared" si="70"/>
        <v>#DIV/0!</v>
      </c>
      <c r="JU162" s="4" t="e">
        <f t="shared" si="71"/>
        <v>#DIV/0!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#N/A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#N/A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#N/A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#N/A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#N/A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#N/A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#N/A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#N/A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 t="e">
        <f t="shared" si="64"/>
        <v>#DIV/0!</v>
      </c>
      <c r="JO163" s="4" t="e">
        <f t="shared" si="65"/>
        <v>#DIV/0!</v>
      </c>
      <c r="JP163" s="4" t="e">
        <f t="shared" si="66"/>
        <v>#DIV/0!</v>
      </c>
      <c r="JQ163" s="4" t="e">
        <f t="shared" si="67"/>
        <v>#DIV/0!</v>
      </c>
      <c r="JR163" s="4" t="e">
        <f t="shared" si="68"/>
        <v>#DIV/0!</v>
      </c>
      <c r="JS163" s="4" t="e">
        <f t="shared" si="69"/>
        <v>#DIV/0!</v>
      </c>
      <c r="JT163" s="4" t="e">
        <f t="shared" si="70"/>
        <v>#DIV/0!</v>
      </c>
      <c r="JU163" s="4" t="e">
        <f t="shared" si="71"/>
        <v>#DIV/0!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#N/A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#N/A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#N/A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#N/A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#N/A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#N/A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#N/A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#N/A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 t="e">
        <f t="shared" si="64"/>
        <v>#DIV/0!</v>
      </c>
      <c r="JO164" s="4" t="e">
        <f t="shared" si="65"/>
        <v>#DIV/0!</v>
      </c>
      <c r="JP164" s="4" t="e">
        <f t="shared" si="66"/>
        <v>#DIV/0!</v>
      </c>
      <c r="JQ164" s="4" t="e">
        <f t="shared" si="67"/>
        <v>#DIV/0!</v>
      </c>
      <c r="JR164" s="4" t="e">
        <f t="shared" si="68"/>
        <v>#DIV/0!</v>
      </c>
      <c r="JS164" s="4" t="e">
        <f t="shared" si="69"/>
        <v>#DIV/0!</v>
      </c>
      <c r="JT164" s="4" t="e">
        <f t="shared" si="70"/>
        <v>#DIV/0!</v>
      </c>
      <c r="JU164" s="4" t="e">
        <f t="shared" si="71"/>
        <v>#DIV/0!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#N/A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#N/A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#N/A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#N/A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#N/A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#N/A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#N/A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#N/A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 t="e">
        <f t="shared" si="64"/>
        <v>#DIV/0!</v>
      </c>
      <c r="JO165" s="4" t="e">
        <f t="shared" si="65"/>
        <v>#DIV/0!</v>
      </c>
      <c r="JP165" s="4" t="e">
        <f t="shared" si="66"/>
        <v>#DIV/0!</v>
      </c>
      <c r="JQ165" s="4" t="e">
        <f t="shared" si="67"/>
        <v>#DIV/0!</v>
      </c>
      <c r="JR165" s="4" t="e">
        <f t="shared" si="68"/>
        <v>#DIV/0!</v>
      </c>
      <c r="JS165" s="4" t="e">
        <f t="shared" si="69"/>
        <v>#DIV/0!</v>
      </c>
      <c r="JT165" s="4" t="e">
        <f t="shared" si="70"/>
        <v>#DIV/0!</v>
      </c>
      <c r="JU165" s="4" t="e">
        <f t="shared" si="71"/>
        <v>#DIV/0!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#N/A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#N/A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#N/A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#N/A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#N/A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#N/A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#N/A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#N/A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 t="e">
        <f t="shared" si="64"/>
        <v>#DIV/0!</v>
      </c>
      <c r="JO166" s="4" t="e">
        <f t="shared" si="65"/>
        <v>#DIV/0!</v>
      </c>
      <c r="JP166" s="4" t="e">
        <f t="shared" si="66"/>
        <v>#DIV/0!</v>
      </c>
      <c r="JQ166" s="4" t="e">
        <f t="shared" si="67"/>
        <v>#DIV/0!</v>
      </c>
      <c r="JR166" s="4" t="e">
        <f t="shared" si="68"/>
        <v>#DIV/0!</v>
      </c>
      <c r="JS166" s="4" t="e">
        <f t="shared" si="69"/>
        <v>#DIV/0!</v>
      </c>
      <c r="JT166" s="4" t="e">
        <f t="shared" si="70"/>
        <v>#DIV/0!</v>
      </c>
      <c r="JU166" s="4" t="e">
        <f t="shared" si="71"/>
        <v>#DIV/0!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#N/A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#N/A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#N/A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#N/A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#N/A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#N/A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#N/A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#N/A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 t="e">
        <f t="shared" si="64"/>
        <v>#DIV/0!</v>
      </c>
      <c r="JO167" s="4" t="e">
        <f t="shared" si="65"/>
        <v>#DIV/0!</v>
      </c>
      <c r="JP167" s="4" t="e">
        <f t="shared" si="66"/>
        <v>#DIV/0!</v>
      </c>
      <c r="JQ167" s="4" t="e">
        <f t="shared" si="67"/>
        <v>#DIV/0!</v>
      </c>
      <c r="JR167" s="4" t="e">
        <f t="shared" si="68"/>
        <v>#DIV/0!</v>
      </c>
      <c r="JS167" s="4" t="e">
        <f t="shared" si="69"/>
        <v>#DIV/0!</v>
      </c>
      <c r="JT167" s="4" t="e">
        <f t="shared" si="70"/>
        <v>#DIV/0!</v>
      </c>
      <c r="JU167" s="4" t="e">
        <f t="shared" si="71"/>
        <v>#DIV/0!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#N/A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#N/A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#N/A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#N/A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#N/A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#N/A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#N/A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#N/A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 t="e">
        <f t="shared" si="64"/>
        <v>#DIV/0!</v>
      </c>
      <c r="JO168" s="4" t="e">
        <f t="shared" si="65"/>
        <v>#DIV/0!</v>
      </c>
      <c r="JP168" s="4" t="e">
        <f t="shared" si="66"/>
        <v>#DIV/0!</v>
      </c>
      <c r="JQ168" s="4" t="e">
        <f t="shared" si="67"/>
        <v>#DIV/0!</v>
      </c>
      <c r="JR168" s="4" t="e">
        <f t="shared" si="68"/>
        <v>#DIV/0!</v>
      </c>
      <c r="JS168" s="4" t="e">
        <f t="shared" si="69"/>
        <v>#DIV/0!</v>
      </c>
      <c r="JT168" s="4" t="e">
        <f t="shared" si="70"/>
        <v>#DIV/0!</v>
      </c>
      <c r="JU168" s="4" t="e">
        <f t="shared" si="71"/>
        <v>#DIV/0!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#N/A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#N/A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#N/A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#N/A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#N/A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#N/A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#N/A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#N/A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 t="e">
        <f t="shared" si="64"/>
        <v>#DIV/0!</v>
      </c>
      <c r="JO169" s="4" t="e">
        <f t="shared" si="65"/>
        <v>#DIV/0!</v>
      </c>
      <c r="JP169" s="4" t="e">
        <f t="shared" si="66"/>
        <v>#DIV/0!</v>
      </c>
      <c r="JQ169" s="4" t="e">
        <f t="shared" si="67"/>
        <v>#DIV/0!</v>
      </c>
      <c r="JR169" s="4" t="e">
        <f t="shared" si="68"/>
        <v>#DIV/0!</v>
      </c>
      <c r="JS169" s="4" t="e">
        <f t="shared" si="69"/>
        <v>#DIV/0!</v>
      </c>
      <c r="JT169" s="4" t="e">
        <f t="shared" si="70"/>
        <v>#DIV/0!</v>
      </c>
      <c r="JU169" s="4" t="e">
        <f t="shared" si="71"/>
        <v>#DIV/0!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#N/A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#N/A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#N/A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#N/A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#N/A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#N/A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#N/A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#N/A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 t="e">
        <f t="shared" si="64"/>
        <v>#DIV/0!</v>
      </c>
      <c r="JO170" s="4" t="e">
        <f t="shared" si="65"/>
        <v>#DIV/0!</v>
      </c>
      <c r="JP170" s="4" t="e">
        <f t="shared" si="66"/>
        <v>#DIV/0!</v>
      </c>
      <c r="JQ170" s="4" t="e">
        <f t="shared" si="67"/>
        <v>#DIV/0!</v>
      </c>
      <c r="JR170" s="4" t="e">
        <f t="shared" si="68"/>
        <v>#DIV/0!</v>
      </c>
      <c r="JS170" s="4" t="e">
        <f t="shared" si="69"/>
        <v>#DIV/0!</v>
      </c>
      <c r="JT170" s="4" t="e">
        <f t="shared" si="70"/>
        <v>#DIV/0!</v>
      </c>
      <c r="JU170" s="4" t="e">
        <f t="shared" si="71"/>
        <v>#DIV/0!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#N/A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#N/A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#N/A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#N/A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#N/A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#N/A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#N/A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#N/A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 t="e">
        <f t="shared" si="64"/>
        <v>#DIV/0!</v>
      </c>
      <c r="JO171" s="4" t="e">
        <f t="shared" si="65"/>
        <v>#DIV/0!</v>
      </c>
      <c r="JP171" s="4" t="e">
        <f t="shared" si="66"/>
        <v>#DIV/0!</v>
      </c>
      <c r="JQ171" s="4" t="e">
        <f t="shared" si="67"/>
        <v>#DIV/0!</v>
      </c>
      <c r="JR171" s="4" t="e">
        <f t="shared" si="68"/>
        <v>#DIV/0!</v>
      </c>
      <c r="JS171" s="4" t="e">
        <f t="shared" si="69"/>
        <v>#DIV/0!</v>
      </c>
      <c r="JT171" s="4" t="e">
        <f t="shared" si="70"/>
        <v>#DIV/0!</v>
      </c>
      <c r="JU171" s="4" t="e">
        <f t="shared" si="71"/>
        <v>#DIV/0!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#N/A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#N/A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#N/A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#N/A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#N/A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#N/A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#N/A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#N/A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 t="e">
        <f t="shared" si="64"/>
        <v>#DIV/0!</v>
      </c>
      <c r="JO172" s="4" t="e">
        <f t="shared" si="65"/>
        <v>#DIV/0!</v>
      </c>
      <c r="JP172" s="4" t="e">
        <f t="shared" si="66"/>
        <v>#DIV/0!</v>
      </c>
      <c r="JQ172" s="4" t="e">
        <f t="shared" si="67"/>
        <v>#DIV/0!</v>
      </c>
      <c r="JR172" s="4" t="e">
        <f t="shared" si="68"/>
        <v>#DIV/0!</v>
      </c>
      <c r="JS172" s="4" t="e">
        <f t="shared" si="69"/>
        <v>#DIV/0!</v>
      </c>
      <c r="JT172" s="4" t="e">
        <f t="shared" si="70"/>
        <v>#DIV/0!</v>
      </c>
      <c r="JU172" s="4" t="e">
        <f t="shared" si="71"/>
        <v>#DIV/0!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#N/A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#N/A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#N/A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#N/A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#N/A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#N/A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#N/A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#N/A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 t="e">
        <f t="shared" si="64"/>
        <v>#DIV/0!</v>
      </c>
      <c r="JO173" s="4" t="e">
        <f t="shared" si="65"/>
        <v>#DIV/0!</v>
      </c>
      <c r="JP173" s="4" t="e">
        <f t="shared" si="66"/>
        <v>#DIV/0!</v>
      </c>
      <c r="JQ173" s="4" t="e">
        <f t="shared" si="67"/>
        <v>#DIV/0!</v>
      </c>
      <c r="JR173" s="4" t="e">
        <f t="shared" si="68"/>
        <v>#DIV/0!</v>
      </c>
      <c r="JS173" s="4" t="e">
        <f t="shared" si="69"/>
        <v>#DIV/0!</v>
      </c>
      <c r="JT173" s="4" t="e">
        <f t="shared" si="70"/>
        <v>#DIV/0!</v>
      </c>
      <c r="JU173" s="4" t="e">
        <f t="shared" si="71"/>
        <v>#DIV/0!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#N/A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#N/A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#N/A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#N/A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#N/A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#N/A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#N/A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#N/A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 t="e">
        <f t="shared" si="64"/>
        <v>#DIV/0!</v>
      </c>
      <c r="JO174" s="4" t="e">
        <f t="shared" si="65"/>
        <v>#DIV/0!</v>
      </c>
      <c r="JP174" s="4" t="e">
        <f t="shared" si="66"/>
        <v>#DIV/0!</v>
      </c>
      <c r="JQ174" s="4" t="e">
        <f t="shared" si="67"/>
        <v>#DIV/0!</v>
      </c>
      <c r="JR174" s="4" t="e">
        <f t="shared" si="68"/>
        <v>#DIV/0!</v>
      </c>
      <c r="JS174" s="4" t="e">
        <f t="shared" si="69"/>
        <v>#DIV/0!</v>
      </c>
      <c r="JT174" s="4" t="e">
        <f t="shared" si="70"/>
        <v>#DIV/0!</v>
      </c>
      <c r="JU174" s="4" t="e">
        <f t="shared" si="71"/>
        <v>#DIV/0!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#N/A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#N/A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#N/A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#N/A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#N/A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#N/A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#N/A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#N/A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 t="e">
        <f t="shared" si="64"/>
        <v>#DIV/0!</v>
      </c>
      <c r="JO175" s="4" t="e">
        <f t="shared" si="65"/>
        <v>#DIV/0!</v>
      </c>
      <c r="JP175" s="4" t="e">
        <f t="shared" si="66"/>
        <v>#DIV/0!</v>
      </c>
      <c r="JQ175" s="4" t="e">
        <f t="shared" si="67"/>
        <v>#DIV/0!</v>
      </c>
      <c r="JR175" s="4" t="e">
        <f t="shared" si="68"/>
        <v>#DIV/0!</v>
      </c>
      <c r="JS175" s="4" t="e">
        <f t="shared" si="69"/>
        <v>#DIV/0!</v>
      </c>
      <c r="JT175" s="4" t="e">
        <f t="shared" si="70"/>
        <v>#DIV/0!</v>
      </c>
      <c r="JU175" s="4" t="e">
        <f t="shared" si="71"/>
        <v>#DIV/0!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#N/A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#N/A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#N/A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#N/A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#N/A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#N/A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#N/A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#N/A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 t="e">
        <f t="shared" si="64"/>
        <v>#DIV/0!</v>
      </c>
      <c r="JO176" s="4" t="e">
        <f t="shared" si="65"/>
        <v>#DIV/0!</v>
      </c>
      <c r="JP176" s="4" t="e">
        <f t="shared" si="66"/>
        <v>#DIV/0!</v>
      </c>
      <c r="JQ176" s="4" t="e">
        <f t="shared" si="67"/>
        <v>#DIV/0!</v>
      </c>
      <c r="JR176" s="4" t="e">
        <f t="shared" si="68"/>
        <v>#DIV/0!</v>
      </c>
      <c r="JS176" s="4" t="e">
        <f t="shared" si="69"/>
        <v>#DIV/0!</v>
      </c>
      <c r="JT176" s="4" t="e">
        <f t="shared" si="70"/>
        <v>#DIV/0!</v>
      </c>
      <c r="JU176" s="4" t="e">
        <f t="shared" si="71"/>
        <v>#DIV/0!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#N/A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#N/A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#N/A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#N/A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#N/A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#N/A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#N/A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#N/A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 t="e">
        <f t="shared" ref="JN177" si="72">AVERAGEIFS(B177:JM177,metrics.rec,"MAE")</f>
        <v>#DIV/0!</v>
      </c>
      <c r="JO177" s="4" t="e">
        <f t="shared" ref="JO177" si="73">AVERAGEIFS(B177:JM177,metrics.rec,"MSE")</f>
        <v>#DIV/0!</v>
      </c>
      <c r="JP177" s="4" t="e">
        <f t="shared" ref="JP177" si="74">AVERAGEIFS(B177:JM177,metrics.rec,"R")</f>
        <v>#DIV/0!</v>
      </c>
      <c r="JQ177" s="4" t="e">
        <f t="shared" ref="JQ177" si="75">AVERAGEIFS(B177:JM177,metrics.rec,"Precision")</f>
        <v>#DIV/0!</v>
      </c>
      <c r="JR177" s="4" t="e">
        <f t="shared" ref="JR177" si="76">AVERAGEIFS(B177:JM177,metrics.rec,"Recall")</f>
        <v>#DIV/0!</v>
      </c>
      <c r="JS177" s="4" t="e">
        <f t="shared" ref="JS177" si="77">AVERAGEIFS(B177:JM177,metrics.rec,"Coverage")</f>
        <v>#DIV/0!</v>
      </c>
      <c r="JT177" s="4" t="e">
        <f t="shared" ref="JT177" si="78">AVERAGEIFS(B177:JM177,metrics.rec,"Recatio")</f>
        <v>#DIV/0!</v>
      </c>
      <c r="JU177" s="4" t="e">
        <f t="shared" ref="JU177" si="79">AVERAGEIFS(B177:JM177,metrics.rec,"Time")</f>
        <v>#DIV/0!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#N/A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#N/A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#N/A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#N/A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#N/A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#N/A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#N/A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#N/A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 t="e">
        <f t="shared" ref="JN178" si="80">AVERAGEIFS(B178:JM178,metrics.rec,"MAE")</f>
        <v>#DIV/0!</v>
      </c>
      <c r="JO178" s="4" t="e">
        <f t="shared" ref="JO178" si="81">AVERAGEIFS(B178:JM178,metrics.rec,"MSE")</f>
        <v>#DIV/0!</v>
      </c>
      <c r="JP178" s="4" t="e">
        <f t="shared" ref="JP178" si="82">AVERAGEIFS(B178:JM178,metrics.rec,"R")</f>
        <v>#DIV/0!</v>
      </c>
      <c r="JQ178" s="4" t="e">
        <f t="shared" ref="JQ178" si="83">AVERAGEIFS(B178:JM178,metrics.rec,"Precision")</f>
        <v>#DIV/0!</v>
      </c>
      <c r="JR178" s="4" t="e">
        <f t="shared" ref="JR178" si="84">AVERAGEIFS(B178:JM178,metrics.rec,"Recall")</f>
        <v>#DIV/0!</v>
      </c>
      <c r="JS178" s="4" t="e">
        <f t="shared" ref="JS178" si="85">AVERAGEIFS(B178:JM178,metrics.rec,"Coverage")</f>
        <v>#DIV/0!</v>
      </c>
      <c r="JT178" s="4" t="e">
        <f t="shared" ref="JT178" si="86">AVERAGEIFS(B178:JM178,metrics.rec,"Recatio")</f>
        <v>#DIV/0!</v>
      </c>
      <c r="JU178" s="4" t="e">
        <f t="shared" ref="JU178" si="87">AVERAGEIFS(B178:JM178,metrics.rec,"Time")</f>
        <v>#DIV/0!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#N/A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#N/A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#N/A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#N/A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#N/A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#N/A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#N/A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#N/A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 t="e">
        <f t="shared" si="64"/>
        <v>#DIV/0!</v>
      </c>
      <c r="JO179" s="4" t="e">
        <f t="shared" si="65"/>
        <v>#DIV/0!</v>
      </c>
      <c r="JP179" s="4" t="e">
        <f t="shared" si="66"/>
        <v>#DIV/0!</v>
      </c>
      <c r="JQ179" s="4" t="e">
        <f t="shared" si="67"/>
        <v>#DIV/0!</v>
      </c>
      <c r="JR179" s="4" t="e">
        <f t="shared" si="68"/>
        <v>#DIV/0!</v>
      </c>
      <c r="JS179" s="4" t="e">
        <f t="shared" si="69"/>
        <v>#DIV/0!</v>
      </c>
      <c r="JT179" s="4" t="e">
        <f t="shared" si="70"/>
        <v>#DIV/0!</v>
      </c>
      <c r="JU179" s="4" t="e">
        <f t="shared" si="71"/>
        <v>#DIV/0!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#N/A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#N/A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#N/A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#N/A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#N/A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#N/A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#N/A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#N/A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 t="e">
        <f t="shared" si="64"/>
        <v>#DIV/0!</v>
      </c>
      <c r="JO180" s="4" t="e">
        <f t="shared" si="65"/>
        <v>#DIV/0!</v>
      </c>
      <c r="JP180" s="4" t="e">
        <f t="shared" si="66"/>
        <v>#DIV/0!</v>
      </c>
      <c r="JQ180" s="4" t="e">
        <f t="shared" si="67"/>
        <v>#DIV/0!</v>
      </c>
      <c r="JR180" s="4" t="e">
        <f t="shared" si="68"/>
        <v>#DIV/0!</v>
      </c>
      <c r="JS180" s="4" t="e">
        <f t="shared" si="69"/>
        <v>#DIV/0!</v>
      </c>
      <c r="JT180" s="4" t="e">
        <f t="shared" si="70"/>
        <v>#DIV/0!</v>
      </c>
      <c r="JU180" s="4" t="e">
        <f t="shared" si="71"/>
        <v>#DIV/0!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#N/A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#N/A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#N/A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#N/A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#N/A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#N/A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#N/A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#N/A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 t="e">
        <f t="shared" ref="JN181:JN182" si="88">AVERAGEIFS(B181:JM181,metrics.rec,"MAE")</f>
        <v>#DIV/0!</v>
      </c>
      <c r="JO181" s="4" t="e">
        <f t="shared" ref="JO181:JO182" si="89">AVERAGEIFS(B181:JM181,metrics.rec,"MSE")</f>
        <v>#DIV/0!</v>
      </c>
      <c r="JP181" s="4" t="e">
        <f t="shared" ref="JP181:JP182" si="90">AVERAGEIFS(B181:JM181,metrics.rec,"R")</f>
        <v>#DIV/0!</v>
      </c>
      <c r="JQ181" s="4" t="e">
        <f t="shared" ref="JQ181:JQ182" si="91">AVERAGEIFS(B181:JM181,metrics.rec,"Precision")</f>
        <v>#DIV/0!</v>
      </c>
      <c r="JR181" s="4" t="e">
        <f t="shared" ref="JR181:JR182" si="92">AVERAGEIFS(B181:JM181,metrics.rec,"Recall")</f>
        <v>#DIV/0!</v>
      </c>
      <c r="JS181" s="4" t="e">
        <f t="shared" ref="JS181:JS182" si="93">AVERAGEIFS(B181:JM181,metrics.rec,"Coverage")</f>
        <v>#DIV/0!</v>
      </c>
      <c r="JT181" s="4" t="e">
        <f t="shared" ref="JT181:JT182" si="94">AVERAGEIFS(B181:JM181,metrics.rec,"Recatio")</f>
        <v>#DIV/0!</v>
      </c>
      <c r="JU181" s="4" t="e">
        <f t="shared" ref="JU181:JU182" si="95">AVERAGEIFS(B181:JM181,metrics.rec,"Time")</f>
        <v>#DIV/0!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#N/A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#N/A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#N/A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#N/A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#N/A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#N/A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#N/A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#N/A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 t="e">
        <f t="shared" si="64"/>
        <v>#DIV/0!</v>
      </c>
      <c r="JO184" s="4" t="e">
        <f t="shared" si="65"/>
        <v>#DIV/0!</v>
      </c>
      <c r="JP184" s="4" t="e">
        <f t="shared" si="66"/>
        <v>#DIV/0!</v>
      </c>
      <c r="JQ184" s="4" t="e">
        <f t="shared" si="67"/>
        <v>#DIV/0!</v>
      </c>
      <c r="JR184" s="4" t="e">
        <f t="shared" si="68"/>
        <v>#DIV/0!</v>
      </c>
      <c r="JS184" s="4" t="e">
        <f t="shared" si="69"/>
        <v>#DIV/0!</v>
      </c>
      <c r="JT184" s="4" t="e">
        <f t="shared" si="70"/>
        <v>#DIV/0!</v>
      </c>
      <c r="JU184" s="4" t="e">
        <f t="shared" si="71"/>
        <v>#DIV/0!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#N/A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#N/A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#N/A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#N/A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#N/A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#N/A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#N/A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#N/A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 t="e">
        <f t="shared" si="64"/>
        <v>#DIV/0!</v>
      </c>
      <c r="JO185" s="4" t="e">
        <f t="shared" si="65"/>
        <v>#DIV/0!</v>
      </c>
      <c r="JP185" s="4" t="e">
        <f t="shared" si="66"/>
        <v>#DIV/0!</v>
      </c>
      <c r="JQ185" s="4" t="e">
        <f t="shared" si="67"/>
        <v>#DIV/0!</v>
      </c>
      <c r="JR185" s="4" t="e">
        <f t="shared" si="68"/>
        <v>#DIV/0!</v>
      </c>
      <c r="JS185" s="4" t="e">
        <f t="shared" si="69"/>
        <v>#DIV/0!</v>
      </c>
      <c r="JT185" s="4" t="e">
        <f t="shared" si="70"/>
        <v>#DIV/0!</v>
      </c>
      <c r="JU185" s="4" t="e">
        <f t="shared" si="71"/>
        <v>#DIV/0!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#N/A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#N/A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#N/A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#N/A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#N/A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#N/A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#N/A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#N/A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 t="e">
        <f t="shared" si="64"/>
        <v>#DIV/0!</v>
      </c>
      <c r="JO186" s="4" t="e">
        <f t="shared" si="65"/>
        <v>#DIV/0!</v>
      </c>
      <c r="JP186" s="4" t="e">
        <f t="shared" si="66"/>
        <v>#DIV/0!</v>
      </c>
      <c r="JQ186" s="4" t="e">
        <f t="shared" si="67"/>
        <v>#DIV/0!</v>
      </c>
      <c r="JR186" s="4" t="e">
        <f t="shared" si="68"/>
        <v>#DIV/0!</v>
      </c>
      <c r="JS186" s="4" t="e">
        <f t="shared" si="69"/>
        <v>#DIV/0!</v>
      </c>
      <c r="JT186" s="4" t="e">
        <f t="shared" si="70"/>
        <v>#DIV/0!</v>
      </c>
      <c r="JU186" s="4" t="e">
        <f t="shared" si="71"/>
        <v>#DIV/0!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#N/A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#N/A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#N/A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#N/A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#N/A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#N/A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#N/A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#N/A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 t="e">
        <f t="shared" ref="JN187:JN232" si="104">AVERAGEIFS(B187:JM187,metrics.rec,"MAE")</f>
        <v>#DIV/0!</v>
      </c>
      <c r="JO187" s="4" t="e">
        <f t="shared" ref="JO187:JO233" si="105">AVERAGEIFS(B187:JM187,metrics.rec,"MSE")</f>
        <v>#DIV/0!</v>
      </c>
      <c r="JP187" s="4" t="e">
        <f t="shared" ref="JP187:JP233" si="106">AVERAGEIFS(B187:JM187,metrics.rec,"R")</f>
        <v>#DIV/0!</v>
      </c>
      <c r="JQ187" s="4" t="e">
        <f t="shared" ref="JQ187:JQ233" si="107">AVERAGEIFS(B187:JM187,metrics.rec,"Precision")</f>
        <v>#DIV/0!</v>
      </c>
      <c r="JR187" s="4" t="e">
        <f t="shared" ref="JR187:JR233" si="108">AVERAGEIFS(B187:JM187,metrics.rec,"Recall")</f>
        <v>#DIV/0!</v>
      </c>
      <c r="JS187" s="4" t="e">
        <f t="shared" ref="JS187:JS233" si="109">AVERAGEIFS(B187:JM187,metrics.rec,"Coverage")</f>
        <v>#DIV/0!</v>
      </c>
      <c r="JT187" s="4" t="e">
        <f t="shared" ref="JT187:JT233" si="110">AVERAGEIFS(B187:JM187,metrics.rec,"Recatio")</f>
        <v>#DIV/0!</v>
      </c>
      <c r="JU187" s="4" t="e">
        <f t="shared" ref="JU187:JU233" si="111">AVERAGEIFS(B187:JM187,metrics.rec,"Time")</f>
        <v>#DIV/0!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#N/A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#N/A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#N/A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#N/A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#N/A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#N/A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#N/A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#N/A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 t="e">
        <f t="shared" si="104"/>
        <v>#DIV/0!</v>
      </c>
      <c r="JO188" s="4" t="e">
        <f t="shared" si="105"/>
        <v>#DIV/0!</v>
      </c>
      <c r="JP188" s="4" t="e">
        <f t="shared" si="106"/>
        <v>#DIV/0!</v>
      </c>
      <c r="JQ188" s="4" t="e">
        <f t="shared" si="107"/>
        <v>#DIV/0!</v>
      </c>
      <c r="JR188" s="4" t="e">
        <f t="shared" si="108"/>
        <v>#DIV/0!</v>
      </c>
      <c r="JS188" s="4" t="e">
        <f t="shared" si="109"/>
        <v>#DIV/0!</v>
      </c>
      <c r="JT188" s="4" t="e">
        <f t="shared" si="110"/>
        <v>#DIV/0!</v>
      </c>
      <c r="JU188" s="4" t="e">
        <f t="shared" si="111"/>
        <v>#DIV/0!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#N/A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#N/A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#N/A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#N/A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#N/A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#N/A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#N/A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#N/A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 t="e">
        <f t="shared" si="104"/>
        <v>#DIV/0!</v>
      </c>
      <c r="JO189" s="4" t="e">
        <f t="shared" si="105"/>
        <v>#DIV/0!</v>
      </c>
      <c r="JP189" s="4" t="e">
        <f t="shared" si="106"/>
        <v>#DIV/0!</v>
      </c>
      <c r="JQ189" s="4" t="e">
        <f t="shared" si="107"/>
        <v>#DIV/0!</v>
      </c>
      <c r="JR189" s="4" t="e">
        <f t="shared" si="108"/>
        <v>#DIV/0!</v>
      </c>
      <c r="JS189" s="4" t="e">
        <f t="shared" si="109"/>
        <v>#DIV/0!</v>
      </c>
      <c r="JT189" s="4" t="e">
        <f t="shared" si="110"/>
        <v>#DIV/0!</v>
      </c>
      <c r="JU189" s="4" t="e">
        <f t="shared" si="111"/>
        <v>#DIV/0!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#N/A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#N/A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#N/A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#N/A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#N/A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#N/A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#N/A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#N/A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 t="e">
        <f t="shared" si="104"/>
        <v>#DIV/0!</v>
      </c>
      <c r="JO190" s="4" t="e">
        <f t="shared" si="105"/>
        <v>#DIV/0!</v>
      </c>
      <c r="JP190" s="4" t="e">
        <f t="shared" si="106"/>
        <v>#DIV/0!</v>
      </c>
      <c r="JQ190" s="4" t="e">
        <f t="shared" si="107"/>
        <v>#DIV/0!</v>
      </c>
      <c r="JR190" s="4" t="e">
        <f t="shared" si="108"/>
        <v>#DIV/0!</v>
      </c>
      <c r="JS190" s="4" t="e">
        <f t="shared" si="109"/>
        <v>#DIV/0!</v>
      </c>
      <c r="JT190" s="4" t="e">
        <f t="shared" si="110"/>
        <v>#DIV/0!</v>
      </c>
      <c r="JU190" s="4" t="e">
        <f t="shared" si="111"/>
        <v>#DIV/0!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#N/A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#N/A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#N/A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#N/A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#N/A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#N/A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#N/A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#N/A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 t="e">
        <f t="shared" si="104"/>
        <v>#DIV/0!</v>
      </c>
      <c r="JO191" s="4" t="e">
        <f t="shared" si="105"/>
        <v>#DIV/0!</v>
      </c>
      <c r="JP191" s="4" t="e">
        <f t="shared" si="106"/>
        <v>#DIV/0!</v>
      </c>
      <c r="JQ191" s="4" t="e">
        <f t="shared" si="107"/>
        <v>#DIV/0!</v>
      </c>
      <c r="JR191" s="4" t="e">
        <f t="shared" si="108"/>
        <v>#DIV/0!</v>
      </c>
      <c r="JS191" s="4" t="e">
        <f t="shared" si="109"/>
        <v>#DIV/0!</v>
      </c>
      <c r="JT191" s="4" t="e">
        <f t="shared" si="110"/>
        <v>#DIV/0!</v>
      </c>
      <c r="JU191" s="4" t="e">
        <f t="shared" si="111"/>
        <v>#DIV/0!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#N/A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#N/A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#N/A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#N/A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#N/A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#N/A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#N/A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#N/A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 t="e">
        <f t="shared" si="104"/>
        <v>#DIV/0!</v>
      </c>
      <c r="JO192" s="4" t="e">
        <f t="shared" si="105"/>
        <v>#DIV/0!</v>
      </c>
      <c r="JP192" s="4" t="e">
        <f t="shared" si="106"/>
        <v>#DIV/0!</v>
      </c>
      <c r="JQ192" s="4" t="e">
        <f t="shared" si="107"/>
        <v>#DIV/0!</v>
      </c>
      <c r="JR192" s="4" t="e">
        <f t="shared" si="108"/>
        <v>#DIV/0!</v>
      </c>
      <c r="JS192" s="4" t="e">
        <f t="shared" si="109"/>
        <v>#DIV/0!</v>
      </c>
      <c r="JT192" s="4" t="e">
        <f t="shared" si="110"/>
        <v>#DIV/0!</v>
      </c>
      <c r="JU192" s="4" t="e">
        <f t="shared" si="111"/>
        <v>#DIV/0!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#N/A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#N/A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#N/A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#N/A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#N/A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#N/A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#N/A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#N/A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 t="e">
        <f t="shared" ref="JN193" si="112">AVERAGEIFS(B193:JM193,metrics.rec,"MAE")</f>
        <v>#DIV/0!</v>
      </c>
      <c r="JO193" s="4" t="e">
        <f t="shared" ref="JO193" si="113">AVERAGEIFS(B193:JM193,metrics.rec,"MSE")</f>
        <v>#DIV/0!</v>
      </c>
      <c r="JP193" s="4" t="e">
        <f t="shared" ref="JP193" si="114">AVERAGEIFS(B193:JM193,metrics.rec,"R")</f>
        <v>#DIV/0!</v>
      </c>
      <c r="JQ193" s="4" t="e">
        <f t="shared" ref="JQ193" si="115">AVERAGEIFS(B193:JM193,metrics.rec,"Precision")</f>
        <v>#DIV/0!</v>
      </c>
      <c r="JR193" s="4" t="e">
        <f t="shared" ref="JR193" si="116">AVERAGEIFS(B193:JM193,metrics.rec,"Recall")</f>
        <v>#DIV/0!</v>
      </c>
      <c r="JS193" s="4" t="e">
        <f t="shared" ref="JS193" si="117">AVERAGEIFS(B193:JM193,metrics.rec,"Coverage")</f>
        <v>#DIV/0!</v>
      </c>
      <c r="JT193" s="4" t="e">
        <f t="shared" ref="JT193" si="118">AVERAGEIFS(B193:JM193,metrics.rec,"Recatio")</f>
        <v>#DIV/0!</v>
      </c>
      <c r="JU193" s="4" t="e">
        <f t="shared" ref="JU193" si="119">AVERAGEIFS(B193:JM193,metrics.rec,"Time")</f>
        <v>#DIV/0!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#N/A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#N/A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#N/A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#N/A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#N/A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#N/A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#N/A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#N/A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 t="e">
        <f t="shared" ref="JN194" si="120">AVERAGEIFS(B194:JM194,metrics.rec,"MAE")</f>
        <v>#DIV/0!</v>
      </c>
      <c r="JO194" s="4" t="e">
        <f t="shared" ref="JO194" si="121">AVERAGEIFS(B194:JM194,metrics.rec,"MSE")</f>
        <v>#DIV/0!</v>
      </c>
      <c r="JP194" s="4" t="e">
        <f t="shared" ref="JP194" si="122">AVERAGEIFS(B194:JM194,metrics.rec,"R")</f>
        <v>#DIV/0!</v>
      </c>
      <c r="JQ194" s="4" t="e">
        <f t="shared" ref="JQ194" si="123">AVERAGEIFS(B194:JM194,metrics.rec,"Precision")</f>
        <v>#DIV/0!</v>
      </c>
      <c r="JR194" s="4" t="e">
        <f t="shared" ref="JR194" si="124">AVERAGEIFS(B194:JM194,metrics.rec,"Recall")</f>
        <v>#DIV/0!</v>
      </c>
      <c r="JS194" s="4" t="e">
        <f t="shared" ref="JS194" si="125">AVERAGEIFS(B194:JM194,metrics.rec,"Coverage")</f>
        <v>#DIV/0!</v>
      </c>
      <c r="JT194" s="4" t="e">
        <f t="shared" ref="JT194" si="126">AVERAGEIFS(B194:JM194,metrics.rec,"Recatio")</f>
        <v>#DIV/0!</v>
      </c>
      <c r="JU194" s="4" t="e">
        <f t="shared" ref="JU194" si="127">AVERAGEIFS(B194:JM194,metrics.rec,"Time")</f>
        <v>#DIV/0!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#N/A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#N/A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#N/A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#N/A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#N/A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#N/A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#N/A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#N/A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 t="e">
        <f t="shared" si="104"/>
        <v>#DIV/0!</v>
      </c>
      <c r="JO195" s="4" t="e">
        <f t="shared" si="105"/>
        <v>#DIV/0!</v>
      </c>
      <c r="JP195" s="4" t="e">
        <f t="shared" si="106"/>
        <v>#DIV/0!</v>
      </c>
      <c r="JQ195" s="4" t="e">
        <f t="shared" si="107"/>
        <v>#DIV/0!</v>
      </c>
      <c r="JR195" s="4" t="e">
        <f t="shared" si="108"/>
        <v>#DIV/0!</v>
      </c>
      <c r="JS195" s="4" t="e">
        <f t="shared" si="109"/>
        <v>#DIV/0!</v>
      </c>
      <c r="JT195" s="4" t="e">
        <f t="shared" si="110"/>
        <v>#DIV/0!</v>
      </c>
      <c r="JU195" s="4" t="e">
        <f t="shared" si="111"/>
        <v>#DIV/0!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#N/A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#N/A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#N/A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#N/A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#N/A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#N/A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#N/A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#N/A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 t="e">
        <f t="shared" si="104"/>
        <v>#DIV/0!</v>
      </c>
      <c r="JO196" s="4" t="e">
        <f t="shared" si="105"/>
        <v>#DIV/0!</v>
      </c>
      <c r="JP196" s="4" t="e">
        <f t="shared" si="106"/>
        <v>#DIV/0!</v>
      </c>
      <c r="JQ196" s="4" t="e">
        <f t="shared" si="107"/>
        <v>#DIV/0!</v>
      </c>
      <c r="JR196" s="4" t="e">
        <f t="shared" si="108"/>
        <v>#DIV/0!</v>
      </c>
      <c r="JS196" s="4" t="e">
        <f t="shared" si="109"/>
        <v>#DIV/0!</v>
      </c>
      <c r="JT196" s="4" t="e">
        <f t="shared" si="110"/>
        <v>#DIV/0!</v>
      </c>
      <c r="JU196" s="4" t="e">
        <f t="shared" si="111"/>
        <v>#DIV/0!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#N/A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#N/A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#N/A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#N/A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#N/A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#N/A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#N/A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#N/A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 t="e">
        <f t="shared" ref="JN197" si="128">AVERAGEIFS(B197:JM197,metrics.rec,"MAE")</f>
        <v>#DIV/0!</v>
      </c>
      <c r="JO197" s="4" t="e">
        <f t="shared" ref="JO197" si="129">AVERAGEIFS(B197:JM197,metrics.rec,"MSE")</f>
        <v>#DIV/0!</v>
      </c>
      <c r="JP197" s="4" t="e">
        <f t="shared" ref="JP197" si="130">AVERAGEIFS(B197:JM197,metrics.rec,"R")</f>
        <v>#DIV/0!</v>
      </c>
      <c r="JQ197" s="4" t="e">
        <f t="shared" ref="JQ197" si="131">AVERAGEIFS(B197:JM197,metrics.rec,"Precision")</f>
        <v>#DIV/0!</v>
      </c>
      <c r="JR197" s="4" t="e">
        <f t="shared" ref="JR197" si="132">AVERAGEIFS(B197:JM197,metrics.rec,"Recall")</f>
        <v>#DIV/0!</v>
      </c>
      <c r="JS197" s="4" t="e">
        <f t="shared" ref="JS197" si="133">AVERAGEIFS(B197:JM197,metrics.rec,"Coverage")</f>
        <v>#DIV/0!</v>
      </c>
      <c r="JT197" s="4" t="e">
        <f t="shared" ref="JT197" si="134">AVERAGEIFS(B197:JM197,metrics.rec,"Recatio")</f>
        <v>#DIV/0!</v>
      </c>
      <c r="JU197" s="4" t="e">
        <f t="shared" ref="JU197" si="135">AVERAGEIFS(B197:JM197,metrics.rec,"Time")</f>
        <v>#DIV/0!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#N/A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#N/A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#N/A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#N/A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#N/A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#N/A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#N/A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#N/A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 t="e">
        <f t="shared" si="104"/>
        <v>#DIV/0!</v>
      </c>
      <c r="JO198" s="4" t="e">
        <f t="shared" si="105"/>
        <v>#DIV/0!</v>
      </c>
      <c r="JP198" s="4" t="e">
        <f t="shared" si="106"/>
        <v>#DIV/0!</v>
      </c>
      <c r="JQ198" s="4" t="e">
        <f t="shared" si="107"/>
        <v>#DIV/0!</v>
      </c>
      <c r="JR198" s="4" t="e">
        <f t="shared" si="108"/>
        <v>#DIV/0!</v>
      </c>
      <c r="JS198" s="4" t="e">
        <f t="shared" si="109"/>
        <v>#DIV/0!</v>
      </c>
      <c r="JT198" s="4" t="e">
        <f t="shared" si="110"/>
        <v>#DIV/0!</v>
      </c>
      <c r="JU198" s="4" t="e">
        <f t="shared" si="111"/>
        <v>#DIV/0!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#N/A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#N/A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#N/A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#N/A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#N/A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#N/A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#N/A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#N/A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 t="e">
        <f t="shared" si="104"/>
        <v>#DIV/0!</v>
      </c>
      <c r="JO199" s="4" t="e">
        <f t="shared" si="105"/>
        <v>#DIV/0!</v>
      </c>
      <c r="JP199" s="4" t="e">
        <f t="shared" si="106"/>
        <v>#DIV/0!</v>
      </c>
      <c r="JQ199" s="4" t="e">
        <f t="shared" si="107"/>
        <v>#DIV/0!</v>
      </c>
      <c r="JR199" s="4" t="e">
        <f t="shared" si="108"/>
        <v>#DIV/0!</v>
      </c>
      <c r="JS199" s="4" t="e">
        <f t="shared" si="109"/>
        <v>#DIV/0!</v>
      </c>
      <c r="JT199" s="4" t="e">
        <f t="shared" si="110"/>
        <v>#DIV/0!</v>
      </c>
      <c r="JU199" s="4" t="e">
        <f t="shared" si="111"/>
        <v>#DIV/0!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#N/A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#N/A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#N/A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#N/A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#N/A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#N/A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#N/A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#N/A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 t="e">
        <f t="shared" si="104"/>
        <v>#DIV/0!</v>
      </c>
      <c r="JO200" s="4" t="e">
        <f t="shared" si="105"/>
        <v>#DIV/0!</v>
      </c>
      <c r="JP200" s="4" t="e">
        <f t="shared" si="106"/>
        <v>#DIV/0!</v>
      </c>
      <c r="JQ200" s="4" t="e">
        <f t="shared" si="107"/>
        <v>#DIV/0!</v>
      </c>
      <c r="JR200" s="4" t="e">
        <f t="shared" si="108"/>
        <v>#DIV/0!</v>
      </c>
      <c r="JS200" s="4" t="e">
        <f t="shared" si="109"/>
        <v>#DIV/0!</v>
      </c>
      <c r="JT200" s="4" t="e">
        <f t="shared" si="110"/>
        <v>#DIV/0!</v>
      </c>
      <c r="JU200" s="4" t="e">
        <f t="shared" si="111"/>
        <v>#DIV/0!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#N/A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#N/A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#N/A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#N/A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#N/A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#N/A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#N/A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#N/A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 t="e">
        <f t="shared" si="104"/>
        <v>#DIV/0!</v>
      </c>
      <c r="JO201" s="4" t="e">
        <f t="shared" si="105"/>
        <v>#DIV/0!</v>
      </c>
      <c r="JP201" s="4" t="e">
        <f t="shared" si="106"/>
        <v>#DIV/0!</v>
      </c>
      <c r="JQ201" s="4" t="e">
        <f t="shared" si="107"/>
        <v>#DIV/0!</v>
      </c>
      <c r="JR201" s="4" t="e">
        <f t="shared" si="108"/>
        <v>#DIV/0!</v>
      </c>
      <c r="JS201" s="4" t="e">
        <f t="shared" si="109"/>
        <v>#DIV/0!</v>
      </c>
      <c r="JT201" s="4" t="e">
        <f t="shared" si="110"/>
        <v>#DIV/0!</v>
      </c>
      <c r="JU201" s="4" t="e">
        <f t="shared" si="111"/>
        <v>#DIV/0!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#N/A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#N/A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#N/A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#N/A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#N/A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#N/A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#N/A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#N/A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 t="e">
        <f t="shared" si="104"/>
        <v>#DIV/0!</v>
      </c>
      <c r="JO202" s="4" t="e">
        <f t="shared" si="105"/>
        <v>#DIV/0!</v>
      </c>
      <c r="JP202" s="4" t="e">
        <f t="shared" si="106"/>
        <v>#DIV/0!</v>
      </c>
      <c r="JQ202" s="4" t="e">
        <f t="shared" si="107"/>
        <v>#DIV/0!</v>
      </c>
      <c r="JR202" s="4" t="e">
        <f t="shared" si="108"/>
        <v>#DIV/0!</v>
      </c>
      <c r="JS202" s="4" t="e">
        <f t="shared" si="109"/>
        <v>#DIV/0!</v>
      </c>
      <c r="JT202" s="4" t="e">
        <f t="shared" si="110"/>
        <v>#DIV/0!</v>
      </c>
      <c r="JU202" s="4" t="e">
        <f t="shared" si="111"/>
        <v>#DIV/0!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#N/A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#N/A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#N/A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#N/A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#N/A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#N/A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#N/A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#N/A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 t="e">
        <f t="shared" si="104"/>
        <v>#DIV/0!</v>
      </c>
      <c r="JO203" s="4" t="e">
        <f t="shared" si="105"/>
        <v>#DIV/0!</v>
      </c>
      <c r="JP203" s="4" t="e">
        <f t="shared" si="106"/>
        <v>#DIV/0!</v>
      </c>
      <c r="JQ203" s="4" t="e">
        <f t="shared" si="107"/>
        <v>#DIV/0!</v>
      </c>
      <c r="JR203" s="4" t="e">
        <f t="shared" si="108"/>
        <v>#DIV/0!</v>
      </c>
      <c r="JS203" s="4" t="e">
        <f t="shared" si="109"/>
        <v>#DIV/0!</v>
      </c>
      <c r="JT203" s="4" t="e">
        <f t="shared" si="110"/>
        <v>#DIV/0!</v>
      </c>
      <c r="JU203" s="4" t="e">
        <f t="shared" si="111"/>
        <v>#DIV/0!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#N/A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#N/A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#N/A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#N/A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#N/A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#N/A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#N/A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#N/A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 t="e">
        <f t="shared" si="104"/>
        <v>#DIV/0!</v>
      </c>
      <c r="JO204" s="4" t="e">
        <f t="shared" si="105"/>
        <v>#DIV/0!</v>
      </c>
      <c r="JP204" s="4" t="e">
        <f t="shared" si="106"/>
        <v>#DIV/0!</v>
      </c>
      <c r="JQ204" s="4" t="e">
        <f t="shared" si="107"/>
        <v>#DIV/0!</v>
      </c>
      <c r="JR204" s="4" t="e">
        <f t="shared" si="108"/>
        <v>#DIV/0!</v>
      </c>
      <c r="JS204" s="4" t="e">
        <f t="shared" si="109"/>
        <v>#DIV/0!</v>
      </c>
      <c r="JT204" s="4" t="e">
        <f t="shared" si="110"/>
        <v>#DIV/0!</v>
      </c>
      <c r="JU204" s="4" t="e">
        <f t="shared" si="111"/>
        <v>#DIV/0!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#N/A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#N/A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#N/A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#N/A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#N/A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#N/A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#N/A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#N/A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 t="e">
        <f t="shared" si="104"/>
        <v>#DIV/0!</v>
      </c>
      <c r="JO205" s="4" t="e">
        <f t="shared" si="105"/>
        <v>#DIV/0!</v>
      </c>
      <c r="JP205" s="4" t="e">
        <f t="shared" si="106"/>
        <v>#DIV/0!</v>
      </c>
      <c r="JQ205" s="4" t="e">
        <f t="shared" si="107"/>
        <v>#DIV/0!</v>
      </c>
      <c r="JR205" s="4" t="e">
        <f t="shared" si="108"/>
        <v>#DIV/0!</v>
      </c>
      <c r="JS205" s="4" t="e">
        <f t="shared" si="109"/>
        <v>#DIV/0!</v>
      </c>
      <c r="JT205" s="4" t="e">
        <f t="shared" si="110"/>
        <v>#DIV/0!</v>
      </c>
      <c r="JU205" s="4" t="e">
        <f t="shared" si="111"/>
        <v>#DIV/0!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#N/A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#N/A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#N/A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#N/A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#N/A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#N/A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#N/A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#N/A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 t="e">
        <f t="shared" si="104"/>
        <v>#DIV/0!</v>
      </c>
      <c r="JO206" s="4" t="e">
        <f t="shared" si="105"/>
        <v>#DIV/0!</v>
      </c>
      <c r="JP206" s="4" t="e">
        <f t="shared" si="106"/>
        <v>#DIV/0!</v>
      </c>
      <c r="JQ206" s="4" t="e">
        <f t="shared" si="107"/>
        <v>#DIV/0!</v>
      </c>
      <c r="JR206" s="4" t="e">
        <f t="shared" si="108"/>
        <v>#DIV/0!</v>
      </c>
      <c r="JS206" s="4" t="e">
        <f t="shared" si="109"/>
        <v>#DIV/0!</v>
      </c>
      <c r="JT206" s="4" t="e">
        <f t="shared" si="110"/>
        <v>#DIV/0!</v>
      </c>
      <c r="JU206" s="4" t="e">
        <f t="shared" si="111"/>
        <v>#DIV/0!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#N/A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#N/A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#N/A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#N/A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#N/A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#N/A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#N/A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#N/A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 t="e">
        <f t="shared" si="104"/>
        <v>#DIV/0!</v>
      </c>
      <c r="JO207" s="4" t="e">
        <f t="shared" si="105"/>
        <v>#DIV/0!</v>
      </c>
      <c r="JP207" s="4" t="e">
        <f t="shared" si="106"/>
        <v>#DIV/0!</v>
      </c>
      <c r="JQ207" s="4" t="e">
        <f t="shared" si="107"/>
        <v>#DIV/0!</v>
      </c>
      <c r="JR207" s="4" t="e">
        <f t="shared" si="108"/>
        <v>#DIV/0!</v>
      </c>
      <c r="JS207" s="4" t="e">
        <f t="shared" si="109"/>
        <v>#DIV/0!</v>
      </c>
      <c r="JT207" s="4" t="e">
        <f t="shared" si="110"/>
        <v>#DIV/0!</v>
      </c>
      <c r="JU207" s="4" t="e">
        <f t="shared" si="111"/>
        <v>#DIV/0!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#N/A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#N/A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#N/A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#N/A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#N/A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#N/A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#N/A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#N/A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 t="e">
        <f t="shared" si="104"/>
        <v>#DIV/0!</v>
      </c>
      <c r="JO208" s="4" t="e">
        <f t="shared" si="105"/>
        <v>#DIV/0!</v>
      </c>
      <c r="JP208" s="4" t="e">
        <f t="shared" si="106"/>
        <v>#DIV/0!</v>
      </c>
      <c r="JQ208" s="4" t="e">
        <f t="shared" si="107"/>
        <v>#DIV/0!</v>
      </c>
      <c r="JR208" s="4" t="e">
        <f t="shared" si="108"/>
        <v>#DIV/0!</v>
      </c>
      <c r="JS208" s="4" t="e">
        <f t="shared" si="109"/>
        <v>#DIV/0!</v>
      </c>
      <c r="JT208" s="4" t="e">
        <f t="shared" si="110"/>
        <v>#DIV/0!</v>
      </c>
      <c r="JU208" s="4" t="e">
        <f t="shared" si="111"/>
        <v>#DIV/0!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#N/A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#N/A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#N/A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#N/A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#N/A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#N/A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#N/A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#N/A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 t="e">
        <f t="shared" si="104"/>
        <v>#DIV/0!</v>
      </c>
      <c r="JO209" s="4" t="e">
        <f t="shared" si="105"/>
        <v>#DIV/0!</v>
      </c>
      <c r="JP209" s="4" t="e">
        <f t="shared" si="106"/>
        <v>#DIV/0!</v>
      </c>
      <c r="JQ209" s="4" t="e">
        <f t="shared" si="107"/>
        <v>#DIV/0!</v>
      </c>
      <c r="JR209" s="4" t="e">
        <f t="shared" si="108"/>
        <v>#DIV/0!</v>
      </c>
      <c r="JS209" s="4" t="e">
        <f t="shared" si="109"/>
        <v>#DIV/0!</v>
      </c>
      <c r="JT209" s="4" t="e">
        <f t="shared" si="110"/>
        <v>#DIV/0!</v>
      </c>
      <c r="JU209" s="4" t="e">
        <f t="shared" si="111"/>
        <v>#DIV/0!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#N/A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#N/A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#N/A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#N/A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#N/A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#N/A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#N/A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#N/A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 t="e">
        <f t="shared" si="104"/>
        <v>#DIV/0!</v>
      </c>
      <c r="JO210" s="4" t="e">
        <f t="shared" si="105"/>
        <v>#DIV/0!</v>
      </c>
      <c r="JP210" s="4" t="e">
        <f t="shared" si="106"/>
        <v>#DIV/0!</v>
      </c>
      <c r="JQ210" s="4" t="e">
        <f t="shared" si="107"/>
        <v>#DIV/0!</v>
      </c>
      <c r="JR210" s="4" t="e">
        <f t="shared" si="108"/>
        <v>#DIV/0!</v>
      </c>
      <c r="JS210" s="4" t="e">
        <f t="shared" si="109"/>
        <v>#DIV/0!</v>
      </c>
      <c r="JT210" s="4" t="e">
        <f t="shared" si="110"/>
        <v>#DIV/0!</v>
      </c>
      <c r="JU210" s="4" t="e">
        <f t="shared" si="111"/>
        <v>#DIV/0!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#N/A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#N/A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#N/A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#N/A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#N/A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#N/A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#N/A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#N/A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 t="e">
        <f t="shared" si="104"/>
        <v>#DIV/0!</v>
      </c>
      <c r="JO211" s="4" t="e">
        <f t="shared" si="105"/>
        <v>#DIV/0!</v>
      </c>
      <c r="JP211" s="4" t="e">
        <f t="shared" si="106"/>
        <v>#DIV/0!</v>
      </c>
      <c r="JQ211" s="4" t="e">
        <f t="shared" si="107"/>
        <v>#DIV/0!</v>
      </c>
      <c r="JR211" s="4" t="e">
        <f t="shared" si="108"/>
        <v>#DIV/0!</v>
      </c>
      <c r="JS211" s="4" t="e">
        <f t="shared" si="109"/>
        <v>#DIV/0!</v>
      </c>
      <c r="JT211" s="4" t="e">
        <f t="shared" si="110"/>
        <v>#DIV/0!</v>
      </c>
      <c r="JU211" s="4" t="e">
        <f t="shared" si="111"/>
        <v>#DIV/0!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#N/A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#N/A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#N/A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#N/A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#N/A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#N/A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#N/A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#N/A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 t="e">
        <f t="shared" si="104"/>
        <v>#DIV/0!</v>
      </c>
      <c r="JO212" s="4" t="e">
        <f t="shared" si="105"/>
        <v>#DIV/0!</v>
      </c>
      <c r="JP212" s="4" t="e">
        <f t="shared" si="106"/>
        <v>#DIV/0!</v>
      </c>
      <c r="JQ212" s="4" t="e">
        <f t="shared" si="107"/>
        <v>#DIV/0!</v>
      </c>
      <c r="JR212" s="4" t="e">
        <f t="shared" si="108"/>
        <v>#DIV/0!</v>
      </c>
      <c r="JS212" s="4" t="e">
        <f t="shared" si="109"/>
        <v>#DIV/0!</v>
      </c>
      <c r="JT212" s="4" t="e">
        <f t="shared" si="110"/>
        <v>#DIV/0!</v>
      </c>
      <c r="JU212" s="4" t="e">
        <f t="shared" si="111"/>
        <v>#DIV/0!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#N/A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#N/A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#N/A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#N/A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#N/A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#N/A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#N/A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#N/A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 t="e">
        <f t="shared" ref="JN213" si="136">AVERAGEIFS(B213:JM213,metrics.rec,"MAE")</f>
        <v>#DIV/0!</v>
      </c>
      <c r="JO213" s="4" t="e">
        <f t="shared" ref="JO213" si="137">AVERAGEIFS(B213:JM213,metrics.rec,"MSE")</f>
        <v>#DIV/0!</v>
      </c>
      <c r="JP213" s="4" t="e">
        <f t="shared" ref="JP213" si="138">AVERAGEIFS(B213:JM213,metrics.rec,"R")</f>
        <v>#DIV/0!</v>
      </c>
      <c r="JQ213" s="4" t="e">
        <f t="shared" ref="JQ213" si="139">AVERAGEIFS(B213:JM213,metrics.rec,"Precision")</f>
        <v>#DIV/0!</v>
      </c>
      <c r="JR213" s="4" t="e">
        <f t="shared" ref="JR213" si="140">AVERAGEIFS(B213:JM213,metrics.rec,"Recall")</f>
        <v>#DIV/0!</v>
      </c>
      <c r="JS213" s="4" t="e">
        <f t="shared" ref="JS213" si="141">AVERAGEIFS(B213:JM213,metrics.rec,"Coverage")</f>
        <v>#DIV/0!</v>
      </c>
      <c r="JT213" s="4" t="e">
        <f t="shared" ref="JT213" si="142">AVERAGEIFS(B213:JM213,metrics.rec,"Recatio")</f>
        <v>#DIV/0!</v>
      </c>
      <c r="JU213" s="4" t="e">
        <f t="shared" ref="JU213" si="143">AVERAGEIFS(B213:JM213,metrics.rec,"Time")</f>
        <v>#DIV/0!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#N/A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#N/A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#N/A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#N/A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#N/A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#N/A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#N/A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#N/A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 t="e">
        <f t="shared" si="104"/>
        <v>#DIV/0!</v>
      </c>
      <c r="JO214" s="4" t="e">
        <f t="shared" si="105"/>
        <v>#DIV/0!</v>
      </c>
      <c r="JP214" s="4" t="e">
        <f t="shared" si="106"/>
        <v>#DIV/0!</v>
      </c>
      <c r="JQ214" s="4" t="e">
        <f t="shared" si="107"/>
        <v>#DIV/0!</v>
      </c>
      <c r="JR214" s="4" t="e">
        <f t="shared" si="108"/>
        <v>#DIV/0!</v>
      </c>
      <c r="JS214" s="4" t="e">
        <f t="shared" si="109"/>
        <v>#DIV/0!</v>
      </c>
      <c r="JT214" s="4" t="e">
        <f t="shared" si="110"/>
        <v>#DIV/0!</v>
      </c>
      <c r="JU214" s="4" t="e">
        <f t="shared" si="111"/>
        <v>#DIV/0!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#N/A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#N/A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#N/A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#N/A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#N/A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#N/A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#N/A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#N/A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 t="e">
        <f t="shared" si="104"/>
        <v>#DIV/0!</v>
      </c>
      <c r="JO215" s="4" t="e">
        <f t="shared" si="105"/>
        <v>#DIV/0!</v>
      </c>
      <c r="JP215" s="4" t="e">
        <f t="shared" si="106"/>
        <v>#DIV/0!</v>
      </c>
      <c r="JQ215" s="4" t="e">
        <f t="shared" si="107"/>
        <v>#DIV/0!</v>
      </c>
      <c r="JR215" s="4" t="e">
        <f t="shared" si="108"/>
        <v>#DIV/0!</v>
      </c>
      <c r="JS215" s="4" t="e">
        <f t="shared" si="109"/>
        <v>#DIV/0!</v>
      </c>
      <c r="JT215" s="4" t="e">
        <f t="shared" si="110"/>
        <v>#DIV/0!</v>
      </c>
      <c r="JU215" s="4" t="e">
        <f t="shared" si="111"/>
        <v>#DIV/0!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#N/A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#N/A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#N/A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#N/A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#N/A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#N/A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#N/A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#N/A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 t="e">
        <f t="shared" ref="JN216:JN217" si="144">AVERAGEIFS(B216:JM216,metrics.rec,"MAE")</f>
        <v>#DIV/0!</v>
      </c>
      <c r="JO216" s="4" t="e">
        <f t="shared" ref="JO216:JO217" si="145">AVERAGEIFS(B216:JM216,metrics.rec,"MSE")</f>
        <v>#DIV/0!</v>
      </c>
      <c r="JP216" s="4" t="e">
        <f t="shared" ref="JP216:JP217" si="146">AVERAGEIFS(B216:JM216,metrics.rec,"R")</f>
        <v>#DIV/0!</v>
      </c>
      <c r="JQ216" s="4" t="e">
        <f t="shared" ref="JQ216:JQ217" si="147">AVERAGEIFS(B216:JM216,metrics.rec,"Precision")</f>
        <v>#DIV/0!</v>
      </c>
      <c r="JR216" s="4" t="e">
        <f t="shared" ref="JR216:JR217" si="148">AVERAGEIFS(B216:JM216,metrics.rec,"Recall")</f>
        <v>#DIV/0!</v>
      </c>
      <c r="JS216" s="4" t="e">
        <f t="shared" ref="JS216:JS217" si="149">AVERAGEIFS(B216:JM216,metrics.rec,"Coverage")</f>
        <v>#DIV/0!</v>
      </c>
      <c r="JT216" s="4" t="e">
        <f t="shared" ref="JT216:JT217" si="150">AVERAGEIFS(B216:JM216,metrics.rec,"Recatio")</f>
        <v>#DIV/0!</v>
      </c>
      <c r="JU216" s="4" t="e">
        <f t="shared" ref="JU216:JU217" si="151">AVERAGEIFS(B216:JM216,metrics.rec,"Time")</f>
        <v>#DIV/0!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#N/A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#N/A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#N/A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#N/A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#N/A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#N/A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#N/A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#N/A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 t="e">
        <f t="shared" si="104"/>
        <v>#DIV/0!</v>
      </c>
      <c r="JO219" s="4" t="e">
        <f t="shared" si="105"/>
        <v>#DIV/0!</v>
      </c>
      <c r="JP219" s="4" t="e">
        <f t="shared" si="106"/>
        <v>#DIV/0!</v>
      </c>
      <c r="JQ219" s="4" t="e">
        <f t="shared" si="107"/>
        <v>#DIV/0!</v>
      </c>
      <c r="JR219" s="4" t="e">
        <f t="shared" si="108"/>
        <v>#DIV/0!</v>
      </c>
      <c r="JS219" s="4" t="e">
        <f t="shared" si="109"/>
        <v>#DIV/0!</v>
      </c>
      <c r="JT219" s="4" t="e">
        <f t="shared" si="110"/>
        <v>#DIV/0!</v>
      </c>
      <c r="JU219" s="4" t="e">
        <f t="shared" si="111"/>
        <v>#DIV/0!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#N/A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#N/A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#N/A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#N/A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#N/A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#N/A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#N/A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#N/A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 t="e">
        <f t="shared" si="104"/>
        <v>#DIV/0!</v>
      </c>
      <c r="JO220" s="4" t="e">
        <f t="shared" si="105"/>
        <v>#DIV/0!</v>
      </c>
      <c r="JP220" s="4" t="e">
        <f t="shared" si="106"/>
        <v>#DIV/0!</v>
      </c>
      <c r="JQ220" s="4" t="e">
        <f t="shared" si="107"/>
        <v>#DIV/0!</v>
      </c>
      <c r="JR220" s="4" t="e">
        <f t="shared" si="108"/>
        <v>#DIV/0!</v>
      </c>
      <c r="JS220" s="4" t="e">
        <f t="shared" si="109"/>
        <v>#DIV/0!</v>
      </c>
      <c r="JT220" s="4" t="e">
        <f t="shared" si="110"/>
        <v>#DIV/0!</v>
      </c>
      <c r="JU220" s="4" t="e">
        <f t="shared" si="111"/>
        <v>#DIV/0!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#N/A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#N/A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#N/A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#N/A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#N/A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#N/A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#N/A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#N/A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 t="e">
        <f t="shared" si="104"/>
        <v>#DIV/0!</v>
      </c>
      <c r="JO221" s="4" t="e">
        <f t="shared" si="105"/>
        <v>#DIV/0!</v>
      </c>
      <c r="JP221" s="4" t="e">
        <f t="shared" si="106"/>
        <v>#DIV/0!</v>
      </c>
      <c r="JQ221" s="4" t="e">
        <f t="shared" si="107"/>
        <v>#DIV/0!</v>
      </c>
      <c r="JR221" s="4" t="e">
        <f t="shared" si="108"/>
        <v>#DIV/0!</v>
      </c>
      <c r="JS221" s="4" t="e">
        <f t="shared" si="109"/>
        <v>#DIV/0!</v>
      </c>
      <c r="JT221" s="4" t="e">
        <f t="shared" si="110"/>
        <v>#DIV/0!</v>
      </c>
      <c r="JU221" s="4" t="e">
        <f t="shared" si="111"/>
        <v>#DIV/0!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#N/A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#N/A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#N/A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#N/A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#N/A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#N/A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#N/A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#N/A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 t="e">
        <f t="shared" si="104"/>
        <v>#DIV/0!</v>
      </c>
      <c r="JO222" s="4" t="e">
        <f t="shared" si="105"/>
        <v>#DIV/0!</v>
      </c>
      <c r="JP222" s="4" t="e">
        <f t="shared" si="106"/>
        <v>#DIV/0!</v>
      </c>
      <c r="JQ222" s="4" t="e">
        <f t="shared" si="107"/>
        <v>#DIV/0!</v>
      </c>
      <c r="JR222" s="4" t="e">
        <f t="shared" si="108"/>
        <v>#DIV/0!</v>
      </c>
      <c r="JS222" s="4" t="e">
        <f t="shared" si="109"/>
        <v>#DIV/0!</v>
      </c>
      <c r="JT222" s="4" t="e">
        <f t="shared" si="110"/>
        <v>#DIV/0!</v>
      </c>
      <c r="JU222" s="4" t="e">
        <f t="shared" si="111"/>
        <v>#DIV/0!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#N/A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#N/A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#N/A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#N/A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#N/A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#N/A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#N/A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#N/A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 t="e">
        <f t="shared" si="104"/>
        <v>#DIV/0!</v>
      </c>
      <c r="JO223" s="4" t="e">
        <f t="shared" si="105"/>
        <v>#DIV/0!</v>
      </c>
      <c r="JP223" s="4" t="e">
        <f t="shared" si="106"/>
        <v>#DIV/0!</v>
      </c>
      <c r="JQ223" s="4" t="e">
        <f t="shared" si="107"/>
        <v>#DIV/0!</v>
      </c>
      <c r="JR223" s="4" t="e">
        <f t="shared" si="108"/>
        <v>#DIV/0!</v>
      </c>
      <c r="JS223" s="4" t="e">
        <f t="shared" si="109"/>
        <v>#DIV/0!</v>
      </c>
      <c r="JT223" s="4" t="e">
        <f t="shared" si="110"/>
        <v>#DIV/0!</v>
      </c>
      <c r="JU223" s="4" t="e">
        <f t="shared" si="111"/>
        <v>#DIV/0!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#N/A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#N/A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#N/A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#N/A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#N/A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#N/A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#N/A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#N/A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 t="e">
        <f t="shared" si="104"/>
        <v>#DIV/0!</v>
      </c>
      <c r="JO224" s="4" t="e">
        <f t="shared" si="105"/>
        <v>#DIV/0!</v>
      </c>
      <c r="JP224" s="4" t="e">
        <f t="shared" si="106"/>
        <v>#DIV/0!</v>
      </c>
      <c r="JQ224" s="4" t="e">
        <f t="shared" si="107"/>
        <v>#DIV/0!</v>
      </c>
      <c r="JR224" s="4" t="e">
        <f t="shared" si="108"/>
        <v>#DIV/0!</v>
      </c>
      <c r="JS224" s="4" t="e">
        <f t="shared" si="109"/>
        <v>#DIV/0!</v>
      </c>
      <c r="JT224" s="4" t="e">
        <f t="shared" si="110"/>
        <v>#DIV/0!</v>
      </c>
      <c r="JU224" s="4" t="e">
        <f t="shared" si="111"/>
        <v>#DIV/0!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#N/A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#N/A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#N/A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#N/A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#N/A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#N/A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#N/A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#N/A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 t="e">
        <f t="shared" si="104"/>
        <v>#DIV/0!</v>
      </c>
      <c r="JO225" s="4" t="e">
        <f t="shared" si="105"/>
        <v>#DIV/0!</v>
      </c>
      <c r="JP225" s="4" t="e">
        <f t="shared" si="106"/>
        <v>#DIV/0!</v>
      </c>
      <c r="JQ225" s="4" t="e">
        <f t="shared" si="107"/>
        <v>#DIV/0!</v>
      </c>
      <c r="JR225" s="4" t="e">
        <f t="shared" si="108"/>
        <v>#DIV/0!</v>
      </c>
      <c r="JS225" s="4" t="e">
        <f t="shared" si="109"/>
        <v>#DIV/0!</v>
      </c>
      <c r="JT225" s="4" t="e">
        <f t="shared" si="110"/>
        <v>#DIV/0!</v>
      </c>
      <c r="JU225" s="4" t="e">
        <f t="shared" si="111"/>
        <v>#DIV/0!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#N/A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#N/A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#N/A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#N/A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#N/A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#N/A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#N/A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#N/A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 t="e">
        <f t="shared" si="104"/>
        <v>#DIV/0!</v>
      </c>
      <c r="JO226" s="4" t="e">
        <f t="shared" si="105"/>
        <v>#DIV/0!</v>
      </c>
      <c r="JP226" s="4" t="e">
        <f t="shared" si="106"/>
        <v>#DIV/0!</v>
      </c>
      <c r="JQ226" s="4" t="e">
        <f t="shared" si="107"/>
        <v>#DIV/0!</v>
      </c>
      <c r="JR226" s="4" t="e">
        <f t="shared" si="108"/>
        <v>#DIV/0!</v>
      </c>
      <c r="JS226" s="4" t="e">
        <f t="shared" si="109"/>
        <v>#DIV/0!</v>
      </c>
      <c r="JT226" s="4" t="e">
        <f t="shared" si="110"/>
        <v>#DIV/0!</v>
      </c>
      <c r="JU226" s="4" t="e">
        <f t="shared" si="111"/>
        <v>#DIV/0!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#N/A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#N/A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#N/A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#N/A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#N/A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#N/A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#N/A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#N/A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 t="e">
        <f t="shared" si="104"/>
        <v>#DIV/0!</v>
      </c>
      <c r="JO227" s="4" t="e">
        <f t="shared" si="105"/>
        <v>#DIV/0!</v>
      </c>
      <c r="JP227" s="4" t="e">
        <f t="shared" si="106"/>
        <v>#DIV/0!</v>
      </c>
      <c r="JQ227" s="4" t="e">
        <f t="shared" si="107"/>
        <v>#DIV/0!</v>
      </c>
      <c r="JR227" s="4" t="e">
        <f t="shared" si="108"/>
        <v>#DIV/0!</v>
      </c>
      <c r="JS227" s="4" t="e">
        <f t="shared" si="109"/>
        <v>#DIV/0!</v>
      </c>
      <c r="JT227" s="4" t="e">
        <f t="shared" si="110"/>
        <v>#DIV/0!</v>
      </c>
      <c r="JU227" s="4" t="e">
        <f t="shared" si="111"/>
        <v>#DIV/0!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#N/A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#N/A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#N/A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#N/A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#N/A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#N/A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#N/A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#N/A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 t="e">
        <f t="shared" si="104"/>
        <v>#DIV/0!</v>
      </c>
      <c r="JO228" s="4" t="e">
        <f t="shared" si="105"/>
        <v>#DIV/0!</v>
      </c>
      <c r="JP228" s="4" t="e">
        <f t="shared" si="106"/>
        <v>#DIV/0!</v>
      </c>
      <c r="JQ228" s="4" t="e">
        <f t="shared" si="107"/>
        <v>#DIV/0!</v>
      </c>
      <c r="JR228" s="4" t="e">
        <f t="shared" si="108"/>
        <v>#DIV/0!</v>
      </c>
      <c r="JS228" s="4" t="e">
        <f t="shared" si="109"/>
        <v>#DIV/0!</v>
      </c>
      <c r="JT228" s="4" t="e">
        <f t="shared" si="110"/>
        <v>#DIV/0!</v>
      </c>
      <c r="JU228" s="4" t="e">
        <f t="shared" si="111"/>
        <v>#DIV/0!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#N/A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#N/A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#N/A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#N/A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#N/A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#N/A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#N/A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#N/A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/>
      <c r="AI229" s="4"/>
      <c r="AJ229" s="4"/>
      <c r="AK229" s="4"/>
      <c r="AL229" s="4"/>
      <c r="AM229" s="4"/>
      <c r="AN229" s="4"/>
      <c r="AO229" s="4"/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/>
      <c r="CM229" s="5"/>
      <c r="CN229" s="5"/>
      <c r="CO229" s="5"/>
      <c r="CP229" s="5"/>
      <c r="CQ229" s="5"/>
      <c r="CR229" s="5"/>
      <c r="CS229" s="5"/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/>
      <c r="EA229" s="4"/>
      <c r="EB229" s="4"/>
      <c r="EC229" s="4"/>
      <c r="ED229" s="4"/>
      <c r="EE229" s="4"/>
      <c r="EF229" s="4"/>
      <c r="EG229" s="4"/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 t="e">
        <f t="shared" ref="JN229" si="160">AVERAGEIFS(B229:JM229,metrics.rec,"MAE")</f>
        <v>#DIV/0!</v>
      </c>
      <c r="JO229" s="4" t="e">
        <f t="shared" ref="JO229" si="161">AVERAGEIFS(B229:JM229,metrics.rec,"MSE")</f>
        <v>#DIV/0!</v>
      </c>
      <c r="JP229" s="4" t="e">
        <f t="shared" ref="JP229" si="162">AVERAGEIFS(B229:JM229,metrics.rec,"R")</f>
        <v>#DIV/0!</v>
      </c>
      <c r="JQ229" s="4" t="e">
        <f t="shared" ref="JQ229" si="163">AVERAGEIFS(B229:JM229,metrics.rec,"Precision")</f>
        <v>#DIV/0!</v>
      </c>
      <c r="JR229" s="4" t="e">
        <f t="shared" ref="JR229" si="164">AVERAGEIFS(B229:JM229,metrics.rec,"Recall")</f>
        <v>#DIV/0!</v>
      </c>
      <c r="JS229" s="4" t="e">
        <f t="shared" ref="JS229" si="165">AVERAGEIFS(B229:JM229,metrics.rec,"Coverage")</f>
        <v>#DIV/0!</v>
      </c>
      <c r="JT229" s="4" t="e">
        <f t="shared" ref="JT229" si="166">AVERAGEIFS(B229:JM229,metrics.rec,"Recatio")</f>
        <v>#DIV/0!</v>
      </c>
      <c r="JU229" s="4" t="e">
        <f t="shared" ref="JU229" si="167">AVERAGEIFS(B229:JM229,metrics.rec,"Time")</f>
        <v>#DIV/0!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#N/A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#N/A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#N/A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#N/A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#N/A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#N/A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#N/A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#N/A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/>
      <c r="AI230" s="4"/>
      <c r="AJ230" s="4"/>
      <c r="AK230" s="4"/>
      <c r="AL230" s="4"/>
      <c r="AM230" s="4"/>
      <c r="AN230" s="4"/>
      <c r="AO230" s="4"/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/>
      <c r="CM230" s="5"/>
      <c r="CN230" s="5"/>
      <c r="CO230" s="5"/>
      <c r="CP230" s="5"/>
      <c r="CQ230" s="5"/>
      <c r="CR230" s="5"/>
      <c r="CS230" s="5"/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/>
      <c r="EA230" s="4"/>
      <c r="EB230" s="4"/>
      <c r="EC230" s="4"/>
      <c r="ED230" s="4"/>
      <c r="EE230" s="4"/>
      <c r="EF230" s="4"/>
      <c r="EG230" s="4"/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/>
      <c r="FO230" s="5"/>
      <c r="FP230" s="5"/>
      <c r="FQ230" s="5"/>
      <c r="FR230" s="5"/>
      <c r="FS230" s="5"/>
      <c r="FT230" s="5"/>
      <c r="FU230" s="5"/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 t="e">
        <f t="shared" si="104"/>
        <v>#DIV/0!</v>
      </c>
      <c r="JO230" s="4" t="e">
        <f t="shared" si="105"/>
        <v>#DIV/0!</v>
      </c>
      <c r="JP230" s="4" t="e">
        <f t="shared" si="106"/>
        <v>#DIV/0!</v>
      </c>
      <c r="JQ230" s="4" t="e">
        <f t="shared" si="107"/>
        <v>#DIV/0!</v>
      </c>
      <c r="JR230" s="4" t="e">
        <f t="shared" si="108"/>
        <v>#DIV/0!</v>
      </c>
      <c r="JS230" s="4" t="e">
        <f t="shared" si="109"/>
        <v>#DIV/0!</v>
      </c>
      <c r="JT230" s="4" t="e">
        <f t="shared" si="110"/>
        <v>#DIV/0!</v>
      </c>
      <c r="JU230" s="4" t="e">
        <f t="shared" si="111"/>
        <v>#DIV/0!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#N/A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#N/A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#N/A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#N/A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#N/A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#N/A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#N/A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#N/A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/>
      <c r="AI231" s="4"/>
      <c r="AJ231" s="4"/>
      <c r="AK231" s="4"/>
      <c r="AL231" s="4"/>
      <c r="AM231" s="4"/>
      <c r="AN231" s="4"/>
      <c r="AO231" s="4"/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/>
      <c r="CM231" s="5"/>
      <c r="CN231" s="5"/>
      <c r="CO231" s="5"/>
      <c r="CP231" s="5"/>
      <c r="CQ231" s="5"/>
      <c r="CR231" s="5"/>
      <c r="CS231" s="5"/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/>
      <c r="EA231" s="4"/>
      <c r="EB231" s="4"/>
      <c r="EC231" s="4"/>
      <c r="ED231" s="4"/>
      <c r="EE231" s="4"/>
      <c r="EF231" s="4"/>
      <c r="EG231" s="4"/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 t="e">
        <f t="shared" si="104"/>
        <v>#DIV/0!</v>
      </c>
      <c r="JO231" s="4" t="e">
        <f t="shared" si="105"/>
        <v>#DIV/0!</v>
      </c>
      <c r="JP231" s="4" t="e">
        <f t="shared" si="106"/>
        <v>#DIV/0!</v>
      </c>
      <c r="JQ231" s="4" t="e">
        <f t="shared" si="107"/>
        <v>#DIV/0!</v>
      </c>
      <c r="JR231" s="4" t="e">
        <f t="shared" si="108"/>
        <v>#DIV/0!</v>
      </c>
      <c r="JS231" s="4" t="e">
        <f t="shared" si="109"/>
        <v>#DIV/0!</v>
      </c>
      <c r="JT231" s="4" t="e">
        <f t="shared" si="110"/>
        <v>#DIV/0!</v>
      </c>
      <c r="JU231" s="4" t="e">
        <f t="shared" si="111"/>
        <v>#DIV/0!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#N/A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#N/A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#N/A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#N/A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#N/A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#N/A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#N/A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#N/A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/>
      <c r="AI232" s="4"/>
      <c r="AJ232" s="4"/>
      <c r="AK232" s="4"/>
      <c r="AL232" s="4"/>
      <c r="AM232" s="4"/>
      <c r="AN232" s="4"/>
      <c r="AO232" s="4"/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/>
      <c r="CM232" s="5"/>
      <c r="CN232" s="5"/>
      <c r="CO232" s="5"/>
      <c r="CP232" s="5"/>
      <c r="CQ232" s="5"/>
      <c r="CR232" s="5"/>
      <c r="CS232" s="5"/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/>
      <c r="EA232" s="4"/>
      <c r="EB232" s="4"/>
      <c r="EC232" s="4"/>
      <c r="ED232" s="4"/>
      <c r="EE232" s="4"/>
      <c r="EF232" s="4"/>
      <c r="EG232" s="4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 t="e">
        <f t="shared" si="104"/>
        <v>#DIV/0!</v>
      </c>
      <c r="JO232" s="4" t="e">
        <f t="shared" si="105"/>
        <v>#DIV/0!</v>
      </c>
      <c r="JP232" s="4" t="e">
        <f t="shared" si="106"/>
        <v>#DIV/0!</v>
      </c>
      <c r="JQ232" s="4" t="e">
        <f t="shared" si="107"/>
        <v>#DIV/0!</v>
      </c>
      <c r="JR232" s="4" t="e">
        <f t="shared" si="108"/>
        <v>#DIV/0!</v>
      </c>
      <c r="JS232" s="4" t="e">
        <f t="shared" si="109"/>
        <v>#DIV/0!</v>
      </c>
      <c r="JT232" s="4" t="e">
        <f t="shared" si="110"/>
        <v>#DIV/0!</v>
      </c>
      <c r="JU232" s="4" t="e">
        <f t="shared" si="111"/>
        <v>#DIV/0!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#N/A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#N/A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#N/A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#N/A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#N/A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#N/A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#N/A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#N/A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e" cm="1" vm="1">
        <f t="array" aca="1" ref="B234" ca="1">INDIRECT(ADDRESS(MATCH(MIN(_xlfn._xlws.FILTER(B7:B233,H7:H233&gt;0.5)),B7:B233,0)+6,1))</f>
        <v>#VALUE!</v>
      </c>
      <c r="C234" s="6" t="e" cm="1" vm="1">
        <f t="array" aca="1" ref="C234" ca="1">INDIRECT(ADDRESS(MATCH(MIN(_xlfn._xlws.FILTER(C7:C233,H7:H233&gt;0.5)),C7:C233,0)+6,1))</f>
        <v>#VALUE!</v>
      </c>
      <c r="D234" s="6" t="e" cm="1" vm="1">
        <f t="array" aca="1" ref="D234" ca="1">INDIRECT(ADDRESS(MATCH(MAX(_xlfn._xlws.FILTER(D7:D233,H7:H233&gt;0.5)),D7:D233,0)+6,1))</f>
        <v>#VALUE!</v>
      </c>
      <c r="E234" s="6" t="e" cm="1" vm="1">
        <f t="array" aca="1" ref="E234" ca="1">INDIRECT(ADDRESS(MATCH(MAX(_xlfn._xlws.FILTER(E7:E233,H7:H233&gt;0.5)),E7:E233,0)+6,1))</f>
        <v>#VALUE!</v>
      </c>
      <c r="F234" s="6" t="e" cm="1" vm="1">
        <f t="array" aca="1" ref="F234" ca="1">INDIRECT(ADDRESS(MATCH(MAX(_xlfn._xlws.FILTER(F7:F233,H7:H233&gt;0.5)),F7:F233,0)+6,1))</f>
        <v>#VALUE!</v>
      </c>
      <c r="G234" s="6" t="e" cm="1" vm="1">
        <f t="array" aca="1" ref="G234" ca="1">INDIRECT(ADDRESS(MATCH(MAX(_xlfn._xlws.FILTER(G7:G233,H7:H233&gt;0.5)),G7:G233,0)+6,1))</f>
        <v>#VALUE!</v>
      </c>
      <c r="H234" s="6" t="e" cm="1" vm="1">
        <f t="array" aca="1" ref="H234" ca="1">INDIRECT(ADDRESS(MATCH(MAX(_xlfn._xlws.FILTER(H7:H233,H7:H233&gt;0.5)),H7:H233,0)+6,1))</f>
        <v>#VALUE!</v>
      </c>
      <c r="I234" s="6" t="e" cm="1" vm="1">
        <f t="array" aca="1" ref="I234" ca="1">INDIRECT(ADDRESS(MATCH(MIN(_xlfn._xlws.FILTER(I7:I233,H7:H233&gt;0.5)),I7:I233,0)+6,1))</f>
        <v>#VALUE!</v>
      </c>
      <c r="J234" s="1" t="e" cm="1" vm="1">
        <f t="array" aca="1" ref="J234" ca="1">INDIRECT(ADDRESS(MATCH(MIN(_xlfn._xlws.FILTER(J7:J233,P7:P233&gt;cr)),J7:J233,0)+6,1))</f>
        <v>#VALUE!</v>
      </c>
      <c r="K234" s="1" t="e" cm="1" vm="1">
        <f t="array" aca="1" ref="K234" ca="1">INDIRECT(ADDRESS(MATCH(MIN(_xlfn._xlws.FILTER(K7:K233,P7:P233&gt;cr)),K7:K233,0)+6,1))</f>
        <v>#VALUE!</v>
      </c>
      <c r="L234" s="1" t="e" cm="1" vm="1">
        <f t="array" aca="1" ref="L234" ca="1">INDIRECT(ADDRESS(MATCH(MAX(_xlfn._xlws.FILTER(L7:L233,P7:P233&gt;cr)),L7:L233,0)+6,1))</f>
        <v>#VALUE!</v>
      </c>
      <c r="M234" s="1" t="e" cm="1" vm="1">
        <f t="array" aca="1" ref="M234" ca="1">INDIRECT(ADDRESS(MATCH(MAX(_xlfn._xlws.FILTER(M7:M233,P7:P233&gt;cr)),M7:M233,0)+6,1))</f>
        <v>#VALUE!</v>
      </c>
      <c r="N234" s="1" t="e" cm="1" vm="1">
        <f t="array" aca="1" ref="N234" ca="1">INDIRECT(ADDRESS(MATCH(MAX(_xlfn._xlws.FILTER(N7:N233,P7:P233&gt;cr)),N7:N233,0)+6,1))</f>
        <v>#VALUE!</v>
      </c>
      <c r="O234" s="1" t="e" cm="1" vm="1">
        <f t="array" aca="1" ref="O234" ca="1">INDIRECT(ADDRESS(MATCH(MAX(_xlfn._xlws.FILTER(O7:O233,P7:P233&gt;cr)),O7:O233,0)+6,1))</f>
        <v>#VALUE!</v>
      </c>
      <c r="P234" s="1" t="e" cm="1" vm="1">
        <f t="array" aca="1" ref="P234" ca="1">INDIRECT(ADDRESS(MATCH(MAX(_xlfn._xlws.FILTER(P7:P233,P7:P233&gt;cr)),P7:P233,0)+6,1))</f>
        <v>#VALUE!</v>
      </c>
      <c r="Q234" s="1" t="e" cm="1" vm="1">
        <f t="array" aca="1" ref="Q234" ca="1">INDIRECT(ADDRESS(MATCH(MIN(_xlfn._xlws.FILTER(Q7:Q233,P7:P233&gt;cr)),Q7:Q233,0)+6,1))</f>
        <v>#VALUE!</v>
      </c>
      <c r="R234" s="6" t="e" cm="1" vm="1">
        <f t="array" aca="1" ref="R234" ca="1">INDIRECT(ADDRESS(MATCH(MIN(_xlfn._xlws.FILTER(R7:R233,X7:X233&gt;cr)),R7:R233,0)+6,1))</f>
        <v>#VALUE!</v>
      </c>
      <c r="S234" s="6" t="e" cm="1" vm="1">
        <f t="array" aca="1" ref="S234" ca="1">INDIRECT(ADDRESS(MATCH(MIN(_xlfn._xlws.FILTER(S7:S233,X7:X233&gt;cr)),S7:S233,0)+6,1))</f>
        <v>#VALUE!</v>
      </c>
      <c r="T234" s="6" t="e" cm="1" vm="1">
        <f t="array" aca="1" ref="T234" ca="1">INDIRECT(ADDRESS(MATCH(MAX(_xlfn._xlws.FILTER(T7:T233,X7:X233&gt;cr)),T7:T233,0)+6,1))</f>
        <v>#VALUE!</v>
      </c>
      <c r="U234" s="6" t="e" cm="1" vm="1">
        <f t="array" aca="1" ref="U234" ca="1">INDIRECT(ADDRESS(MATCH(MAX(_xlfn._xlws.FILTER(U7:U233,X7:X233&gt;cr)),U7:U233,0)+6,1))</f>
        <v>#VALUE!</v>
      </c>
      <c r="V234" s="6" t="e" cm="1" vm="1">
        <f t="array" aca="1" ref="V234" ca="1">INDIRECT(ADDRESS(MATCH(MAX(_xlfn._xlws.FILTER(V7:V233,X7:X233&gt;cr)),V7:V233,0)+6,1))</f>
        <v>#VALUE!</v>
      </c>
      <c r="W234" s="6" t="e" cm="1" vm="1">
        <f t="array" aca="1" ref="W234" ca="1">INDIRECT(ADDRESS(MATCH(MAX(_xlfn._xlws.FILTER(W7:W233,X7:X233&gt;cr)),W7:W233,0)+6,1))</f>
        <v>#VALUE!</v>
      </c>
      <c r="X234" s="6" t="e" cm="1" vm="1">
        <f t="array" aca="1" ref="X234" ca="1">INDIRECT(ADDRESS(MATCH(MAX(_xlfn._xlws.FILTER(X7:X233,X7:X233&gt;cr)),X7:X233,0)+6,1))</f>
        <v>#VALUE!</v>
      </c>
      <c r="Y234" s="6" t="e" cm="1" vm="1">
        <f t="array" aca="1" ref="Y234" ca="1">INDIRECT(ADDRESS(MATCH(MIN(_xlfn._xlws.FILTER(Y7:Y233,X7:X233&gt;cr)),Y7:Y233,0)+6,1))</f>
        <v>#VALUE!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e" cm="1" vm="1">
        <f t="array" aca="1" ref="AH234" ca="1">INDIRECT(ADDRESS(MATCH(MIN(_xlfn._xlws.FILTER(AH7:AH233,AN7:AN233&gt;cr)),AH7:AH233,0)+6,1))</f>
        <v>#VALUE!</v>
      </c>
      <c r="AI234" s="6" t="e" cm="1" vm="1">
        <f t="array" aca="1" ref="AI234" ca="1">INDIRECT(ADDRESS(MATCH(MIN(_xlfn._xlws.FILTER(AI7:AI233,AN7:AN233&gt;cr)),AI7:AI233,0)+6,1))</f>
        <v>#VALUE!</v>
      </c>
      <c r="AJ234" s="6" t="e" cm="1" vm="1">
        <f t="array" aca="1" ref="AJ234" ca="1">INDIRECT(ADDRESS(MATCH(MAX(_xlfn._xlws.FILTER(AJ7:AJ233,AN7:AN233&gt;cr)),AJ7:AJ233,0)+6,1))</f>
        <v>#VALUE!</v>
      </c>
      <c r="AK234" s="6" t="e" cm="1" vm="1">
        <f t="array" aca="1" ref="AK234" ca="1">INDIRECT(ADDRESS(MATCH(MAX(_xlfn._xlws.FILTER(AK7:AK233,AN7:AN233&gt;cr)),AK7:AK233,0)+6,1))</f>
        <v>#VALUE!</v>
      </c>
      <c r="AL234" s="6" t="e" cm="1" vm="1">
        <f t="array" aca="1" ref="AL234" ca="1">INDIRECT(ADDRESS(MATCH(MAX(_xlfn._xlws.FILTER(AL7:AL233,AN7:AN233&gt;cr)),AL7:AL233,0)+6,1))</f>
        <v>#VALUE!</v>
      </c>
      <c r="AM234" s="6" t="e" cm="1" vm="1">
        <f t="array" aca="1" ref="AM234" ca="1">INDIRECT(ADDRESS(MATCH(MAX(_xlfn._xlws.FILTER(AM7:AM233,AN7:AN233&gt;cr)),AM7:AM233,0)+6,1))</f>
        <v>#VALUE!</v>
      </c>
      <c r="AN234" s="6" t="e" cm="1" vm="1">
        <f t="array" aca="1" ref="AN234" ca="1">INDIRECT(ADDRESS(MATCH(MAX(_xlfn._xlws.FILTER(AN7:AN233,AN7:AN233&gt;cr)),AN7:AN233,0)+6,1))</f>
        <v>#VALUE!</v>
      </c>
      <c r="AO234" s="6" t="e" cm="1" vm="1">
        <f t="array" aca="1" ref="AO234" ca="1">INDIRECT(ADDRESS(MATCH(MIN(_xlfn._xlws.FILTER(AO7:AO233,AN7:AN233&gt;cr)),AO7:AO233,0)+6,1))</f>
        <v>#VALUE!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e" cm="1" vm="1">
        <f t="array" aca="1" ref="AX234" ca="1">INDIRECT(ADDRESS(MATCH(MIN(_xlfn._xlws.FILTER(AX7:AX233,BD7:BD233&gt;cr)),AX7:AX233,0)+6,1))</f>
        <v>#VALUE!</v>
      </c>
      <c r="AY234" s="6" t="e" cm="1" vm="1">
        <f t="array" aca="1" ref="AY234" ca="1">INDIRECT(ADDRESS(MATCH(MIN(_xlfn._xlws.FILTER(AY7:AY233,BD7:BD233&gt;cr)),AY7:AY233,0)+6,1))</f>
        <v>#VALUE!</v>
      </c>
      <c r="AZ234" s="6" t="e" cm="1" vm="1">
        <f t="array" aca="1" ref="AZ234" ca="1">INDIRECT(ADDRESS(MATCH(MAX(_xlfn._xlws.FILTER(AZ7:AZ233,BD7:BD233&gt;cr)),AZ7:AZ233,0)+6,1))</f>
        <v>#VALUE!</v>
      </c>
      <c r="BA234" s="6" t="e" cm="1" vm="1">
        <f t="array" aca="1" ref="BA234" ca="1">INDIRECT(ADDRESS(MATCH(MAX(_xlfn._xlws.FILTER(BA7:BA233,BD7:BD233&gt;cr)),BA7:BA233,0)+6,1))</f>
        <v>#VALUE!</v>
      </c>
      <c r="BB234" s="6" t="e" cm="1" vm="1">
        <f t="array" aca="1" ref="BB234" ca="1">INDIRECT(ADDRESS(MATCH(MAX(_xlfn._xlws.FILTER(BB7:BB233,BD7:BD233&gt;cr)),BB7:BB233,0)+6,1))</f>
        <v>#VALUE!</v>
      </c>
      <c r="BC234" s="6" t="e" cm="1" vm="1">
        <f t="array" aca="1" ref="BC234" ca="1">INDIRECT(ADDRESS(MATCH(MAX(_xlfn._xlws.FILTER(BC7:BC233,BD7:BD233&gt;cr)),BC7:BC233,0)+6,1))</f>
        <v>#VALUE!</v>
      </c>
      <c r="BD234" s="6" t="e" cm="1" vm="1">
        <f t="array" aca="1" ref="BD234" ca="1">INDIRECT(ADDRESS(MATCH(MAX(_xlfn._xlws.FILTER(BD7:BD233,BD7:BD233&gt;cr)),BD7:BD233,0)+6,1))</f>
        <v>#VALUE!</v>
      </c>
      <c r="BE234" s="6" t="e" cm="1" vm="1">
        <f t="array" aca="1" ref="BE234" ca="1">INDIRECT(ADDRESS(MATCH(MIN(_xlfn._xlws.FILTER(BE7:BE233,BD7:BD233&gt;cr)),BE7:BE233,0)+6,1))</f>
        <v>#VALUE!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e" cm="1" vm="1">
        <f t="array" aca="1" ref="BN234" ca="1">INDIRECT(ADDRESS(MATCH(MIN(_xlfn._xlws.FILTER(BN7:BN233,BT7:BT233&gt;cr)),BN7:BN233,0)+6,1))</f>
        <v>#VALUE!</v>
      </c>
      <c r="BO234" s="6" t="e" cm="1" vm="1">
        <f t="array" aca="1" ref="BO234" ca="1">INDIRECT(ADDRESS(MATCH(MIN(_xlfn._xlws.FILTER(BO7:BO233,BT7:BT233&gt;cr)),BO7:BO233,0)+6,1))</f>
        <v>#VALUE!</v>
      </c>
      <c r="BP234" s="6" t="e" cm="1" vm="1">
        <f t="array" aca="1" ref="BP234" ca="1">INDIRECT(ADDRESS(MATCH(MAX(_xlfn._xlws.FILTER(BP7:BP233,BT7:BT233&gt;cr)),BP7:BP233,0)+6,1))</f>
        <v>#VALUE!</v>
      </c>
      <c r="BQ234" s="6" t="e" cm="1" vm="1">
        <f t="array" aca="1" ref="BQ234" ca="1">INDIRECT(ADDRESS(MATCH(MAX(_xlfn._xlws.FILTER(BQ7:BQ233,BT7:BT233&gt;cr)),BQ7:BQ233,0)+6,1))</f>
        <v>#VALUE!</v>
      </c>
      <c r="BR234" s="6" t="e" cm="1" vm="1">
        <f t="array" aca="1" ref="BR234" ca="1">INDIRECT(ADDRESS(MATCH(MAX(_xlfn._xlws.FILTER(BR7:BR233,BT7:BT233&gt;cr)),BR7:BR233,0)+6,1))</f>
        <v>#VALUE!</v>
      </c>
      <c r="BS234" s="6" t="e" cm="1" vm="1">
        <f t="array" aca="1" ref="BS234" ca="1">INDIRECT(ADDRESS(MATCH(MAX(_xlfn._xlws.FILTER(BS7:BS233,BT7:BT233&gt;cr)),BS7:BS233,0)+6,1))</f>
        <v>#VALUE!</v>
      </c>
      <c r="BT234" s="6" t="e" cm="1" vm="1">
        <f t="array" aca="1" ref="BT234" ca="1">INDIRECT(ADDRESS(MATCH(MAX(_xlfn._xlws.FILTER(BT7:BT233,BT7:BT233&gt;cr)),BT7:BT233,0)+6,1))</f>
        <v>#VALUE!</v>
      </c>
      <c r="BU234" s="6" t="e" cm="1" vm="1">
        <f t="array" aca="1" ref="BU234" ca="1">INDIRECT(ADDRESS(MATCH(MIN(_xlfn._xlws.FILTER(BU7:BU233,BT7:BT233&gt;cr)),BU7:BU233,0)+6,1))</f>
        <v>#VALUE!</v>
      </c>
      <c r="BV234" s="1" t="e" cm="1" vm="1">
        <f t="array" aca="1" ref="BV234" ca="1">INDIRECT(ADDRESS(MATCH(MIN(_xlfn._xlws.FILTER(BV7:BV233,CB7:CB233&gt;cr)),BV7:BV233,0)+6,1))</f>
        <v>#VALUE!</v>
      </c>
      <c r="BW234" s="1" t="e" cm="1" vm="1">
        <f t="array" aca="1" ref="BW234" ca="1">INDIRECT(ADDRESS(MATCH(MIN(_xlfn._xlws.FILTER(BW7:BW233,CB7:CB233&gt;cr)),BW7:BW233,0)+6,1))</f>
        <v>#VALUE!</v>
      </c>
      <c r="BX234" s="1" t="e" cm="1" vm="1">
        <f t="array" aca="1" ref="BX234" ca="1">INDIRECT(ADDRESS(MATCH(MAX(_xlfn._xlws.FILTER(BX7:BX233,CB7:CB233&gt;cr)),BX7:BX233,0)+6,1))</f>
        <v>#VALUE!</v>
      </c>
      <c r="BY234" s="1" t="e" cm="1" vm="1">
        <f t="array" aca="1" ref="BY234" ca="1">INDIRECT(ADDRESS(MATCH(MAX(_xlfn._xlws.FILTER(BY7:BY233,CB7:CB233&gt;cr)),BY7:BY233,0)+6,1))</f>
        <v>#VALUE!</v>
      </c>
      <c r="BZ234" s="1" t="e" cm="1" vm="1">
        <f t="array" aca="1" ref="BZ234" ca="1">INDIRECT(ADDRESS(MATCH(MAX(_xlfn._xlws.FILTER(BZ7:BZ233,CB7:CB233&gt;cr)),BZ7:BZ233,0)+6,1))</f>
        <v>#VALUE!</v>
      </c>
      <c r="CA234" s="1" t="e" cm="1" vm="1">
        <f t="array" aca="1" ref="CA234" ca="1">INDIRECT(ADDRESS(MATCH(MAX(_xlfn._xlws.FILTER(CA7:CA233,CB7:CB233&gt;cr)),CA7:CA233,0)+6,1))</f>
        <v>#VALUE!</v>
      </c>
      <c r="CB234" s="1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e" cm="1" vm="1">
        <f t="array" aca="1" ref="CL234" ca="1">INDIRECT(ADDRESS(MATCH(MIN(_xlfn._xlws.FILTER(CL7:CL233,CR7:CR233&gt;cr)),CL7:CL233,0)+6,1))</f>
        <v>#VALUE!</v>
      </c>
      <c r="CM234" s="1" t="e" cm="1" vm="1">
        <f t="array" aca="1" ref="CM234" ca="1">INDIRECT(ADDRESS(MATCH(MIN(_xlfn._xlws.FILTER(CM7:CM233,CR7:CR233&gt;cr)),CM7:CM233,0)+6,1))</f>
        <v>#VALUE!</v>
      </c>
      <c r="CN234" s="1" t="e" cm="1" vm="1">
        <f t="array" aca="1" ref="CN234" ca="1">INDIRECT(ADDRESS(MATCH(MAX(_xlfn._xlws.FILTER(CN7:CN233,CR7:CR233&gt;cr)),CN7:CN233,0)+6,1))</f>
        <v>#VALUE!</v>
      </c>
      <c r="CO234" s="1" t="e" cm="1" vm="1">
        <f t="array" aca="1" ref="CO234" ca="1">INDIRECT(ADDRESS(MATCH(MAX(_xlfn._xlws.FILTER(CO7:CO233,CR7:CR233&gt;cr)),CO7:CO233,0)+6,1))</f>
        <v>#VALUE!</v>
      </c>
      <c r="CP234" s="1" t="e" cm="1" vm="1">
        <f t="array" aca="1" ref="CP234" ca="1">INDIRECT(ADDRESS(MATCH(MAX(_xlfn._xlws.FILTER(CP7:CP233,CR7:CR233&gt;cr)),CP7:CP233,0)+6,1))</f>
        <v>#VALUE!</v>
      </c>
      <c r="CQ234" s="1" t="e" cm="1" vm="1">
        <f t="array" aca="1" ref="CQ234" ca="1">INDIRECT(ADDRESS(MATCH(MAX(_xlfn._xlws.FILTER(CQ7:CQ233,CR7:CR233&gt;cr)),CQ7:CQ233,0)+6,1))</f>
        <v>#VALUE!</v>
      </c>
      <c r="CR234" s="1" t="e" cm="1" vm="1">
        <f t="array" aca="1" ref="CR234" ca="1">INDIRECT(ADDRESS(MATCH(MAX(_xlfn._xlws.FILTER(CR7:CR233,CR7:CR233&gt;cr)),CR7:CR233,0)+6,1))</f>
        <v>#VALUE!</v>
      </c>
      <c r="CS234" s="1" t="e" cm="1" vm="1">
        <f t="array" aca="1" ref="CS234" ca="1">INDIRECT(ADDRESS(MATCH(MIN(_xlfn._xlws.FILTER(CS7:CS233,CR7:CR233&gt;cr)),CS7:CS233,0)+6,1))</f>
        <v>#VALUE!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e" cm="1" vm="1">
        <f t="array" aca="1" ref="DZ234" ca="1">INDIRECT(ADDRESS(MATCH(MIN(_xlfn._xlws.FILTER(DZ7:DZ233,EF7:EF233&gt;cr)),DZ7:DZ233,0)+6,1))</f>
        <v>#VALUE!</v>
      </c>
      <c r="EA234" s="6" t="e" cm="1" vm="1">
        <f t="array" aca="1" ref="EA234" ca="1">INDIRECT(ADDRESS(MATCH(MIN(_xlfn._xlws.FILTER(EA7:EA233,EF7:EF233&gt;cr)),EA7:EA233,0)+6,1))</f>
        <v>#VALUE!</v>
      </c>
      <c r="EB234" s="6" t="e" cm="1" vm="1">
        <f t="array" aca="1" ref="EB234" ca="1">INDIRECT(ADDRESS(MATCH(MAX(_xlfn._xlws.FILTER(EB7:EB233,EF7:EF233&gt;cr)),EB7:EB233,0)+6,1))</f>
        <v>#VALUE!</v>
      </c>
      <c r="EC234" s="6" t="e" cm="1" vm="1">
        <f t="array" aca="1" ref="EC234" ca="1">INDIRECT(ADDRESS(MATCH(MAX(_xlfn._xlws.FILTER(EC7:EC233,EF7:EF233&gt;cr)),EC7:EC233,0)+6,1))</f>
        <v>#VALUE!</v>
      </c>
      <c r="ED234" s="6" t="e" cm="1" vm="1">
        <f t="array" aca="1" ref="ED234" ca="1">INDIRECT(ADDRESS(MATCH(MAX(_xlfn._xlws.FILTER(ED7:ED233,EF7:EF233&gt;cr)),ED7:ED233,0)+6,1))</f>
        <v>#VALUE!</v>
      </c>
      <c r="EE234" s="6" t="e" cm="1" vm="1">
        <f t="array" aca="1" ref="EE234" ca="1">INDIRECT(ADDRESS(MATCH(MAX(_xlfn._xlws.FILTER(EE7:EE233,EF7:EF233&gt;cr)),EE7:EE233,0)+6,1))</f>
        <v>#VALUE!</v>
      </c>
      <c r="EF234" s="6" t="e" cm="1" vm="1">
        <f t="array" aca="1" ref="EF234" ca="1">INDIRECT(ADDRESS(MATCH(MAX(_xlfn._xlws.FILTER(EF7:EF233,EF7:EF233&gt;cr)),EF7:EF233,0)+6,1))</f>
        <v>#VALUE!</v>
      </c>
      <c r="EG234" s="6" t="e" cm="1" vm="1">
        <f t="array" aca="1" ref="EG234" ca="1">INDIRECT(ADDRESS(MATCH(MIN(_xlfn._xlws.FILTER(EG7:EG233,EF7:EF233&gt;cr)),EG7:EG233,0)+6,1))</f>
        <v>#VALUE!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e" cm="1" vm="1">
        <f t="array" aca="1" ref="FN234" ca="1">INDIRECT(ADDRESS(MATCH(MIN(_xlfn._xlws.FILTER(FN7:FN233,FT7:FT233&gt;cr)),FN7:FN233,0)+6,1))</f>
        <v>#VALUE!</v>
      </c>
      <c r="FO234" s="1" t="e" cm="1" vm="1">
        <f t="array" aca="1" ref="FO234" ca="1">INDIRECT(ADDRESS(MATCH(MIN(_xlfn._xlws.FILTER(FO7:FO233,FT7:FT233&gt;cr)),FO7:FO233,0)+6,1))</f>
        <v>#VALUE!</v>
      </c>
      <c r="FP234" s="1" t="e" cm="1" vm="1">
        <f t="array" aca="1" ref="FP234" ca="1">INDIRECT(ADDRESS(MATCH(MAX(_xlfn._xlws.FILTER(FP7:FP233,FT7:FT233&gt;cr)),FP7:FP233,0)+6,1))</f>
        <v>#VALUE!</v>
      </c>
      <c r="FQ234" s="1" t="e" cm="1" vm="1">
        <f t="array" aca="1" ref="FQ234" ca="1">INDIRECT(ADDRESS(MATCH(MAX(_xlfn._xlws.FILTER(FQ7:FQ233,FT7:FT233&gt;cr)),FQ7:FQ233,0)+6,1))</f>
        <v>#VALUE!</v>
      </c>
      <c r="FR234" s="1" t="e" cm="1" vm="1">
        <f t="array" aca="1" ref="FR234" ca="1">INDIRECT(ADDRESS(MATCH(MAX(_xlfn._xlws.FILTER(FR7:FR233,FT7:FT233&gt;cr)),FR7:FR233,0)+6,1))</f>
        <v>#VALUE!</v>
      </c>
      <c r="FS234" s="1" t="e" cm="1" vm="1">
        <f t="array" aca="1" ref="FS234" ca="1">INDIRECT(ADDRESS(MATCH(MAX(_xlfn._xlws.FILTER(FS7:FS233,FT7:FT233&gt;cr)),FS7:FS233,0)+6,1))</f>
        <v>#VALUE!</v>
      </c>
      <c r="FT234" s="1" t="e" cm="1" vm="1">
        <f t="array" aca="1" ref="FT234" ca="1">INDIRECT(ADDRESS(MATCH(MAX(_xlfn._xlws.FILTER(FT7:FT233,FT7:FT233&gt;cr)),FT7:FT233,0)+6,1))</f>
        <v>#VALUE!</v>
      </c>
      <c r="FU234" s="1" t="e" cm="1" vm="1">
        <f t="array" aca="1" ref="FU234" ca="1">INDIRECT(ADDRESS(MATCH(MIN(_xlfn._xlws.FILTER(FU7:FU233,FT7:FT233&gt;cr)),FU7:FU233,0)+6,1))</f>
        <v>#VALUE!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e" cm="1" vm="1">
        <f t="array" aca="1" ref="HB234" ca="1">INDIRECT(ADDRESS(MATCH(MIN(_xlfn._xlws.FILTER(HB7:HB233,HH7:HH233&gt;cr)),HB7:HB233,0)+6,1))</f>
        <v>#VALUE!</v>
      </c>
      <c r="HC234" s="6" t="e" cm="1" vm="1">
        <f t="array" aca="1" ref="HC234" ca="1">INDIRECT(ADDRESS(MATCH(MIN(_xlfn._xlws.FILTER(HC7:HC233,HH7:HH233&gt;cr)),HC7:HC233,0)+6,1))</f>
        <v>#VALUE!</v>
      </c>
      <c r="HD234" s="6" t="e" cm="1" vm="1">
        <f t="array" aca="1" ref="HD234" ca="1">INDIRECT(ADDRESS(MATCH(MAX(_xlfn._xlws.FILTER(HD7:HD233,HH7:HH233&gt;cr)),HD7:HD233,0)+6,1))</f>
        <v>#VALUE!</v>
      </c>
      <c r="HE234" s="6" t="e" cm="1" vm="1">
        <f t="array" aca="1" ref="HE234" ca="1">INDIRECT(ADDRESS(MATCH(MAX(_xlfn._xlws.FILTER(HE7:HE233,HH7:HH233&gt;cr)),HE7:HE233,0)+6,1))</f>
        <v>#VALUE!</v>
      </c>
      <c r="HF234" s="6" t="e" cm="1" vm="1">
        <f t="array" aca="1" ref="HF234" ca="1">INDIRECT(ADDRESS(MATCH(MAX(_xlfn._xlws.FILTER(HF7:HF233,HH7:HH233&gt;cr)),HF7:HF233,0)+6,1))</f>
        <v>#VALUE!</v>
      </c>
      <c r="HG234" s="6" t="e" cm="1" vm="1">
        <f t="array" aca="1" ref="HG234" ca="1">INDIRECT(ADDRESS(MATCH(MAX(_xlfn._xlws.FILTER(HG7:HG233,HH7:HH233&gt;cr)),HG7:HG233,0)+6,1))</f>
        <v>#VALUE!</v>
      </c>
      <c r="HH234" s="6" t="e" cm="1" vm="1">
        <f t="array" aca="1" ref="HH234" ca="1">INDIRECT(ADDRESS(MATCH(MAX(_xlfn._xlws.FILTER(HH7:HH233,HH7:HH233&gt;cr)),HH7:HH233,0)+6,1))</f>
        <v>#VALUE!</v>
      </c>
      <c r="HI234" s="6" t="e" cm="1" vm="1">
        <f t="array" aca="1" ref="HI234" ca="1">INDIRECT(ADDRESS(MATCH(MIN(_xlfn._xlws.FILTER(HI7:HI233,HH7:HH233&gt;cr)),HI7:HI233,0)+6,1))</f>
        <v>#VALUE!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#N/A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#N/A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#N/A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#N/A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#N/A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#N/A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#N/A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#N/A</v>
      </c>
      <c r="JV234" s="1" t="e" cm="1" vm="1">
        <f t="array" aca="1" ref="JV234" ca="1">INDEX(_xlfn._xlws.FILTER(JV7:JV233,ISTEXT(JV7:JV233)),MODE(MATCH(_xlfn._xlws.FILTER(JV7:JV233,ISTEXT(JV7:JV233)),_xlfn._xlws.FILTER(JV7:JV233,ISTEXT(JV7:JV233)),0)))</f>
        <v>#VALUE!</v>
      </c>
      <c r="JW234" s="1" t="e" cm="1" vm="1">
        <f t="array" aca="1" ref="JW234" ca="1">INDEX(_xlfn._xlws.FILTER(JW7:JW233,ISTEXT(JW7:JW233)),MODE(MATCH(_xlfn._xlws.FILTER(JW7:JW233,ISTEXT(JW7:JW233)),_xlfn._xlws.FILTER(JW7:JW233,ISTEXT(JW7:JW233)),0)))</f>
        <v>#VALUE!</v>
      </c>
      <c r="JX234" s="1" t="e" cm="1" vm="1">
        <f t="array" aca="1" ref="JX234" ca="1">INDEX(_xlfn._xlws.FILTER(JX7:JX233,ISTEXT(JX7:JX233)),MODE(MATCH(_xlfn._xlws.FILTER(JX7:JX233,ISTEXT(JX7:JX233)),_xlfn._xlws.FILTER(JX7:JX233,ISTEXT(JX7:JX233)),0)))</f>
        <v>#VALUE!</v>
      </c>
      <c r="JY234" s="1" t="e" cm="1" vm="1">
        <f t="array" aca="1" ref="JY234" ca="1">INDEX(_xlfn._xlws.FILTER(JY7:JY233,ISTEXT(JY7:JY233)),MODE(MATCH(_xlfn._xlws.FILTER(JY7:JY233,ISTEXT(JY7:JY233)),_xlfn._xlws.FILTER(JY7:JY233,ISTEXT(JY7:JY233)),0)))</f>
        <v>#VALUE!</v>
      </c>
      <c r="JZ234" s="1" t="e" cm="1" vm="1">
        <f t="array" aca="1" ref="JZ234" ca="1">INDEX(_xlfn._xlws.FILTER(JZ7:JZ233,ISTEXT(JZ7:JZ233)),MODE(MATCH(_xlfn._xlws.FILTER(JZ7:JZ233,ISTEXT(JZ7:JZ233)),_xlfn._xlws.FILTER(JZ7:JZ233,ISTEXT(JZ7:JZ233)),0)))</f>
        <v>#VALUE!</v>
      </c>
      <c r="KA234" s="1" t="e" cm="1" vm="1">
        <f t="array" aca="1" ref="KA234" ca="1">INDEX(_xlfn._xlws.FILTER(KA7:KA233,ISTEXT(KA7:KA233)),MODE(MATCH(_xlfn._xlws.FILTER(KA7:KA233,ISTEXT(KA7:KA233)),_xlfn._xlws.FILTER(KA7:KA233,ISTEXT(KA7:KA233)),0)))</f>
        <v>#VALUE!</v>
      </c>
      <c r="KB234" s="1" t="e" cm="1" vm="1">
        <f t="array" aca="1" ref="KB234" ca="1">INDEX(_xlfn._xlws.FILTER(KB7:KB233,ISTEXT(KB7:KB233)),MODE(MATCH(_xlfn._xlws.FILTER(KB7:KB233,ISTEXT(KB7:KB233)),_xlfn._xlws.FILTER(KB7:KB233,ISTEXT(KB7:KB233)),0)))</f>
        <v>#VALUE!</v>
      </c>
      <c r="KC234" s="1" t="e" cm="1" vm="1">
        <f t="array" aca="1" ref="KC234" ca="1">INDEX(_xlfn._xlws.FILTER(KC7:KC233,ISTEXT(KC7:KC233)),MODE(MATCH(_xlfn._xlws.FILTER(KC7:KC233,ISTEXT(KC7:KC233)),_xlfn._xlws.FILTER(KC7:KC233,ISTEXT(KC7:KC233)),0)))</f>
        <v>#VALUE!</v>
      </c>
    </row>
    <row r="235" spans="1:289" x14ac:dyDescent="0.2">
      <c r="A235" s="7" t="s">
        <v>234</v>
      </c>
      <c r="B235" s="6" t="e" cm="1" vm="1">
        <f t="array" aca="1" ref="B235" ca="1">INDIRECT(ADDRESS(MATCH(SMALL(_xlfn._xlws.FILTER(B7:B233,H7:H233&gt;0.5),2),B7:B233,0)+6,1))</f>
        <v>#VALUE!</v>
      </c>
      <c r="C235" s="6" t="e" cm="1" vm="1">
        <f t="array" aca="1" ref="C235" ca="1">INDIRECT(ADDRESS(MATCH(SMALL(_xlfn._xlws.FILTER(C7:C233,H7:H233&gt;0.5),2),C7:C233,0)+6,1))</f>
        <v>#VALUE!</v>
      </c>
      <c r="D235" s="6" t="e" cm="1" vm="1">
        <f t="array" aca="1" ref="D235" ca="1">INDIRECT(ADDRESS(MATCH(LARGE(_xlfn._xlws.FILTER(D7:D233,H7:H233&gt;0.5),2),D7:D233,0)+6,1))</f>
        <v>#VALUE!</v>
      </c>
      <c r="E235" s="6" t="e" cm="1" vm="1">
        <f t="array" aca="1" ref="E235" ca="1">INDIRECT(ADDRESS(MATCH(LARGE(_xlfn._xlws.FILTER(E7:E233,H7:H233&gt;0.5),2),E7:E233,0)+6,1))</f>
        <v>#VALUE!</v>
      </c>
      <c r="F235" s="6" t="e" cm="1" vm="1">
        <f t="array" aca="1" ref="F235" ca="1">INDIRECT(ADDRESS(MATCH(LARGE(_xlfn._xlws.FILTER(F7:F233,H7:H233&gt;0.5),2),F7:F233,0)+6,1))</f>
        <v>#VALUE!</v>
      </c>
      <c r="G235" s="6" t="e" cm="1" vm="1">
        <f t="array" aca="1" ref="G235" ca="1">INDIRECT(ADDRESS(MATCH(LARGE(_xlfn._xlws.FILTER(G7:G233,H7:H233&gt;0.5),2),G7:G233,0)+6,1))</f>
        <v>#VALUE!</v>
      </c>
      <c r="H235" s="6" t="e" cm="1" vm="1">
        <f t="array" aca="1" ref="H235" ca="1">INDIRECT(ADDRESS(MATCH(LARGE(_xlfn._xlws.FILTER(H7:H233,H7:H233&gt;0.5),2),H7:H233,0)+6,1))</f>
        <v>#VALUE!</v>
      </c>
      <c r="I235" s="6" t="e" cm="1" vm="1">
        <f t="array" aca="1" ref="I235" ca="1">INDIRECT(ADDRESS(MATCH(SMALL(_xlfn._xlws.FILTER(I7:I233,H7:H233&gt;0.5),2),I7:I233,0)+6,1))</f>
        <v>#VALUE!</v>
      </c>
      <c r="J235" s="1" t="e" cm="1" vm="1">
        <f t="array" aca="1" ref="J235" ca="1">INDIRECT(ADDRESS(MATCH(SMALL(_xlfn._xlws.FILTER(J7:J233,P7:P233&gt;cr),2),J7:J233,0)+6,1))</f>
        <v>#VALUE!</v>
      </c>
      <c r="K235" s="1" t="e" cm="1" vm="1">
        <f t="array" aca="1" ref="K235" ca="1">INDIRECT(ADDRESS(MATCH(SMALL(_xlfn._xlws.FILTER(K7:K233,P7:P233&gt;cr),2),K7:K233,0)+6,1))</f>
        <v>#VALUE!</v>
      </c>
      <c r="L235" s="1" t="e" cm="1" vm="1">
        <f t="array" aca="1" ref="L235" ca="1">INDIRECT(ADDRESS(MATCH(LARGE(_xlfn._xlws.FILTER(L7:L233,P7:P233&gt;cr),2),L7:L233,0)+6,1))</f>
        <v>#VALUE!</v>
      </c>
      <c r="M235" s="1" t="e" cm="1" vm="1">
        <f t="array" aca="1" ref="M235" ca="1">INDIRECT(ADDRESS(MATCH(LARGE(_xlfn._xlws.FILTER(M7:M233,P7:P233&gt;cr),2),M7:M233,0)+6,1))</f>
        <v>#VALUE!</v>
      </c>
      <c r="N235" s="1" t="e" cm="1" vm="1">
        <f t="array" aca="1" ref="N235" ca="1">INDIRECT(ADDRESS(MATCH(LARGE(_xlfn._xlws.FILTER(N7:N233,P7:P233&gt;cr),2),N7:N233,0)+6,1))</f>
        <v>#VALUE!</v>
      </c>
      <c r="O235" s="1" t="e" cm="1" vm="1">
        <f t="array" aca="1" ref="O235" ca="1">INDIRECT(ADDRESS(MATCH(LARGE(_xlfn._xlws.FILTER(O7:O233,P7:P233&gt;cr),2),O7:O233,0)+6,1))</f>
        <v>#VALUE!</v>
      </c>
      <c r="P235" s="1" t="e" cm="1" vm="1">
        <f t="array" aca="1" ref="P235" ca="1">INDIRECT(ADDRESS(MATCH(LARGE(_xlfn._xlws.FILTER(P7:P233,P7:P233&gt;cr),2),P7:P233,0)+6,1))</f>
        <v>#VALUE!</v>
      </c>
      <c r="Q235" s="1" t="e" cm="1" vm="1">
        <f t="array" aca="1" ref="Q235" ca="1">INDIRECT(ADDRESS(MATCH(SMALL(_xlfn._xlws.FILTER(Q7:Q233,P7:P233&gt;cr),2),Q7:Q233,0)+6,1))</f>
        <v>#VALUE!</v>
      </c>
      <c r="R235" s="6" t="e" cm="1" vm="1">
        <f t="array" aca="1" ref="R235" ca="1">INDIRECT(ADDRESS(MATCH(SMALL(_xlfn._xlws.FILTER(R7:R233,X7:X233&gt;cr),2),R7:R233,0)+6,1))</f>
        <v>#VALUE!</v>
      </c>
      <c r="S235" s="6" t="e" cm="1" vm="1">
        <f t="array" aca="1" ref="S235" ca="1">INDIRECT(ADDRESS(MATCH(SMALL(_xlfn._xlws.FILTER(S7:S233,X7:X233&gt;cr),2),S7:S233,0)+6,1))</f>
        <v>#VALUE!</v>
      </c>
      <c r="T235" s="6" t="e" cm="1" vm="1">
        <f t="array" aca="1" ref="T235" ca="1">INDIRECT(ADDRESS(MATCH(LARGE(_xlfn._xlws.FILTER(T7:T233,X7:X233&gt;cr),2),T7:T233,0)+6,1))</f>
        <v>#VALUE!</v>
      </c>
      <c r="U235" s="6" t="e" cm="1" vm="1">
        <f t="array" aca="1" ref="U235" ca="1">INDIRECT(ADDRESS(MATCH(LARGE(_xlfn._xlws.FILTER(U7:U233,X7:X233&gt;cr),2),U7:U233,0)+6,1))</f>
        <v>#VALUE!</v>
      </c>
      <c r="V235" s="6" t="e" cm="1" vm="1">
        <f t="array" aca="1" ref="V235" ca="1">INDIRECT(ADDRESS(MATCH(LARGE(_xlfn._xlws.FILTER(V7:V233,X7:X233&gt;cr),2),V7:V233,0)+6,1))</f>
        <v>#VALUE!</v>
      </c>
      <c r="W235" s="6" t="e" cm="1" vm="1">
        <f t="array" aca="1" ref="W235" ca="1">INDIRECT(ADDRESS(MATCH(LARGE(_xlfn._xlws.FILTER(W7:W233,X7:X233&gt;cr),2),W7:W233,0)+6,1))</f>
        <v>#VALUE!</v>
      </c>
      <c r="X235" s="6" t="e" cm="1" vm="1">
        <f t="array" aca="1" ref="X235" ca="1">INDIRECT(ADDRESS(MATCH(LARGE(_xlfn._xlws.FILTER(X7:X233,X7:X233&gt;cr),2),X7:X233,0)+6,1))</f>
        <v>#VALUE!</v>
      </c>
      <c r="Y235" s="6" t="e" cm="1" vm="1">
        <f t="array" aca="1" ref="Y235" ca="1">INDIRECT(ADDRESS(MATCH(SMALL(_xlfn._xlws.FILTER(Y7:Y233,X7:X233&gt;cr),2),Y7:Y233,0)+6,1))</f>
        <v>#VALUE!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e" cm="1" vm="1">
        <f t="array" aca="1" ref="AH235" ca="1">INDIRECT(ADDRESS(MATCH(SMALL(_xlfn._xlws.FILTER(AH7:AH233,AN7:AN233&gt;cr),2),AH7:AH233,0)+6,1))</f>
        <v>#VALUE!</v>
      </c>
      <c r="AI235" s="6" t="e" cm="1" vm="1">
        <f t="array" aca="1" ref="AI235" ca="1">INDIRECT(ADDRESS(MATCH(SMALL(_xlfn._xlws.FILTER(AI7:AI233,AN7:AN233&gt;cr),2),AI7:AI233,0)+6,1))</f>
        <v>#VALUE!</v>
      </c>
      <c r="AJ235" s="6" t="e" cm="1" vm="1">
        <f t="array" aca="1" ref="AJ235" ca="1">INDIRECT(ADDRESS(MATCH(LARGE(_xlfn._xlws.FILTER(AJ7:AJ233,AN7:AN233&gt;cr),2),AJ7:AJ233,0)+6,1))</f>
        <v>#VALUE!</v>
      </c>
      <c r="AK235" s="6" t="e" cm="1" vm="1">
        <f t="array" aca="1" ref="AK235" ca="1">INDIRECT(ADDRESS(MATCH(LARGE(_xlfn._xlws.FILTER(AK7:AK233,AN7:AN233&gt;cr),2),AK7:AK233,0)+6,1))</f>
        <v>#VALUE!</v>
      </c>
      <c r="AL235" s="6" t="e" cm="1" vm="1">
        <f t="array" aca="1" ref="AL235" ca="1">INDIRECT(ADDRESS(MATCH(LARGE(_xlfn._xlws.FILTER(AL7:AL233,AN7:AN233&gt;cr),2),AL7:AL233,0)+6,1))</f>
        <v>#VALUE!</v>
      </c>
      <c r="AM235" s="6" t="e" cm="1" vm="1">
        <f t="array" aca="1" ref="AM235" ca="1">INDIRECT(ADDRESS(MATCH(LARGE(_xlfn._xlws.FILTER(AM7:AM233,AN7:AN233&gt;cr),2),AM7:AM233,0)+6,1))</f>
        <v>#VALUE!</v>
      </c>
      <c r="AN235" s="6" t="e" cm="1" vm="1">
        <f t="array" aca="1" ref="AN235" ca="1">INDIRECT(ADDRESS(MATCH(LARGE(_xlfn._xlws.FILTER(AN7:AN233,AN7:AN233&gt;cr),2),AN7:AN233,0)+6,1))</f>
        <v>#VALUE!</v>
      </c>
      <c r="AO235" s="6" t="e" cm="1" vm="1">
        <f t="array" aca="1" ref="AO235" ca="1">INDIRECT(ADDRESS(MATCH(SMALL(_xlfn._xlws.FILTER(AO7:AO233,AN7:AN233&gt;cr),2),AO7:AO233,0)+6,1))</f>
        <v>#VALUE!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e" cm="1" vm="1">
        <f t="array" aca="1" ref="AX235" ca="1">INDIRECT(ADDRESS(MATCH(SMALL(_xlfn._xlws.FILTER(AX7:AX233,BD7:BD233&gt;cr),2),AX7:AX233,0)+6,1))</f>
        <v>#VALUE!</v>
      </c>
      <c r="AY235" s="6" t="e" cm="1" vm="1">
        <f t="array" aca="1" ref="AY235" ca="1">INDIRECT(ADDRESS(MATCH(SMALL(_xlfn._xlws.FILTER(AY7:AY233,BD7:BD233&gt;cr),2),AY7:AY233,0)+6,1))</f>
        <v>#VALUE!</v>
      </c>
      <c r="AZ235" s="6" t="e" cm="1" vm="1">
        <f t="array" aca="1" ref="AZ235" ca="1">INDIRECT(ADDRESS(MATCH(LARGE(_xlfn._xlws.FILTER(AZ7:AZ233,BD7:BD233&gt;cr),2),AZ7:AZ233,0)+6,1))</f>
        <v>#VALUE!</v>
      </c>
      <c r="BA235" s="6" t="e" cm="1" vm="1">
        <f t="array" aca="1" ref="BA235" ca="1">INDIRECT(ADDRESS(MATCH(LARGE(_xlfn._xlws.FILTER(BA7:BA233,BD7:BD233&gt;cr),2),BA7:BA233,0)+6,1))</f>
        <v>#VALUE!</v>
      </c>
      <c r="BB235" s="6" t="e" cm="1" vm="1">
        <f t="array" aca="1" ref="BB235" ca="1">INDIRECT(ADDRESS(MATCH(LARGE(_xlfn._xlws.FILTER(BB7:BB233,BD7:BD233&gt;cr),2),BB7:BB233,0)+6,1))</f>
        <v>#VALUE!</v>
      </c>
      <c r="BC235" s="6" t="e" cm="1" vm="1">
        <f t="array" aca="1" ref="BC235" ca="1">INDIRECT(ADDRESS(MATCH(LARGE(_xlfn._xlws.FILTER(BC7:BC233,BD7:BD233&gt;cr),2),BC7:BC233,0)+6,1))</f>
        <v>#VALUE!</v>
      </c>
      <c r="BD235" s="6" t="e" cm="1" vm="1">
        <f t="array" aca="1" ref="BD235" ca="1">INDIRECT(ADDRESS(MATCH(LARGE(_xlfn._xlws.FILTER(BD7:BD233,BD7:BD233&gt;cr),2),BD7:BD233,0)+6,1))</f>
        <v>#VALUE!</v>
      </c>
      <c r="BE235" s="6" t="e" cm="1" vm="1">
        <f t="array" aca="1" ref="BE235" ca="1">INDIRECT(ADDRESS(MATCH(SMALL(_xlfn._xlws.FILTER(BE7:BE233,BD7:BD233&gt;cr),2),BE7:BE233,0)+6,1))</f>
        <v>#VALUE!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e" cm="1" vm="1">
        <f t="array" aca="1" ref="BN235" ca="1">INDIRECT(ADDRESS(MATCH(SMALL(_xlfn._xlws.FILTER(BN7:BN233,BT7:BT233&gt;cr),2),BN7:BN233,0)+6,1))</f>
        <v>#VALUE!</v>
      </c>
      <c r="BO235" s="6" t="e" cm="1" vm="1">
        <f t="array" aca="1" ref="BO235" ca="1">INDIRECT(ADDRESS(MATCH(SMALL(_xlfn._xlws.FILTER(BO7:BO233,BT7:BT233&gt;cr),2),BO7:BO233,0)+6,1))</f>
        <v>#VALUE!</v>
      </c>
      <c r="BP235" s="6" t="e" cm="1" vm="1">
        <f t="array" aca="1" ref="BP235" ca="1">INDIRECT(ADDRESS(MATCH(LARGE(_xlfn._xlws.FILTER(BP7:BP233,BT7:BT233&gt;cr),2),BP7:BP233,0)+6,1))</f>
        <v>#VALUE!</v>
      </c>
      <c r="BQ235" s="6" t="e" cm="1" vm="1">
        <f t="array" aca="1" ref="BQ235" ca="1">INDIRECT(ADDRESS(MATCH(LARGE(_xlfn._xlws.FILTER(BQ7:BQ233,BT7:BT233&gt;cr),2),BQ7:BQ233,0)+6,1))</f>
        <v>#VALUE!</v>
      </c>
      <c r="BR235" s="6" t="e" cm="1" vm="1">
        <f t="array" aca="1" ref="BR235" ca="1">INDIRECT(ADDRESS(MATCH(LARGE(_xlfn._xlws.FILTER(BR7:BR233,BT7:BT233&gt;cr),2),BR7:BR233,0)+6,1))</f>
        <v>#VALUE!</v>
      </c>
      <c r="BS235" s="6" t="e" cm="1" vm="1">
        <f t="array" aca="1" ref="BS235" ca="1">INDIRECT(ADDRESS(MATCH(LARGE(_xlfn._xlws.FILTER(BS7:BS233,BT7:BT233&gt;cr),2),BS7:BS233,0)+6,1))</f>
        <v>#VALUE!</v>
      </c>
      <c r="BT235" s="6" t="e" cm="1" vm="1">
        <f t="array" aca="1" ref="BT235" ca="1">INDIRECT(ADDRESS(MATCH(LARGE(_xlfn._xlws.FILTER(BT7:BT233,BT7:BT233&gt;cr),2),BT7:BT233,0)+6,1))</f>
        <v>#VALUE!</v>
      </c>
      <c r="BU235" s="6" t="e" cm="1" vm="1">
        <f t="array" aca="1" ref="BU235" ca="1">INDIRECT(ADDRESS(MATCH(SMALL(_xlfn._xlws.FILTER(BU7:BU233,BT7:BT233&gt;cr),2),BU7:BU233,0)+6,1))</f>
        <v>#VALUE!</v>
      </c>
      <c r="BV235" s="1" t="e" cm="1" vm="1">
        <f t="array" aca="1" ref="BV235" ca="1">INDIRECT(ADDRESS(MATCH(SMALL(_xlfn._xlws.FILTER(BV7:BV233,CB7:CB233&gt;cr),2),BV7:BV233,0)+6,1))</f>
        <v>#VALUE!</v>
      </c>
      <c r="BW235" s="1" t="e" cm="1" vm="1">
        <f t="array" aca="1" ref="BW235" ca="1">INDIRECT(ADDRESS(MATCH(SMALL(_xlfn._xlws.FILTER(BW7:BW233,CB7:CB233&gt;cr),2),BW7:BW233,0)+6,1))</f>
        <v>#VALUE!</v>
      </c>
      <c r="BX235" s="1" t="e" cm="1" vm="1">
        <f t="array" aca="1" ref="BX235" ca="1">INDIRECT(ADDRESS(MATCH(LARGE(_xlfn._xlws.FILTER(BX7:BX233,CB7:CB233&gt;cr),2),BX7:BX233,0)+6,1))</f>
        <v>#VALUE!</v>
      </c>
      <c r="BY235" s="1" t="e" cm="1" vm="1">
        <f t="array" aca="1" ref="BY235" ca="1">INDIRECT(ADDRESS(MATCH(LARGE(_xlfn._xlws.FILTER(BY7:BY233,CB7:CB233&gt;cr),2),BY7:BY233,0)+6,1))</f>
        <v>#VALUE!</v>
      </c>
      <c r="BZ235" s="1" t="e" cm="1" vm="1">
        <f t="array" aca="1" ref="BZ235" ca="1">INDIRECT(ADDRESS(MATCH(LARGE(_xlfn._xlws.FILTER(BZ7:BZ233,CB7:CB233&gt;cr),2),BZ7:BZ233,0)+6,1))</f>
        <v>#VALUE!</v>
      </c>
      <c r="CA235" s="1" t="e" cm="1" vm="1">
        <f t="array" aca="1" ref="CA235" ca="1">INDIRECT(ADDRESS(MATCH(LARGE(_xlfn._xlws.FILTER(CA7:CA233,CB7:CB233&gt;cr),2),CA7:CA233,0)+6,1))</f>
        <v>#VALUE!</v>
      </c>
      <c r="CB235" s="1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e" cm="1" vm="1">
        <f t="array" aca="1" ref="CL235" ca="1">INDIRECT(ADDRESS(MATCH(SMALL(_xlfn._xlws.FILTER(CL7:CL233,CR7:CR233&gt;cr),2),CL7:CL233,0)+6,1))</f>
        <v>#VALUE!</v>
      </c>
      <c r="CM235" s="1" t="e" cm="1" vm="1">
        <f t="array" aca="1" ref="CM235" ca="1">INDIRECT(ADDRESS(MATCH(SMALL(_xlfn._xlws.FILTER(CM7:CM233,CR7:CR233&gt;cr),2),CM7:CM233,0)+6,1))</f>
        <v>#VALUE!</v>
      </c>
      <c r="CN235" s="1" t="e" cm="1" vm="1">
        <f t="array" aca="1" ref="CN235" ca="1">INDIRECT(ADDRESS(MATCH(LARGE(_xlfn._xlws.FILTER(CN7:CN233,CR7:CR233&gt;cr),2),CN7:CN233,0)+6,1))</f>
        <v>#VALUE!</v>
      </c>
      <c r="CO235" s="1" t="e" cm="1" vm="1">
        <f t="array" aca="1" ref="CO235" ca="1">INDIRECT(ADDRESS(MATCH(LARGE(_xlfn._xlws.FILTER(CO7:CO233,CR7:CR233&gt;cr),2),CO7:CO233,0)+6,1))</f>
        <v>#VALUE!</v>
      </c>
      <c r="CP235" s="1" t="e" cm="1" vm="1">
        <f t="array" aca="1" ref="CP235" ca="1">INDIRECT(ADDRESS(MATCH(LARGE(_xlfn._xlws.FILTER(CP7:CP233,CR7:CR233&gt;cr),2),CP7:CP233,0)+6,1))</f>
        <v>#VALUE!</v>
      </c>
      <c r="CQ235" s="1" t="e" cm="1" vm="1">
        <f t="array" aca="1" ref="CQ235" ca="1">INDIRECT(ADDRESS(MATCH(LARGE(_xlfn._xlws.FILTER(CQ7:CQ233,CR7:CR233&gt;cr),2),CQ7:CQ233,0)+6,1))</f>
        <v>#VALUE!</v>
      </c>
      <c r="CR235" s="1" t="e" cm="1" vm="1">
        <f t="array" aca="1" ref="CR235" ca="1">INDIRECT(ADDRESS(MATCH(LARGE(_xlfn._xlws.FILTER(CR7:CR233,CR7:CR233&gt;cr),2),CR7:CR233,0)+6,1))</f>
        <v>#VALUE!</v>
      </c>
      <c r="CS235" s="1" t="e" cm="1" vm="1">
        <f t="array" aca="1" ref="CS235" ca="1">INDIRECT(ADDRESS(MATCH(SMALL(_xlfn._xlws.FILTER(CS7:CS233,CR7:CR233&gt;cr),2),CS7:CS233,0)+6,1))</f>
        <v>#VALUE!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e" cm="1" vm="1">
        <f t="array" aca="1" ref="DZ235" ca="1">INDIRECT(ADDRESS(MATCH(SMALL(_xlfn._xlws.FILTER(DZ7:DZ233,EF7:EF233&gt;cr),2),DZ7:DZ233,0)+6,1))</f>
        <v>#VALUE!</v>
      </c>
      <c r="EA235" s="6" t="e" cm="1" vm="1">
        <f t="array" aca="1" ref="EA235" ca="1">INDIRECT(ADDRESS(MATCH(SMALL(_xlfn._xlws.FILTER(EA7:EA233,EF7:EF233&gt;cr),2),EA7:EA233,0)+6,1))</f>
        <v>#VALUE!</v>
      </c>
      <c r="EB235" s="6" t="e" cm="1" vm="1">
        <f t="array" aca="1" ref="EB235" ca="1">INDIRECT(ADDRESS(MATCH(LARGE(_xlfn._xlws.FILTER(EB7:EB233,EF7:EF233&gt;cr),2),EB7:EB233,0)+6,1))</f>
        <v>#VALUE!</v>
      </c>
      <c r="EC235" s="6" t="e" cm="1" vm="1">
        <f t="array" aca="1" ref="EC235" ca="1">INDIRECT(ADDRESS(MATCH(LARGE(_xlfn._xlws.FILTER(EC7:EC233,EF7:EF233&gt;cr),2),EC7:EC233,0)+6,1))</f>
        <v>#VALUE!</v>
      </c>
      <c r="ED235" s="6" t="e" cm="1" vm="1">
        <f t="array" aca="1" ref="ED235" ca="1">INDIRECT(ADDRESS(MATCH(LARGE(_xlfn._xlws.FILTER(ED7:ED233,EF7:EF233&gt;cr),2),ED7:ED233,0)+6,1))</f>
        <v>#VALUE!</v>
      </c>
      <c r="EE235" s="6" t="e" cm="1" vm="1">
        <f t="array" aca="1" ref="EE235" ca="1">INDIRECT(ADDRESS(MATCH(LARGE(_xlfn._xlws.FILTER(EE7:EE233,EF7:EF233&gt;cr),2),EE7:EE233,0)+6,1))</f>
        <v>#VALUE!</v>
      </c>
      <c r="EF235" s="6" t="e" cm="1" vm="1">
        <f t="array" aca="1" ref="EF235" ca="1">INDIRECT(ADDRESS(MATCH(LARGE(_xlfn._xlws.FILTER(EF7:EF233,EF7:EF233&gt;cr),2),EF7:EF233,0)+6,1))</f>
        <v>#VALUE!</v>
      </c>
      <c r="EG235" s="6" t="e" cm="1" vm="1">
        <f t="array" aca="1" ref="EG235" ca="1">INDIRECT(ADDRESS(MATCH(SMALL(_xlfn._xlws.FILTER(EG7:EG233,EF7:EF233&gt;cr),2),EG7:EG233,0)+6,1))</f>
        <v>#VALUE!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e" cm="1" vm="1">
        <f t="array" aca="1" ref="FN235" ca="1">INDIRECT(ADDRESS(MATCH(SMALL(_xlfn._xlws.FILTER(FN7:FN233,FT7:FT233&gt;cr),2),FN7:FN233,0)+6,1))</f>
        <v>#VALUE!</v>
      </c>
      <c r="FO235" s="1" t="e" cm="1" vm="1">
        <f t="array" aca="1" ref="FO235" ca="1">INDIRECT(ADDRESS(MATCH(SMALL(_xlfn._xlws.FILTER(FO7:FO233,FT7:FT233&gt;cr),2),FO7:FO233,0)+6,1))</f>
        <v>#VALUE!</v>
      </c>
      <c r="FP235" s="1" t="e" cm="1" vm="1">
        <f t="array" aca="1" ref="FP235" ca="1">INDIRECT(ADDRESS(MATCH(LARGE(_xlfn._xlws.FILTER(FP7:FP233,FT7:FT233&gt;cr),2),FP7:FP233,0)+6,1))</f>
        <v>#VALUE!</v>
      </c>
      <c r="FQ235" s="1" t="e" cm="1" vm="1">
        <f t="array" aca="1" ref="FQ235" ca="1">INDIRECT(ADDRESS(MATCH(LARGE(_xlfn._xlws.FILTER(FQ7:FQ233,FT7:FT233&gt;cr),2),FQ7:FQ233,0)+6,1))</f>
        <v>#VALUE!</v>
      </c>
      <c r="FR235" s="1" t="e" cm="1" vm="1">
        <f t="array" aca="1" ref="FR235" ca="1">INDIRECT(ADDRESS(MATCH(LARGE(_xlfn._xlws.FILTER(FR7:FR233,FT7:FT233&gt;cr),2),FR7:FR233,0)+6,1))</f>
        <v>#VALUE!</v>
      </c>
      <c r="FS235" s="1" t="e" cm="1" vm="1">
        <f t="array" aca="1" ref="FS235" ca="1">INDIRECT(ADDRESS(MATCH(LARGE(_xlfn._xlws.FILTER(FS7:FS233,FT7:FT233&gt;cr),2),FS7:FS233,0)+6,1))</f>
        <v>#VALUE!</v>
      </c>
      <c r="FT235" s="1" t="e" cm="1" vm="1">
        <f t="array" aca="1" ref="FT235" ca="1">INDIRECT(ADDRESS(MATCH(LARGE(_xlfn._xlws.FILTER(FT7:FT233,FT7:FT233&gt;cr),2),FT7:FT233,0)+6,1))</f>
        <v>#VALUE!</v>
      </c>
      <c r="FU235" s="1" t="e" cm="1" vm="1">
        <f t="array" aca="1" ref="FU235" ca="1">INDIRECT(ADDRESS(MATCH(SMALL(_xlfn._xlws.FILTER(FU7:FU233,FT7:FT233&gt;cr),2),FU7:FU233,0)+6,1))</f>
        <v>#VALUE!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e" cm="1" vm="1">
        <f t="array" aca="1" ref="HB235" ca="1">INDIRECT(ADDRESS(MATCH(SMALL(_xlfn._xlws.FILTER(HB7:HB233,HH7:HH233&gt;cr),2),HB7:HB233,0)+6,1))</f>
        <v>#VALUE!</v>
      </c>
      <c r="HC235" s="6" t="e" cm="1" vm="1">
        <f t="array" aca="1" ref="HC235" ca="1">INDIRECT(ADDRESS(MATCH(SMALL(_xlfn._xlws.FILTER(HC7:HC233,HH7:HH233&gt;cr),2),HC7:HC233,0)+6,1))</f>
        <v>#VALUE!</v>
      </c>
      <c r="HD235" s="6" t="e" cm="1" vm="1">
        <f t="array" aca="1" ref="HD235" ca="1">INDIRECT(ADDRESS(MATCH(LARGE(_xlfn._xlws.FILTER(HD7:HD233,HH7:HH233&gt;cr),2),HD7:HD233,0)+6,1))</f>
        <v>#VALUE!</v>
      </c>
      <c r="HE235" s="6" t="e" cm="1" vm="1">
        <f t="array" aca="1" ref="HE235" ca="1">INDIRECT(ADDRESS(MATCH(LARGE(_xlfn._xlws.FILTER(HE7:HE233,HH7:HH233&gt;cr),2),HE7:HE233,0)+6,1))</f>
        <v>#VALUE!</v>
      </c>
      <c r="HF235" s="6" t="e" cm="1" vm="1">
        <f t="array" aca="1" ref="HF235" ca="1">INDIRECT(ADDRESS(MATCH(LARGE(_xlfn._xlws.FILTER(HF7:HF233,HH7:HH233&gt;cr),2),HF7:HF233,0)+6,1))</f>
        <v>#VALUE!</v>
      </c>
      <c r="HG235" s="6" t="e" cm="1" vm="1">
        <f t="array" aca="1" ref="HG235" ca="1">INDIRECT(ADDRESS(MATCH(LARGE(_xlfn._xlws.FILTER(HG7:HG233,HH7:HH233&gt;cr),2),HG7:HG233,0)+6,1))</f>
        <v>#VALUE!</v>
      </c>
      <c r="HH235" s="6" t="e" cm="1" vm="1">
        <f t="array" aca="1" ref="HH235" ca="1">INDIRECT(ADDRESS(MATCH(LARGE(_xlfn._xlws.FILTER(HH7:HH233,HH7:HH233&gt;cr),2),HH7:HH233,0)+6,1))</f>
        <v>#VALUE!</v>
      </c>
      <c r="HI235" s="6" t="e" cm="1" vm="1">
        <f t="array" aca="1" ref="HI235" ca="1">INDIRECT(ADDRESS(MATCH(SMALL(_xlfn._xlws.FILTER(HI7:HI233,HH7:HH233&gt;cr),2),HI7:HI233,0)+6,1))</f>
        <v>#VALUE!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#NUM!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#NUM!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#NUM!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#NUM!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#NUM!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#NUM!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#NUM!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#NUM!</v>
      </c>
      <c r="JV235" s="1" t="e" cm="1" vm="1">
        <f t="array" aca="1" ref="JV235" ca="1">INDEX(_xlfn._xlws.FILTER(JV7:JV233,ISTEXT(JV7:JV233)),MODE(MATCH(_xlfn._xlws.FILTER(JV7:JV233,ISTEXT(JV7:JV233)),_xlfn._xlws.FILTER(JV7:JV233,ISTEXT(JV7:JV233)),0)))</f>
        <v>#VALUE!</v>
      </c>
      <c r="JW235" s="1" t="e" cm="1" vm="1">
        <f t="array" aca="1" ref="JW235" ca="1">INDEX(_xlfn._xlws.FILTER(JW7:JW233,ISTEXT(JW7:JW233)),MODE(MATCH(_xlfn._xlws.FILTER(JW7:JW233,ISTEXT(JW7:JW233)),_xlfn._xlws.FILTER(JW7:JW233,ISTEXT(JW7:JW233)),0)))</f>
        <v>#VALUE!</v>
      </c>
      <c r="JX235" s="1" t="e" cm="1" vm="1">
        <f t="array" aca="1" ref="JX235" ca="1">INDEX(_xlfn._xlws.FILTER(JX7:JX233,ISTEXT(JX7:JX233)),MODE(MATCH(_xlfn._xlws.FILTER(JX7:JX233,ISTEXT(JX7:JX233)),_xlfn._xlws.FILTER(JX7:JX233,ISTEXT(JX7:JX233)),0)))</f>
        <v>#VALUE!</v>
      </c>
      <c r="JY235" s="1" t="e" cm="1" vm="1">
        <f t="array" aca="1" ref="JY235" ca="1">INDEX(_xlfn._xlws.FILTER(JY7:JY233,ISTEXT(JY7:JY233)),MODE(MATCH(_xlfn._xlws.FILTER(JY7:JY233,ISTEXT(JY7:JY233)),_xlfn._xlws.FILTER(JY7:JY233,ISTEXT(JY7:JY233)),0)))</f>
        <v>#VALUE!</v>
      </c>
      <c r="JZ235" s="1" t="e" cm="1" vm="1">
        <f t="array" aca="1" ref="JZ235" ca="1">INDEX(_xlfn._xlws.FILTER(JZ7:JZ233,ISTEXT(JZ7:JZ233)),MODE(MATCH(_xlfn._xlws.FILTER(JZ7:JZ233,ISTEXT(JZ7:JZ233)),_xlfn._xlws.FILTER(JZ7:JZ233,ISTEXT(JZ7:JZ233)),0)))</f>
        <v>#VALUE!</v>
      </c>
      <c r="KA235" s="1" t="e" cm="1" vm="1">
        <f t="array" aca="1" ref="KA235" ca="1">INDEX(_xlfn._xlws.FILTER(KA7:KA233,ISTEXT(KA7:KA233)),MODE(MATCH(_xlfn._xlws.FILTER(KA7:KA233,ISTEXT(KA7:KA233)),_xlfn._xlws.FILTER(KA7:KA233,ISTEXT(KA7:KA233)),0)))</f>
        <v>#VALUE!</v>
      </c>
      <c r="KB235" s="1" t="e" cm="1" vm="1">
        <f t="array" aca="1" ref="KB235" ca="1">INDEX(_xlfn._xlws.FILTER(KB7:KB233,ISTEXT(KB7:KB233)),MODE(MATCH(_xlfn._xlws.FILTER(KB7:KB233,ISTEXT(KB7:KB233)),_xlfn._xlws.FILTER(KB7:KB233,ISTEXT(KB7:KB233)),0)))</f>
        <v>#VALUE!</v>
      </c>
      <c r="KC235" s="1" t="e" cm="1" vm="1">
        <f t="array" aca="1" ref="KC235" ca="1">INDEX(_xlfn._xlws.FILTER(KC7:KC233,ISTEXT(KC7:KC233)),MODE(MATCH(_xlfn._xlws.FILTER(KC7:KC233,ISTEXT(KC7:KC233)),_xlfn._xlws.FILTER(KC7:KC233,ISTEXT(KC7:KC233)),0)))</f>
        <v>#VALUE!</v>
      </c>
    </row>
    <row r="236" spans="1:289" x14ac:dyDescent="0.2">
      <c r="A236" s="7" t="s">
        <v>235</v>
      </c>
      <c r="B236" s="6" t="e" cm="1" vm="1">
        <f t="array" aca="1" ref="B236" ca="1">INDIRECT(ADDRESS(MATCH(SMALL(_xlfn._xlws.FILTER(B7:B233,H7:H233&gt;0.5),3),B7:B233,0)+6,1))</f>
        <v>#VALUE!</v>
      </c>
      <c r="C236" s="6" t="e" cm="1" vm="1">
        <f t="array" aca="1" ref="C236" ca="1">INDIRECT(ADDRESS(MATCH(SMALL(_xlfn._xlws.FILTER(C7:C233,H7:H233&gt;0.5),3),C7:C233,0)+6,1))</f>
        <v>#VALUE!</v>
      </c>
      <c r="D236" s="6" t="e" cm="1" vm="1">
        <f t="array" aca="1" ref="D236" ca="1">INDIRECT(ADDRESS(MATCH(LARGE(_xlfn._xlws.FILTER(D7:D233,H7:H233&gt;0.5),3),D7:D233,0)+6,1))</f>
        <v>#VALUE!</v>
      </c>
      <c r="E236" s="6" t="e" cm="1" vm="1">
        <f t="array" aca="1" ref="E236" ca="1">INDIRECT(ADDRESS(MATCH(LARGE(_xlfn._xlws.FILTER(E7:E233,H7:H233&gt;0.5),3),E7:E233,0)+6,1))</f>
        <v>#VALUE!</v>
      </c>
      <c r="F236" s="6" t="e" cm="1" vm="1">
        <f t="array" aca="1" ref="F236" ca="1">INDIRECT(ADDRESS(MATCH(LARGE(_xlfn._xlws.FILTER(F7:F233,H7:H233&gt;0.5),3),F7:F233,0)+6,1))</f>
        <v>#VALUE!</v>
      </c>
      <c r="G236" s="6" t="e" cm="1" vm="1">
        <f t="array" aca="1" ref="G236" ca="1">INDIRECT(ADDRESS(MATCH(LARGE(_xlfn._xlws.FILTER(G7:G233,H7:H233&gt;0.5),3),G7:G233,0)+6,1))</f>
        <v>#VALUE!</v>
      </c>
      <c r="H236" s="6" t="e" cm="1" vm="1">
        <f t="array" aca="1" ref="H236" ca="1">INDIRECT(ADDRESS(MATCH(LARGE(_xlfn._xlws.FILTER(H7:H233,H7:H233&gt;0.5),3),H7:H233,0)+6,1))</f>
        <v>#VALUE!</v>
      </c>
      <c r="I236" s="6" t="e" cm="1" vm="1">
        <f t="array" aca="1" ref="I236" ca="1">INDIRECT(ADDRESS(MATCH(SMALL(_xlfn._xlws.FILTER(I7:I233,H7:H233&gt;0.5),3),I7:I233,0)+6,1))</f>
        <v>#VALUE!</v>
      </c>
      <c r="J236" s="1" t="e" cm="1" vm="1">
        <f t="array" aca="1" ref="J236" ca="1">INDIRECT(ADDRESS(MATCH(SMALL(_xlfn._xlws.FILTER(J7:J233,P7:P233&gt;cr),3),J7:J233,0)+6,1))</f>
        <v>#VALUE!</v>
      </c>
      <c r="K236" s="1" t="e" cm="1" vm="1">
        <f t="array" aca="1" ref="K236" ca="1">INDIRECT(ADDRESS(MATCH(SMALL(_xlfn._xlws.FILTER(K7:K233,P7:P233&gt;cr),3),K7:K233,0)+6,1))</f>
        <v>#VALUE!</v>
      </c>
      <c r="L236" s="1" t="e" cm="1" vm="1">
        <f t="array" aca="1" ref="L236" ca="1">INDIRECT(ADDRESS(MATCH(LARGE(_xlfn._xlws.FILTER(L7:L233,P7:P233&gt;cr),3),L7:L233,0)+6,1))</f>
        <v>#VALUE!</v>
      </c>
      <c r="M236" s="1" t="e" cm="1" vm="1">
        <f t="array" aca="1" ref="M236" ca="1">INDIRECT(ADDRESS(MATCH(LARGE(_xlfn._xlws.FILTER(M7:M233,P7:P233&gt;cr),3),M7:M233,0)+6,1))</f>
        <v>#VALUE!</v>
      </c>
      <c r="N236" s="1" t="e" cm="1" vm="1">
        <f t="array" aca="1" ref="N236" ca="1">INDIRECT(ADDRESS(MATCH(LARGE(_xlfn._xlws.FILTER(N7:N233,P7:P233&gt;cr),3),N7:N233,0)+6,1))</f>
        <v>#VALUE!</v>
      </c>
      <c r="O236" s="1" t="e" cm="1" vm="1">
        <f t="array" aca="1" ref="O236" ca="1">INDIRECT(ADDRESS(MATCH(LARGE(_xlfn._xlws.FILTER(O7:O233,P7:P233&gt;cr),3),O7:O233,0)+6,1))</f>
        <v>#VALUE!</v>
      </c>
      <c r="P236" s="1" t="e" cm="1" vm="1">
        <f t="array" aca="1" ref="P236" ca="1">INDIRECT(ADDRESS(MATCH(LARGE(_xlfn._xlws.FILTER(P7:P233,P7:P233&gt;cr),3),P7:P233,0)+6,1))</f>
        <v>#VALUE!</v>
      </c>
      <c r="Q236" s="1" t="e" cm="1" vm="1">
        <f t="array" aca="1" ref="Q236" ca="1">INDIRECT(ADDRESS(MATCH(SMALL(_xlfn._xlws.FILTER(Q7:Q233,P7:P233&gt;cr),3),Q7:Q233,0)+6,1))</f>
        <v>#VALUE!</v>
      </c>
      <c r="R236" s="6" t="e" cm="1" vm="1">
        <f t="array" aca="1" ref="R236" ca="1">INDIRECT(ADDRESS(MATCH(SMALL(_xlfn._xlws.FILTER(R7:R233,X7:X233&gt;cr),3),R7:R233,0)+6,1))</f>
        <v>#VALUE!</v>
      </c>
      <c r="S236" s="6" t="e" cm="1" vm="1">
        <f t="array" aca="1" ref="S236" ca="1">INDIRECT(ADDRESS(MATCH(SMALL(_xlfn._xlws.FILTER(S7:S233,X7:X233&gt;cr),3),S7:S233,0)+6,1))</f>
        <v>#VALUE!</v>
      </c>
      <c r="T236" s="6" t="e" cm="1" vm="1">
        <f t="array" aca="1" ref="T236" ca="1">INDIRECT(ADDRESS(MATCH(LARGE(_xlfn._xlws.FILTER(T7:T233,X7:X233&gt;cr),3),T7:T233,0)+6,1))</f>
        <v>#VALUE!</v>
      </c>
      <c r="U236" s="6" t="e" cm="1" vm="1">
        <f t="array" aca="1" ref="U236" ca="1">INDIRECT(ADDRESS(MATCH(LARGE(_xlfn._xlws.FILTER(U7:U233,X7:X233&gt;cr),3),U7:U233,0)+6,1))</f>
        <v>#VALUE!</v>
      </c>
      <c r="V236" s="6" t="e" cm="1" vm="1">
        <f t="array" aca="1" ref="V236" ca="1">INDIRECT(ADDRESS(MATCH(LARGE(_xlfn._xlws.FILTER(V7:V233,X7:X233&gt;cr),3),V7:V233,0)+6,1))</f>
        <v>#VALUE!</v>
      </c>
      <c r="W236" s="6" t="e" cm="1" vm="1">
        <f t="array" aca="1" ref="W236" ca="1">INDIRECT(ADDRESS(MATCH(LARGE(_xlfn._xlws.FILTER(W7:W233,X7:X233&gt;cr),3),W7:W233,0)+6,1))</f>
        <v>#VALUE!</v>
      </c>
      <c r="X236" s="6" t="e" cm="1" vm="1">
        <f t="array" aca="1" ref="X236" ca="1">INDIRECT(ADDRESS(MATCH(LARGE(_xlfn._xlws.FILTER(X7:X233,X7:X233&gt;cr),3),X7:X233,0)+6,1))</f>
        <v>#VALUE!</v>
      </c>
      <c r="Y236" s="6" t="e" cm="1" vm="1">
        <f t="array" aca="1" ref="Y236" ca="1">INDIRECT(ADDRESS(MATCH(SMALL(_xlfn._xlws.FILTER(Y7:Y233,X7:X233&gt;cr),3),Y7:Y233,0)+6,1))</f>
        <v>#VALUE!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e" cm="1" vm="1">
        <f t="array" aca="1" ref="AH236" ca="1">INDIRECT(ADDRESS(MATCH(SMALL(_xlfn._xlws.FILTER(AH7:AH233,AN7:AN233&gt;cr),3),AH7:AH233,0)+6,1))</f>
        <v>#VALUE!</v>
      </c>
      <c r="AI236" s="6" t="e" cm="1" vm="1">
        <f t="array" aca="1" ref="AI236" ca="1">INDIRECT(ADDRESS(MATCH(SMALL(_xlfn._xlws.FILTER(AI7:AI233,AN7:AN233&gt;cr),3),AI7:AI233,0)+6,1))</f>
        <v>#VALUE!</v>
      </c>
      <c r="AJ236" s="6" t="e" cm="1" vm="1">
        <f t="array" aca="1" ref="AJ236" ca="1">INDIRECT(ADDRESS(MATCH(LARGE(_xlfn._xlws.FILTER(AJ7:AJ233,AN7:AN233&gt;cr),3),AJ7:AJ233,0)+6,1))</f>
        <v>#VALUE!</v>
      </c>
      <c r="AK236" s="6" t="e" cm="1" vm="1">
        <f t="array" aca="1" ref="AK236" ca="1">INDIRECT(ADDRESS(MATCH(LARGE(_xlfn._xlws.FILTER(AK7:AK233,AN7:AN233&gt;cr),3),AK7:AK233,0)+6,1))</f>
        <v>#VALUE!</v>
      </c>
      <c r="AL236" s="6" t="e" cm="1" vm="1">
        <f t="array" aca="1" ref="AL236" ca="1">INDIRECT(ADDRESS(MATCH(LARGE(_xlfn._xlws.FILTER(AL7:AL233,AN7:AN233&gt;cr),3),AL7:AL233,0)+6,1))</f>
        <v>#VALUE!</v>
      </c>
      <c r="AM236" s="6" t="e" cm="1" vm="1">
        <f t="array" aca="1" ref="AM236" ca="1">INDIRECT(ADDRESS(MATCH(LARGE(_xlfn._xlws.FILTER(AM7:AM233,AN7:AN233&gt;cr),3),AM7:AM233,0)+6,1))</f>
        <v>#VALUE!</v>
      </c>
      <c r="AN236" s="6" t="e" cm="1" vm="1">
        <f t="array" aca="1" ref="AN236" ca="1">INDIRECT(ADDRESS(MATCH(LARGE(_xlfn._xlws.FILTER(AN7:AN233,AN7:AN233&gt;cr),3),AN7:AN233,0)+6,1))</f>
        <v>#VALUE!</v>
      </c>
      <c r="AO236" s="6" t="e" cm="1" vm="1">
        <f t="array" aca="1" ref="AO236" ca="1">INDIRECT(ADDRESS(MATCH(SMALL(_xlfn._xlws.FILTER(AO7:AO233,AN7:AN233&gt;cr),3),AO7:AO233,0)+6,1))</f>
        <v>#VALUE!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e" cm="1" vm="1">
        <f t="array" aca="1" ref="AX236" ca="1">INDIRECT(ADDRESS(MATCH(SMALL(_xlfn._xlws.FILTER(AX7:AX233,BD7:BD233&gt;cr),3),AX7:AX233,0)+6,1))</f>
        <v>#VALUE!</v>
      </c>
      <c r="AY236" s="6" t="e" cm="1" vm="1">
        <f t="array" aca="1" ref="AY236" ca="1">INDIRECT(ADDRESS(MATCH(SMALL(_xlfn._xlws.FILTER(AY7:AY233,BD7:BD233&gt;cr),3),AY7:AY233,0)+6,1))</f>
        <v>#VALUE!</v>
      </c>
      <c r="AZ236" s="6" t="e" cm="1" vm="1">
        <f t="array" aca="1" ref="AZ236" ca="1">INDIRECT(ADDRESS(MATCH(LARGE(_xlfn._xlws.FILTER(AZ7:AZ233,BD7:BD233&gt;cr),3),AZ7:AZ233,0)+6,1))</f>
        <v>#VALUE!</v>
      </c>
      <c r="BA236" s="6" t="e" cm="1" vm="1">
        <f t="array" aca="1" ref="BA236" ca="1">INDIRECT(ADDRESS(MATCH(LARGE(_xlfn._xlws.FILTER(BA7:BA233,BD7:BD233&gt;cr),3),BA7:BA233,0)+6,1))</f>
        <v>#VALUE!</v>
      </c>
      <c r="BB236" s="6" t="e" cm="1" vm="1">
        <f t="array" aca="1" ref="BB236" ca="1">INDIRECT(ADDRESS(MATCH(LARGE(_xlfn._xlws.FILTER(BB7:BB233,BD7:BD233&gt;cr),3),BB7:BB233,0)+6,1))</f>
        <v>#VALUE!</v>
      </c>
      <c r="BC236" s="6" t="e" cm="1" vm="1">
        <f t="array" aca="1" ref="BC236" ca="1">INDIRECT(ADDRESS(MATCH(LARGE(_xlfn._xlws.FILTER(BC7:BC233,BD7:BD233&gt;cr),3),BC7:BC233,0)+6,1))</f>
        <v>#VALUE!</v>
      </c>
      <c r="BD236" s="6" t="e" cm="1" vm="1">
        <f t="array" aca="1" ref="BD236" ca="1">INDIRECT(ADDRESS(MATCH(LARGE(_xlfn._xlws.FILTER(BD7:BD233,BD7:BD233&gt;cr),3),BD7:BD233,0)+6,1))</f>
        <v>#VALUE!</v>
      </c>
      <c r="BE236" s="6" t="e" cm="1" vm="1">
        <f t="array" aca="1" ref="BE236" ca="1">INDIRECT(ADDRESS(MATCH(SMALL(_xlfn._xlws.FILTER(BE7:BE233,BD7:BD233&gt;cr),3),BE7:BE233,0)+6,1))</f>
        <v>#VALUE!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e" cm="1" vm="1">
        <f t="array" aca="1" ref="BN236" ca="1">INDIRECT(ADDRESS(MATCH(SMALL(_xlfn._xlws.FILTER(BN7:BN233,BT7:BT233&gt;cr),3),BN7:BN233,0)+6,1))</f>
        <v>#VALUE!</v>
      </c>
      <c r="BO236" s="6" t="e" cm="1" vm="1">
        <f t="array" aca="1" ref="BO236" ca="1">INDIRECT(ADDRESS(MATCH(SMALL(_xlfn._xlws.FILTER(BO7:BO233,BT7:BT233&gt;cr),3),BO7:BO233,0)+6,1))</f>
        <v>#VALUE!</v>
      </c>
      <c r="BP236" s="6" t="e" cm="1" vm="1">
        <f t="array" aca="1" ref="BP236" ca="1">INDIRECT(ADDRESS(MATCH(LARGE(_xlfn._xlws.FILTER(BP7:BP233,BT7:BT233&gt;cr),3),BP7:BP233,0)+6,1))</f>
        <v>#VALUE!</v>
      </c>
      <c r="BQ236" s="6" t="e" cm="1" vm="1">
        <f t="array" aca="1" ref="BQ236" ca="1">INDIRECT(ADDRESS(MATCH(LARGE(_xlfn._xlws.FILTER(BQ7:BQ233,BT7:BT233&gt;cr),3),BQ7:BQ233,0)+6,1))</f>
        <v>#VALUE!</v>
      </c>
      <c r="BR236" s="6" t="e" cm="1" vm="1">
        <f t="array" aca="1" ref="BR236" ca="1">INDIRECT(ADDRESS(MATCH(LARGE(_xlfn._xlws.FILTER(BR7:BR233,BT7:BT233&gt;cr),3),BR7:BR233,0)+6,1))</f>
        <v>#VALUE!</v>
      </c>
      <c r="BS236" s="6" t="e" cm="1" vm="1">
        <f t="array" aca="1" ref="BS236" ca="1">INDIRECT(ADDRESS(MATCH(LARGE(_xlfn._xlws.FILTER(BS7:BS233,BT7:BT233&gt;cr),3),BS7:BS233,0)+6,1))</f>
        <v>#VALUE!</v>
      </c>
      <c r="BT236" s="6" t="e" cm="1" vm="1">
        <f t="array" aca="1" ref="BT236" ca="1">INDIRECT(ADDRESS(MATCH(LARGE(_xlfn._xlws.FILTER(BT7:BT233,BT7:BT233&gt;cr),3),BT7:BT233,0)+6,1))</f>
        <v>#VALUE!</v>
      </c>
      <c r="BU236" s="6" t="e" cm="1" vm="1">
        <f t="array" aca="1" ref="BU236" ca="1">INDIRECT(ADDRESS(MATCH(SMALL(_xlfn._xlws.FILTER(BU7:BU233,BT7:BT233&gt;cr),3),BU7:BU233,0)+6,1))</f>
        <v>#VALUE!</v>
      </c>
      <c r="BV236" s="1" t="e" cm="1" vm="1">
        <f t="array" aca="1" ref="BV236" ca="1">INDIRECT(ADDRESS(MATCH(SMALL(_xlfn._xlws.FILTER(BV7:BV233,CB7:CB233&gt;cr),3),BV7:BV233,0)+6,1))</f>
        <v>#VALUE!</v>
      </c>
      <c r="BW236" s="1" t="e" cm="1" vm="1">
        <f t="array" aca="1" ref="BW236" ca="1">INDIRECT(ADDRESS(MATCH(SMALL(_xlfn._xlws.FILTER(BW7:BW233,CB7:CB233&gt;cr),3),BW7:BW233,0)+6,1))</f>
        <v>#VALUE!</v>
      </c>
      <c r="BX236" s="1" t="e" cm="1" vm="1">
        <f t="array" aca="1" ref="BX236" ca="1">INDIRECT(ADDRESS(MATCH(LARGE(_xlfn._xlws.FILTER(BX7:BX233,CB7:CB233&gt;cr),3),BX7:BX233,0)+6,1))</f>
        <v>#VALUE!</v>
      </c>
      <c r="BY236" s="1" t="e" cm="1" vm="1">
        <f t="array" aca="1" ref="BY236" ca="1">INDIRECT(ADDRESS(MATCH(LARGE(_xlfn._xlws.FILTER(BY7:BY233,CB7:CB233&gt;cr),3),BY7:BY233,0)+6,1))</f>
        <v>#VALUE!</v>
      </c>
      <c r="BZ236" s="1" t="e" cm="1" vm="1">
        <f t="array" aca="1" ref="BZ236" ca="1">INDIRECT(ADDRESS(MATCH(LARGE(_xlfn._xlws.FILTER(BZ7:BZ233,CB7:CB233&gt;cr),3),BZ7:BZ233,0)+6,1))</f>
        <v>#VALUE!</v>
      </c>
      <c r="CA236" s="1" t="e" cm="1" vm="1">
        <f t="array" aca="1" ref="CA236" ca="1">INDIRECT(ADDRESS(MATCH(LARGE(_xlfn._xlws.FILTER(CA7:CA233,CB7:CB233&gt;cr),3),CA7:CA233,0)+6,1))</f>
        <v>#VALUE!</v>
      </c>
      <c r="CB236" s="1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e" cm="1" vm="1">
        <f t="array" aca="1" ref="CL236" ca="1">INDIRECT(ADDRESS(MATCH(SMALL(_xlfn._xlws.FILTER(CL7:CL233,CR7:CR233&gt;cr),3),CL7:CL233,0)+6,1))</f>
        <v>#VALUE!</v>
      </c>
      <c r="CM236" s="1" t="e" cm="1" vm="1">
        <f t="array" aca="1" ref="CM236" ca="1">INDIRECT(ADDRESS(MATCH(SMALL(_xlfn._xlws.FILTER(CM7:CM233,CR7:CR233&gt;cr),3),CM7:CM233,0)+6,1))</f>
        <v>#VALUE!</v>
      </c>
      <c r="CN236" s="1" t="e" cm="1" vm="1">
        <f t="array" aca="1" ref="CN236" ca="1">INDIRECT(ADDRESS(MATCH(LARGE(_xlfn._xlws.FILTER(CN7:CN233,CR7:CR233&gt;cr),3),CN7:CN233,0)+6,1))</f>
        <v>#VALUE!</v>
      </c>
      <c r="CO236" s="1" t="e" cm="1" vm="1">
        <f t="array" aca="1" ref="CO236" ca="1">INDIRECT(ADDRESS(MATCH(LARGE(_xlfn._xlws.FILTER(CO7:CO233,CR7:CR233&gt;cr),3),CO7:CO233,0)+6,1))</f>
        <v>#VALUE!</v>
      </c>
      <c r="CP236" s="1" t="e" cm="1" vm="1">
        <f t="array" aca="1" ref="CP236" ca="1">INDIRECT(ADDRESS(MATCH(LARGE(_xlfn._xlws.FILTER(CP7:CP233,CR7:CR233&gt;cr),3),CP7:CP233,0)+6,1))</f>
        <v>#VALUE!</v>
      </c>
      <c r="CQ236" s="1" t="e" cm="1" vm="1">
        <f t="array" aca="1" ref="CQ236" ca="1">INDIRECT(ADDRESS(MATCH(LARGE(_xlfn._xlws.FILTER(CQ7:CQ233,CR7:CR233&gt;cr),3),CQ7:CQ233,0)+6,1))</f>
        <v>#VALUE!</v>
      </c>
      <c r="CR236" s="1" t="e" cm="1" vm="1">
        <f t="array" aca="1" ref="CR236" ca="1">INDIRECT(ADDRESS(MATCH(LARGE(_xlfn._xlws.FILTER(CR7:CR233,CR7:CR233&gt;cr),3),CR7:CR233,0)+6,1))</f>
        <v>#VALUE!</v>
      </c>
      <c r="CS236" s="1" t="e" cm="1" vm="1">
        <f t="array" aca="1" ref="CS236" ca="1">INDIRECT(ADDRESS(MATCH(SMALL(_xlfn._xlws.FILTER(CS7:CS233,CR7:CR233&gt;cr),3),CS7:CS233,0)+6,1))</f>
        <v>#VALUE!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e" cm="1" vm="1">
        <f t="array" aca="1" ref="DZ236" ca="1">INDIRECT(ADDRESS(MATCH(SMALL(_xlfn._xlws.FILTER(DZ7:DZ233,EF7:EF233&gt;cr),3),DZ7:DZ233,0)+6,1))</f>
        <v>#VALUE!</v>
      </c>
      <c r="EA236" s="6" t="e" cm="1" vm="1">
        <f t="array" aca="1" ref="EA236" ca="1">INDIRECT(ADDRESS(MATCH(SMALL(_xlfn._xlws.FILTER(EA7:EA233,EF7:EF233&gt;cr),3),EA7:EA233,0)+6,1))</f>
        <v>#VALUE!</v>
      </c>
      <c r="EB236" s="6" t="e" cm="1" vm="1">
        <f t="array" aca="1" ref="EB236" ca="1">INDIRECT(ADDRESS(MATCH(LARGE(_xlfn._xlws.FILTER(EB7:EB233,EF7:EF233&gt;cr),3),EB7:EB233,0)+6,1))</f>
        <v>#VALUE!</v>
      </c>
      <c r="EC236" s="6" t="e" cm="1" vm="1">
        <f t="array" aca="1" ref="EC236" ca="1">INDIRECT(ADDRESS(MATCH(LARGE(_xlfn._xlws.FILTER(EC7:EC233,EF7:EF233&gt;cr),3),EC7:EC233,0)+6,1))</f>
        <v>#VALUE!</v>
      </c>
      <c r="ED236" s="6" t="e" cm="1" vm="1">
        <f t="array" aca="1" ref="ED236" ca="1">INDIRECT(ADDRESS(MATCH(LARGE(_xlfn._xlws.FILTER(ED7:ED233,EF7:EF233&gt;cr),3),ED7:ED233,0)+6,1))</f>
        <v>#VALUE!</v>
      </c>
      <c r="EE236" s="6" t="e" cm="1" vm="1">
        <f t="array" aca="1" ref="EE236" ca="1">INDIRECT(ADDRESS(MATCH(LARGE(_xlfn._xlws.FILTER(EE7:EE233,EF7:EF233&gt;cr),3),EE7:EE233,0)+6,1))</f>
        <v>#VALUE!</v>
      </c>
      <c r="EF236" s="6" t="e" cm="1" vm="1">
        <f t="array" aca="1" ref="EF236" ca="1">INDIRECT(ADDRESS(MATCH(LARGE(_xlfn._xlws.FILTER(EF7:EF233,EF7:EF233&gt;cr),3),EF7:EF233,0)+6,1))</f>
        <v>#VALUE!</v>
      </c>
      <c r="EG236" s="6" t="e" cm="1" vm="1">
        <f t="array" aca="1" ref="EG236" ca="1">INDIRECT(ADDRESS(MATCH(SMALL(_xlfn._xlws.FILTER(EG7:EG233,EF7:EF233&gt;cr),3),EG7:EG233,0)+6,1))</f>
        <v>#VALUE!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e" cm="1" vm="1">
        <f t="array" aca="1" ref="FN236" ca="1">INDIRECT(ADDRESS(MATCH(SMALL(_xlfn._xlws.FILTER(FN7:FN233,FT7:FT233&gt;cr),3),FN7:FN233,0)+6,1))</f>
        <v>#VALUE!</v>
      </c>
      <c r="FO236" s="1" t="e" cm="1" vm="1">
        <f t="array" aca="1" ref="FO236" ca="1">INDIRECT(ADDRESS(MATCH(SMALL(_xlfn._xlws.FILTER(FO7:FO233,FT7:FT233&gt;cr),3),FO7:FO233,0)+6,1))</f>
        <v>#VALUE!</v>
      </c>
      <c r="FP236" s="1" t="e" cm="1" vm="1">
        <f t="array" aca="1" ref="FP236" ca="1">INDIRECT(ADDRESS(MATCH(LARGE(_xlfn._xlws.FILTER(FP7:FP233,FT7:FT233&gt;cr),3),FP7:FP233,0)+6,1))</f>
        <v>#VALUE!</v>
      </c>
      <c r="FQ236" s="1" t="e" cm="1" vm="1">
        <f t="array" aca="1" ref="FQ236" ca="1">INDIRECT(ADDRESS(MATCH(LARGE(_xlfn._xlws.FILTER(FQ7:FQ233,FT7:FT233&gt;cr),3),FQ7:FQ233,0)+6,1))</f>
        <v>#VALUE!</v>
      </c>
      <c r="FR236" s="1" t="e" cm="1" vm="1">
        <f t="array" aca="1" ref="FR236" ca="1">INDIRECT(ADDRESS(MATCH(LARGE(_xlfn._xlws.FILTER(FR7:FR233,FT7:FT233&gt;cr),3),FR7:FR233,0)+6,1))</f>
        <v>#VALUE!</v>
      </c>
      <c r="FS236" s="1" t="e" cm="1" vm="1">
        <f t="array" aca="1" ref="FS236" ca="1">INDIRECT(ADDRESS(MATCH(LARGE(_xlfn._xlws.FILTER(FS7:FS233,FT7:FT233&gt;cr),3),FS7:FS233,0)+6,1))</f>
        <v>#VALUE!</v>
      </c>
      <c r="FT236" s="1" t="e" cm="1" vm="1">
        <f t="array" aca="1" ref="FT236" ca="1">INDIRECT(ADDRESS(MATCH(LARGE(_xlfn._xlws.FILTER(FT7:FT233,FT7:FT233&gt;cr),3),FT7:FT233,0)+6,1))</f>
        <v>#VALUE!</v>
      </c>
      <c r="FU236" s="1" t="e" cm="1" vm="1">
        <f t="array" aca="1" ref="FU236" ca="1">INDIRECT(ADDRESS(MATCH(SMALL(_xlfn._xlws.FILTER(FU7:FU233,FT7:FT233&gt;cr),3),FU7:FU233,0)+6,1))</f>
        <v>#VALUE!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e" cm="1" vm="1">
        <f t="array" aca="1" ref="HB236" ca="1">INDIRECT(ADDRESS(MATCH(SMALL(_xlfn._xlws.FILTER(HB7:HB233,HH7:HH233&gt;cr),3),HB7:HB233,0)+6,1))</f>
        <v>#VALUE!</v>
      </c>
      <c r="HC236" s="6" t="e" cm="1" vm="1">
        <f t="array" aca="1" ref="HC236" ca="1">INDIRECT(ADDRESS(MATCH(SMALL(_xlfn._xlws.FILTER(HC7:HC233,HH7:HH233&gt;cr),3),HC7:HC233,0)+6,1))</f>
        <v>#VALUE!</v>
      </c>
      <c r="HD236" s="6" t="e" cm="1" vm="1">
        <f t="array" aca="1" ref="HD236" ca="1">INDIRECT(ADDRESS(MATCH(LARGE(_xlfn._xlws.FILTER(HD7:HD233,HH7:HH233&gt;cr),3),HD7:HD233,0)+6,1))</f>
        <v>#VALUE!</v>
      </c>
      <c r="HE236" s="6" t="e" cm="1" vm="1">
        <f t="array" aca="1" ref="HE236" ca="1">INDIRECT(ADDRESS(MATCH(LARGE(_xlfn._xlws.FILTER(HE7:HE233,HH7:HH233&gt;cr),3),HE7:HE233,0)+6,1))</f>
        <v>#VALUE!</v>
      </c>
      <c r="HF236" s="6" t="e" cm="1" vm="1">
        <f t="array" aca="1" ref="HF236" ca="1">INDIRECT(ADDRESS(MATCH(LARGE(_xlfn._xlws.FILTER(HF7:HF233,HH7:HH233&gt;cr),3),HF7:HF233,0)+6,1))</f>
        <v>#VALUE!</v>
      </c>
      <c r="HG236" s="6" t="e" cm="1" vm="1">
        <f t="array" aca="1" ref="HG236" ca="1">INDIRECT(ADDRESS(MATCH(LARGE(_xlfn._xlws.FILTER(HG7:HG233,HH7:HH233&gt;cr),3),HG7:HG233,0)+6,1))</f>
        <v>#VALUE!</v>
      </c>
      <c r="HH236" s="6" t="e" cm="1" vm="1">
        <f t="array" aca="1" ref="HH236" ca="1">INDIRECT(ADDRESS(MATCH(LARGE(_xlfn._xlws.FILTER(HH7:HH233,HH7:HH233&gt;cr),3),HH7:HH233,0)+6,1))</f>
        <v>#VALUE!</v>
      </c>
      <c r="HI236" s="6" t="e" cm="1" vm="1">
        <f t="array" aca="1" ref="HI236" ca="1">INDIRECT(ADDRESS(MATCH(SMALL(_xlfn._xlws.FILTER(HI7:HI233,HH7:HH233&gt;cr),3),HI7:HI233,0)+6,1))</f>
        <v>#VALUE!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#NUM!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#NUM!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#NUM!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#NUM!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#NUM!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#NUM!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#NUM!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#NUM!</v>
      </c>
      <c r="JV236" s="1" t="e" cm="1" vm="1">
        <f t="array" aca="1" ref="JV236" ca="1">INDEX(_xlfn._xlws.FILTER(JV7:JV233,ISTEXT(JV7:JV233)),MODE(MATCH(_xlfn._xlws.FILTER(JV7:JV233,ISTEXT(JV7:JV233)),_xlfn._xlws.FILTER(JV7:JV233,ISTEXT(JV7:JV233)),0)))</f>
        <v>#VALUE!</v>
      </c>
      <c r="JW236" s="1" t="e" cm="1" vm="1">
        <f t="array" aca="1" ref="JW236" ca="1">INDEX(_xlfn._xlws.FILTER(JW7:JW233,ISTEXT(JW7:JW233)),MODE(MATCH(_xlfn._xlws.FILTER(JW7:JW233,ISTEXT(JW7:JW233)),_xlfn._xlws.FILTER(JW7:JW233,ISTEXT(JW7:JW233)),0)))</f>
        <v>#VALUE!</v>
      </c>
      <c r="JX236" s="1" t="e" cm="1" vm="1">
        <f t="array" aca="1" ref="JX236" ca="1">INDEX(_xlfn._xlws.FILTER(JX7:JX233,ISTEXT(JX7:JX233)),MODE(MATCH(_xlfn._xlws.FILTER(JX7:JX233,ISTEXT(JX7:JX233)),_xlfn._xlws.FILTER(JX7:JX233,ISTEXT(JX7:JX233)),0)))</f>
        <v>#VALUE!</v>
      </c>
      <c r="JY236" s="1" t="e" cm="1" vm="1">
        <f t="array" aca="1" ref="JY236" ca="1">INDEX(_xlfn._xlws.FILTER(JY7:JY233,ISTEXT(JY7:JY233)),MODE(MATCH(_xlfn._xlws.FILTER(JY7:JY233,ISTEXT(JY7:JY233)),_xlfn._xlws.FILTER(JY7:JY233,ISTEXT(JY7:JY233)),0)))</f>
        <v>#VALUE!</v>
      </c>
      <c r="JZ236" s="1" t="e" cm="1" vm="1">
        <f t="array" aca="1" ref="JZ236" ca="1">INDEX(_xlfn._xlws.FILTER(JZ7:JZ233,ISTEXT(JZ7:JZ233)),MODE(MATCH(_xlfn._xlws.FILTER(JZ7:JZ233,ISTEXT(JZ7:JZ233)),_xlfn._xlws.FILTER(JZ7:JZ233,ISTEXT(JZ7:JZ233)),0)))</f>
        <v>#VALUE!</v>
      </c>
      <c r="KA236" s="1" t="e" cm="1" vm="1">
        <f t="array" aca="1" ref="KA236" ca="1">INDEX(_xlfn._xlws.FILTER(KA7:KA233,ISTEXT(KA7:KA233)),MODE(MATCH(_xlfn._xlws.FILTER(KA7:KA233,ISTEXT(KA7:KA233)),_xlfn._xlws.FILTER(KA7:KA233,ISTEXT(KA7:KA233)),0)))</f>
        <v>#VALUE!</v>
      </c>
      <c r="KB236" s="1" t="e" cm="1" vm="1">
        <f t="array" aca="1" ref="KB236" ca="1">INDEX(_xlfn._xlws.FILTER(KB7:KB233,ISTEXT(KB7:KB233)),MODE(MATCH(_xlfn._xlws.FILTER(KB7:KB233,ISTEXT(KB7:KB233)),_xlfn._xlws.FILTER(KB7:KB233,ISTEXT(KB7:KB233)),0)))</f>
        <v>#VALUE!</v>
      </c>
      <c r="KC236" s="1" t="e" cm="1" vm="1">
        <f t="array" aca="1" ref="KC236" ca="1">INDEX(_xlfn._xlws.FILTER(KC7:KC233,ISTEXT(KC7:KC233)),MODE(MATCH(_xlfn._xlws.FILTER(KC7:KC233,ISTEXT(KC7:KC233)),_xlfn._xlws.FILTER(KC7:KC233,ISTEXT(KC7:KC233)),0)))</f>
        <v>#VALUE!</v>
      </c>
    </row>
    <row r="237" spans="1:289" x14ac:dyDescent="0.2">
      <c r="A237" s="7" t="s">
        <v>236</v>
      </c>
      <c r="B237" s="6" t="e" cm="1" vm="1">
        <f t="array" aca="1" ref="B237" ca="1">INDIRECT(ADDRESS(MATCH(SMALL(_xlfn._xlws.FILTER(B7:B233,H7:H233&gt;0.5),4),B7:B233,0)+6,1))</f>
        <v>#VALUE!</v>
      </c>
      <c r="C237" s="6" t="e" cm="1" vm="1">
        <f t="array" aca="1" ref="C237" ca="1">INDIRECT(ADDRESS(MATCH(SMALL(_xlfn._xlws.FILTER(C7:C233,H7:H233&gt;0.5),4),C7:C233,0)+6,1))</f>
        <v>#VALUE!</v>
      </c>
      <c r="D237" s="6" t="e" cm="1" vm="1">
        <f t="array" aca="1" ref="D237" ca="1">INDIRECT(ADDRESS(MATCH(LARGE(_xlfn._xlws.FILTER(D7:D233,H7:H233&gt;0.5),4),D7:D233,0)+6,1))</f>
        <v>#VALUE!</v>
      </c>
      <c r="E237" s="6" t="e" cm="1" vm="1">
        <f t="array" aca="1" ref="E237" ca="1">INDIRECT(ADDRESS(MATCH(LARGE(_xlfn._xlws.FILTER(E7:E233,H7:H233&gt;0.5),4),E7:E233,0)+6,1))</f>
        <v>#VALUE!</v>
      </c>
      <c r="F237" s="6" t="e" cm="1" vm="1">
        <f t="array" aca="1" ref="F237" ca="1">INDIRECT(ADDRESS(MATCH(LARGE(_xlfn._xlws.FILTER(F7:F233,H7:H233&gt;0.5),4),F7:F233,0)+6,1))</f>
        <v>#VALUE!</v>
      </c>
      <c r="G237" s="6" t="e" cm="1" vm="1">
        <f t="array" aca="1" ref="G237" ca="1">INDIRECT(ADDRESS(MATCH(LARGE(_xlfn._xlws.FILTER(G7:G233,H7:H233&gt;0.5),4),G7:G233,0)+6,1))</f>
        <v>#VALUE!</v>
      </c>
      <c r="H237" s="6" t="e" cm="1" vm="1">
        <f t="array" aca="1" ref="H237" ca="1">INDIRECT(ADDRESS(MATCH(LARGE(_xlfn._xlws.FILTER(H7:H233,H7:H233&gt;0.5),4),H7:H233,0)+6,1))</f>
        <v>#VALUE!</v>
      </c>
      <c r="I237" s="6" t="e" cm="1" vm="1">
        <f t="array" aca="1" ref="I237" ca="1">INDIRECT(ADDRESS(MATCH(SMALL(_xlfn._xlws.FILTER(I7:I233,H7:H233&gt;0.5),4),I7:I233,0)+6,1))</f>
        <v>#VALUE!</v>
      </c>
      <c r="J237" s="1" t="e" cm="1" vm="1">
        <f t="array" aca="1" ref="J237" ca="1">INDIRECT(ADDRESS(MATCH(SMALL(_xlfn._xlws.FILTER(J7:J233,P7:P233&gt;cr),4),J7:J233,0)+6,1))</f>
        <v>#VALUE!</v>
      </c>
      <c r="K237" s="1" t="e" cm="1" vm="1">
        <f t="array" aca="1" ref="K237" ca="1">INDIRECT(ADDRESS(MATCH(SMALL(_xlfn._xlws.FILTER(K7:K233,P7:P233&gt;cr),4),K7:K233,0)+6,1))</f>
        <v>#VALUE!</v>
      </c>
      <c r="L237" s="1" t="e" cm="1" vm="1">
        <f t="array" aca="1" ref="L237" ca="1">INDIRECT(ADDRESS(MATCH(LARGE(_xlfn._xlws.FILTER(L7:L233,P7:P233&gt;cr),4),L7:L233,0)+6,1))</f>
        <v>#VALUE!</v>
      </c>
      <c r="M237" s="1" t="e" cm="1" vm="1">
        <f t="array" aca="1" ref="M237" ca="1">INDIRECT(ADDRESS(MATCH(LARGE(_xlfn._xlws.FILTER(M7:M233,P7:P233&gt;cr),4),M7:M233,0)+6,1))</f>
        <v>#VALUE!</v>
      </c>
      <c r="N237" s="1" t="e" cm="1" vm="1">
        <f t="array" aca="1" ref="N237" ca="1">INDIRECT(ADDRESS(MATCH(LARGE(_xlfn._xlws.FILTER(N7:N233,P7:P233&gt;cr),4),N7:N233,0)+6,1))</f>
        <v>#VALUE!</v>
      </c>
      <c r="O237" s="1" t="e" cm="1" vm="1">
        <f t="array" aca="1" ref="O237" ca="1">INDIRECT(ADDRESS(MATCH(LARGE(_xlfn._xlws.FILTER(O7:O233,P7:P233&gt;cr),4),O7:O233,0)+6,1))</f>
        <v>#VALUE!</v>
      </c>
      <c r="P237" s="1" t="e" cm="1" vm="1">
        <f t="array" aca="1" ref="P237" ca="1">INDIRECT(ADDRESS(MATCH(LARGE(_xlfn._xlws.FILTER(P7:P233,P7:P233&gt;cr),4),P7:P233,0)+6,1))</f>
        <v>#VALUE!</v>
      </c>
      <c r="Q237" s="1" t="e" cm="1" vm="1">
        <f t="array" aca="1" ref="Q237" ca="1">INDIRECT(ADDRESS(MATCH(SMALL(_xlfn._xlws.FILTER(Q7:Q233,P7:P233&gt;cr),4),Q7:Q233,0)+6,1))</f>
        <v>#VALUE!</v>
      </c>
      <c r="R237" s="6" t="e" cm="1" vm="1">
        <f t="array" aca="1" ref="R237" ca="1">INDIRECT(ADDRESS(MATCH(SMALL(_xlfn._xlws.FILTER(R7:R233,X7:X233&gt;cr),4),R7:R233,0)+6,1))</f>
        <v>#VALUE!</v>
      </c>
      <c r="S237" s="6" t="e" cm="1" vm="1">
        <f t="array" aca="1" ref="S237" ca="1">INDIRECT(ADDRESS(MATCH(SMALL(_xlfn._xlws.FILTER(S7:S233,X7:X233&gt;cr),4),S7:S233,0)+6,1))</f>
        <v>#VALUE!</v>
      </c>
      <c r="T237" s="6" t="e" cm="1" vm="1">
        <f t="array" aca="1" ref="T237" ca="1">INDIRECT(ADDRESS(MATCH(LARGE(_xlfn._xlws.FILTER(T7:T233,X7:X233&gt;cr),4),T7:T233,0)+6,1))</f>
        <v>#VALUE!</v>
      </c>
      <c r="U237" s="6" t="e" cm="1" vm="1">
        <f t="array" aca="1" ref="U237" ca="1">INDIRECT(ADDRESS(MATCH(LARGE(_xlfn._xlws.FILTER(U7:U233,X7:X233&gt;cr),4),U7:U233,0)+6,1))</f>
        <v>#VALUE!</v>
      </c>
      <c r="V237" s="6" t="e" cm="1" vm="1">
        <f t="array" aca="1" ref="V237" ca="1">INDIRECT(ADDRESS(MATCH(LARGE(_xlfn._xlws.FILTER(V7:V233,X7:X233&gt;cr),4),V7:V233,0)+6,1))</f>
        <v>#VALUE!</v>
      </c>
      <c r="W237" s="6" t="e" cm="1" vm="1">
        <f t="array" aca="1" ref="W237" ca="1">INDIRECT(ADDRESS(MATCH(LARGE(_xlfn._xlws.FILTER(W7:W233,X7:X233&gt;cr),4),W7:W233,0)+6,1))</f>
        <v>#VALUE!</v>
      </c>
      <c r="X237" s="6" t="e" cm="1" vm="1">
        <f t="array" aca="1" ref="X237" ca="1">INDIRECT(ADDRESS(MATCH(LARGE(_xlfn._xlws.FILTER(X7:X233,X7:X233&gt;cr),4),X7:X233,0)+6,1))</f>
        <v>#VALUE!</v>
      </c>
      <c r="Y237" s="6" t="e" cm="1" vm="1">
        <f t="array" aca="1" ref="Y237" ca="1">INDIRECT(ADDRESS(MATCH(SMALL(_xlfn._xlws.FILTER(Y7:Y233,X7:X233&gt;cr),4),Y7:Y233,0)+6,1))</f>
        <v>#VALUE!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e" cm="1" vm="1">
        <f t="array" aca="1" ref="AH237" ca="1">INDIRECT(ADDRESS(MATCH(SMALL(_xlfn._xlws.FILTER(AH7:AH233,AN7:AN233&gt;cr),4),AH7:AH233,0)+6,1))</f>
        <v>#VALUE!</v>
      </c>
      <c r="AI237" s="6" t="e" cm="1" vm="1">
        <f t="array" aca="1" ref="AI237" ca="1">INDIRECT(ADDRESS(MATCH(SMALL(_xlfn._xlws.FILTER(AI7:AI233,AN7:AN233&gt;cr),4),AI7:AI233,0)+6,1))</f>
        <v>#VALUE!</v>
      </c>
      <c r="AJ237" s="6" t="e" cm="1" vm="1">
        <f t="array" aca="1" ref="AJ237" ca="1">INDIRECT(ADDRESS(MATCH(LARGE(_xlfn._xlws.FILTER(AJ7:AJ233,AN7:AN233&gt;cr),4),AJ7:AJ233,0)+6,1))</f>
        <v>#VALUE!</v>
      </c>
      <c r="AK237" s="6" t="e" cm="1" vm="1">
        <f t="array" aca="1" ref="AK237" ca="1">INDIRECT(ADDRESS(MATCH(LARGE(_xlfn._xlws.FILTER(AK7:AK233,AN7:AN233&gt;cr),4),AK7:AK233,0)+6,1))</f>
        <v>#VALUE!</v>
      </c>
      <c r="AL237" s="6" t="e" cm="1" vm="1">
        <f t="array" aca="1" ref="AL237" ca="1">INDIRECT(ADDRESS(MATCH(LARGE(_xlfn._xlws.FILTER(AL7:AL233,AN7:AN233&gt;cr),4),AL7:AL233,0)+6,1))</f>
        <v>#VALUE!</v>
      </c>
      <c r="AM237" s="6" t="e" cm="1" vm="1">
        <f t="array" aca="1" ref="AM237" ca="1">INDIRECT(ADDRESS(MATCH(LARGE(_xlfn._xlws.FILTER(AM7:AM233,AN7:AN233&gt;cr),4),AM7:AM233,0)+6,1))</f>
        <v>#VALUE!</v>
      </c>
      <c r="AN237" s="6" t="e" cm="1" vm="1">
        <f t="array" aca="1" ref="AN237" ca="1">INDIRECT(ADDRESS(MATCH(LARGE(_xlfn._xlws.FILTER(AN7:AN233,AN7:AN233&gt;cr),4),AN7:AN233,0)+6,1))</f>
        <v>#VALUE!</v>
      </c>
      <c r="AO237" s="6" t="e" cm="1" vm="1">
        <f t="array" aca="1" ref="AO237" ca="1">INDIRECT(ADDRESS(MATCH(SMALL(_xlfn._xlws.FILTER(AO7:AO233,AN7:AN233&gt;cr),4),AO7:AO233,0)+6,1))</f>
        <v>#VALUE!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e" cm="1" vm="1">
        <f t="array" aca="1" ref="AX237" ca="1">INDIRECT(ADDRESS(MATCH(SMALL(_xlfn._xlws.FILTER(AX7:AX233,BD7:BD233&gt;cr),4),AX7:AX233,0)+6,1))</f>
        <v>#VALUE!</v>
      </c>
      <c r="AY237" s="6" t="e" cm="1" vm="1">
        <f t="array" aca="1" ref="AY237" ca="1">INDIRECT(ADDRESS(MATCH(SMALL(_xlfn._xlws.FILTER(AY7:AY233,BD7:BD233&gt;cr),4),AY7:AY233,0)+6,1))</f>
        <v>#VALUE!</v>
      </c>
      <c r="AZ237" s="6" t="e" cm="1" vm="1">
        <f t="array" aca="1" ref="AZ237" ca="1">INDIRECT(ADDRESS(MATCH(LARGE(_xlfn._xlws.FILTER(AZ7:AZ233,BD7:BD233&gt;cr),4),AZ7:AZ233,0)+6,1))</f>
        <v>#VALUE!</v>
      </c>
      <c r="BA237" s="6" t="e" cm="1" vm="1">
        <f t="array" aca="1" ref="BA237" ca="1">INDIRECT(ADDRESS(MATCH(LARGE(_xlfn._xlws.FILTER(BA7:BA233,BD7:BD233&gt;cr),4),BA7:BA233,0)+6,1))</f>
        <v>#VALUE!</v>
      </c>
      <c r="BB237" s="6" t="e" cm="1" vm="1">
        <f t="array" aca="1" ref="BB237" ca="1">INDIRECT(ADDRESS(MATCH(LARGE(_xlfn._xlws.FILTER(BB7:BB233,BD7:BD233&gt;cr),4),BB7:BB233,0)+6,1))</f>
        <v>#VALUE!</v>
      </c>
      <c r="BC237" s="6" t="e" cm="1" vm="1">
        <f t="array" aca="1" ref="BC237" ca="1">INDIRECT(ADDRESS(MATCH(LARGE(_xlfn._xlws.FILTER(BC7:BC233,BD7:BD233&gt;cr),4),BC7:BC233,0)+6,1))</f>
        <v>#VALUE!</v>
      </c>
      <c r="BD237" s="6" t="e" cm="1" vm="1">
        <f t="array" aca="1" ref="BD237" ca="1">INDIRECT(ADDRESS(MATCH(LARGE(_xlfn._xlws.FILTER(BD7:BD233,BD7:BD233&gt;cr),4),BD7:BD233,0)+6,1))</f>
        <v>#VALUE!</v>
      </c>
      <c r="BE237" s="6" t="e" cm="1" vm="1">
        <f t="array" aca="1" ref="BE237" ca="1">INDIRECT(ADDRESS(MATCH(SMALL(_xlfn._xlws.FILTER(BE7:BE233,BD7:BD233&gt;cr),4),BE7:BE233,0)+6,1))</f>
        <v>#VALUE!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e" cm="1" vm="1">
        <f t="array" aca="1" ref="BN237" ca="1">INDIRECT(ADDRESS(MATCH(SMALL(_xlfn._xlws.FILTER(BN7:BN233,BT7:BT233&gt;cr),4),BN7:BN233,0)+6,1))</f>
        <v>#VALUE!</v>
      </c>
      <c r="BO237" s="6" t="e" cm="1" vm="1">
        <f t="array" aca="1" ref="BO237" ca="1">INDIRECT(ADDRESS(MATCH(SMALL(_xlfn._xlws.FILTER(BO7:BO233,BT7:BT233&gt;cr),4),BO7:BO233,0)+6,1))</f>
        <v>#VALUE!</v>
      </c>
      <c r="BP237" s="6" t="e" cm="1" vm="1">
        <f t="array" aca="1" ref="BP237" ca="1">INDIRECT(ADDRESS(MATCH(LARGE(_xlfn._xlws.FILTER(BP7:BP233,BT7:BT233&gt;cr),4),BP7:BP233,0)+6,1))</f>
        <v>#VALUE!</v>
      </c>
      <c r="BQ237" s="6" t="e" cm="1" vm="1">
        <f t="array" aca="1" ref="BQ237" ca="1">INDIRECT(ADDRESS(MATCH(LARGE(_xlfn._xlws.FILTER(BQ7:BQ233,BT7:BT233&gt;cr),4),BQ7:BQ233,0)+6,1))</f>
        <v>#VALUE!</v>
      </c>
      <c r="BR237" s="6" t="e" cm="1" vm="1">
        <f t="array" aca="1" ref="BR237" ca="1">INDIRECT(ADDRESS(MATCH(LARGE(_xlfn._xlws.FILTER(BR7:BR233,BT7:BT233&gt;cr),4),BR7:BR233,0)+6,1))</f>
        <v>#VALUE!</v>
      </c>
      <c r="BS237" s="6" t="e" cm="1" vm="1">
        <f t="array" aca="1" ref="BS237" ca="1">INDIRECT(ADDRESS(MATCH(LARGE(_xlfn._xlws.FILTER(BS7:BS233,BT7:BT233&gt;cr),4),BS7:BS233,0)+6,1))</f>
        <v>#VALUE!</v>
      </c>
      <c r="BT237" s="6" t="e" cm="1" vm="1">
        <f t="array" aca="1" ref="BT237" ca="1">INDIRECT(ADDRESS(MATCH(LARGE(_xlfn._xlws.FILTER(BT7:BT233,BT7:BT233&gt;cr),4),BT7:BT233,0)+6,1))</f>
        <v>#VALUE!</v>
      </c>
      <c r="BU237" s="6" t="e" cm="1" vm="1">
        <f t="array" aca="1" ref="BU237" ca="1">INDIRECT(ADDRESS(MATCH(SMALL(_xlfn._xlws.FILTER(BU7:BU233,BT7:BT233&gt;cr),4),BU7:BU233,0)+6,1))</f>
        <v>#VALUE!</v>
      </c>
      <c r="BV237" s="1" t="e" cm="1" vm="1">
        <f t="array" aca="1" ref="BV237" ca="1">INDIRECT(ADDRESS(MATCH(SMALL(_xlfn._xlws.FILTER(BV7:BV233,CB7:CB233&gt;cr),4),BV7:BV233,0)+6,1))</f>
        <v>#VALUE!</v>
      </c>
      <c r="BW237" s="1" t="e" cm="1" vm="1">
        <f t="array" aca="1" ref="BW237" ca="1">INDIRECT(ADDRESS(MATCH(SMALL(_xlfn._xlws.FILTER(BW7:BW233,CB7:CB233&gt;cr),4),BW7:BW233,0)+6,1))</f>
        <v>#VALUE!</v>
      </c>
      <c r="BX237" s="1" t="e" cm="1" vm="1">
        <f t="array" aca="1" ref="BX237" ca="1">INDIRECT(ADDRESS(MATCH(LARGE(_xlfn._xlws.FILTER(BX7:BX233,CB7:CB233&gt;cr),4),BX7:BX233,0)+6,1))</f>
        <v>#VALUE!</v>
      </c>
      <c r="BY237" s="1" t="e" cm="1" vm="1">
        <f t="array" aca="1" ref="BY237" ca="1">INDIRECT(ADDRESS(MATCH(LARGE(_xlfn._xlws.FILTER(BY7:BY233,CB7:CB233&gt;cr),4),BY7:BY233,0)+6,1))</f>
        <v>#VALUE!</v>
      </c>
      <c r="BZ237" s="1" t="e" cm="1" vm="1">
        <f t="array" aca="1" ref="BZ237" ca="1">INDIRECT(ADDRESS(MATCH(LARGE(_xlfn._xlws.FILTER(BZ7:BZ233,CB7:CB233&gt;cr),4),BZ7:BZ233,0)+6,1))</f>
        <v>#VALUE!</v>
      </c>
      <c r="CA237" s="1" t="e" cm="1" vm="1">
        <f t="array" aca="1" ref="CA237" ca="1">INDIRECT(ADDRESS(MATCH(LARGE(_xlfn._xlws.FILTER(CA7:CA233,CB7:CB233&gt;cr),4),CA7:CA233,0)+6,1))</f>
        <v>#VALUE!</v>
      </c>
      <c r="CB237" s="1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e" cm="1" vm="1">
        <f t="array" aca="1" ref="CL237" ca="1">INDIRECT(ADDRESS(MATCH(SMALL(_xlfn._xlws.FILTER(CL7:CL233,CR7:CR233&gt;cr),4),CL7:CL233,0)+6,1))</f>
        <v>#VALUE!</v>
      </c>
      <c r="CM237" s="1" t="e" cm="1" vm="1">
        <f t="array" aca="1" ref="CM237" ca="1">INDIRECT(ADDRESS(MATCH(SMALL(_xlfn._xlws.FILTER(CM7:CM233,CR7:CR233&gt;cr),4),CM7:CM233,0)+6,1))</f>
        <v>#VALUE!</v>
      </c>
      <c r="CN237" s="1" t="e" cm="1" vm="1">
        <f t="array" aca="1" ref="CN237" ca="1">INDIRECT(ADDRESS(MATCH(LARGE(_xlfn._xlws.FILTER(CN7:CN233,CR7:CR233&gt;cr),4),CN7:CN233,0)+6,1))</f>
        <v>#VALUE!</v>
      </c>
      <c r="CO237" s="1" t="e" cm="1" vm="1">
        <f t="array" aca="1" ref="CO237" ca="1">INDIRECT(ADDRESS(MATCH(LARGE(_xlfn._xlws.FILTER(CO7:CO233,CR7:CR233&gt;cr),4),CO7:CO233,0)+6,1))</f>
        <v>#VALUE!</v>
      </c>
      <c r="CP237" s="1" t="e" cm="1" vm="1">
        <f t="array" aca="1" ref="CP237" ca="1">INDIRECT(ADDRESS(MATCH(LARGE(_xlfn._xlws.FILTER(CP7:CP233,CR7:CR233&gt;cr),4),CP7:CP233,0)+6,1))</f>
        <v>#VALUE!</v>
      </c>
      <c r="CQ237" s="1" t="e" cm="1" vm="1">
        <f t="array" aca="1" ref="CQ237" ca="1">INDIRECT(ADDRESS(MATCH(LARGE(_xlfn._xlws.FILTER(CQ7:CQ233,CR7:CR233&gt;cr),4),CQ7:CQ233,0)+6,1))</f>
        <v>#VALUE!</v>
      </c>
      <c r="CR237" s="1" t="e" cm="1" vm="1">
        <f t="array" aca="1" ref="CR237" ca="1">INDIRECT(ADDRESS(MATCH(LARGE(_xlfn._xlws.FILTER(CR7:CR233,CR7:CR233&gt;cr),4),CR7:CR233,0)+6,1))</f>
        <v>#VALUE!</v>
      </c>
      <c r="CS237" s="1" t="e" cm="1" vm="1">
        <f t="array" aca="1" ref="CS237" ca="1">INDIRECT(ADDRESS(MATCH(SMALL(_xlfn._xlws.FILTER(CS7:CS233,CR7:CR233&gt;cr),4),CS7:CS233,0)+6,1))</f>
        <v>#VALUE!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e" cm="1" vm="1">
        <f t="array" aca="1" ref="DZ237" ca="1">INDIRECT(ADDRESS(MATCH(SMALL(_xlfn._xlws.FILTER(DZ7:DZ233,EF7:EF233&gt;cr),4),DZ7:DZ233,0)+6,1))</f>
        <v>#VALUE!</v>
      </c>
      <c r="EA237" s="6" t="e" cm="1" vm="1">
        <f t="array" aca="1" ref="EA237" ca="1">INDIRECT(ADDRESS(MATCH(SMALL(_xlfn._xlws.FILTER(EA7:EA233,EF7:EF233&gt;cr),4),EA7:EA233,0)+6,1))</f>
        <v>#VALUE!</v>
      </c>
      <c r="EB237" s="6" t="e" cm="1" vm="1">
        <f t="array" aca="1" ref="EB237" ca="1">INDIRECT(ADDRESS(MATCH(LARGE(_xlfn._xlws.FILTER(EB7:EB233,EF7:EF233&gt;cr),4),EB7:EB233,0)+6,1))</f>
        <v>#VALUE!</v>
      </c>
      <c r="EC237" s="6" t="e" cm="1" vm="1">
        <f t="array" aca="1" ref="EC237" ca="1">INDIRECT(ADDRESS(MATCH(LARGE(_xlfn._xlws.FILTER(EC7:EC233,EF7:EF233&gt;cr),4),EC7:EC233,0)+6,1))</f>
        <v>#VALUE!</v>
      </c>
      <c r="ED237" s="6" t="e" cm="1" vm="1">
        <f t="array" aca="1" ref="ED237" ca="1">INDIRECT(ADDRESS(MATCH(LARGE(_xlfn._xlws.FILTER(ED7:ED233,EF7:EF233&gt;cr),4),ED7:ED233,0)+6,1))</f>
        <v>#VALUE!</v>
      </c>
      <c r="EE237" s="6" t="e" cm="1" vm="1">
        <f t="array" aca="1" ref="EE237" ca="1">INDIRECT(ADDRESS(MATCH(LARGE(_xlfn._xlws.FILTER(EE7:EE233,EF7:EF233&gt;cr),4),EE7:EE233,0)+6,1))</f>
        <v>#VALUE!</v>
      </c>
      <c r="EF237" s="6" t="e" cm="1" vm="1">
        <f t="array" aca="1" ref="EF237" ca="1">INDIRECT(ADDRESS(MATCH(LARGE(_xlfn._xlws.FILTER(EF7:EF233,EF7:EF233&gt;cr),4),EF7:EF233,0)+6,1))</f>
        <v>#VALUE!</v>
      </c>
      <c r="EG237" s="6" t="e" cm="1" vm="1">
        <f t="array" aca="1" ref="EG237" ca="1">INDIRECT(ADDRESS(MATCH(SMALL(_xlfn._xlws.FILTER(EG7:EG233,EF7:EF233&gt;cr),4),EG7:EG233,0)+6,1))</f>
        <v>#VALUE!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e" cm="1" vm="1">
        <f t="array" aca="1" ref="FN237" ca="1">INDIRECT(ADDRESS(MATCH(SMALL(_xlfn._xlws.FILTER(FN7:FN233,FT7:FT233&gt;cr),4),FN7:FN233,0)+6,1))</f>
        <v>#VALUE!</v>
      </c>
      <c r="FO237" s="1" t="e" cm="1" vm="1">
        <f t="array" aca="1" ref="FO237" ca="1">INDIRECT(ADDRESS(MATCH(SMALL(_xlfn._xlws.FILTER(FO7:FO233,FT7:FT233&gt;cr),4),FO7:FO233,0)+6,1))</f>
        <v>#VALUE!</v>
      </c>
      <c r="FP237" s="1" t="e" cm="1" vm="1">
        <f t="array" aca="1" ref="FP237" ca="1">INDIRECT(ADDRESS(MATCH(LARGE(_xlfn._xlws.FILTER(FP7:FP233,FT7:FT233&gt;cr),4),FP7:FP233,0)+6,1))</f>
        <v>#VALUE!</v>
      </c>
      <c r="FQ237" s="1" t="e" cm="1" vm="1">
        <f t="array" aca="1" ref="FQ237" ca="1">INDIRECT(ADDRESS(MATCH(LARGE(_xlfn._xlws.FILTER(FQ7:FQ233,FT7:FT233&gt;cr),4),FQ7:FQ233,0)+6,1))</f>
        <v>#VALUE!</v>
      </c>
      <c r="FR237" s="1" t="e" cm="1" vm="1">
        <f t="array" aca="1" ref="FR237" ca="1">INDIRECT(ADDRESS(MATCH(LARGE(_xlfn._xlws.FILTER(FR7:FR233,FT7:FT233&gt;cr),4),FR7:FR233,0)+6,1))</f>
        <v>#VALUE!</v>
      </c>
      <c r="FS237" s="1" t="e" cm="1" vm="1">
        <f t="array" aca="1" ref="FS237" ca="1">INDIRECT(ADDRESS(MATCH(LARGE(_xlfn._xlws.FILTER(FS7:FS233,FT7:FT233&gt;cr),4),FS7:FS233,0)+6,1))</f>
        <v>#VALUE!</v>
      </c>
      <c r="FT237" s="1" t="e" cm="1" vm="1">
        <f t="array" aca="1" ref="FT237" ca="1">INDIRECT(ADDRESS(MATCH(LARGE(_xlfn._xlws.FILTER(FT7:FT233,FT7:FT233&gt;cr),4),FT7:FT233,0)+6,1))</f>
        <v>#VALUE!</v>
      </c>
      <c r="FU237" s="1" t="e" cm="1" vm="1">
        <f t="array" aca="1" ref="FU237" ca="1">INDIRECT(ADDRESS(MATCH(SMALL(_xlfn._xlws.FILTER(FU7:FU233,FT7:FT233&gt;cr),4),FU7:FU233,0)+6,1))</f>
        <v>#VALUE!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e" cm="1" vm="1">
        <f t="array" aca="1" ref="HB237" ca="1">INDIRECT(ADDRESS(MATCH(SMALL(_xlfn._xlws.FILTER(HB7:HB233,HH7:HH233&gt;cr),4),HB7:HB233,0)+6,1))</f>
        <v>#VALUE!</v>
      </c>
      <c r="HC237" s="6" t="e" cm="1" vm="1">
        <f t="array" aca="1" ref="HC237" ca="1">INDIRECT(ADDRESS(MATCH(SMALL(_xlfn._xlws.FILTER(HC7:HC233,HH7:HH233&gt;cr),4),HC7:HC233,0)+6,1))</f>
        <v>#VALUE!</v>
      </c>
      <c r="HD237" s="6" t="e" cm="1" vm="1">
        <f t="array" aca="1" ref="HD237" ca="1">INDIRECT(ADDRESS(MATCH(LARGE(_xlfn._xlws.FILTER(HD7:HD233,HH7:HH233&gt;cr),4),HD7:HD233,0)+6,1))</f>
        <v>#VALUE!</v>
      </c>
      <c r="HE237" s="6" t="e" cm="1" vm="1">
        <f t="array" aca="1" ref="HE237" ca="1">INDIRECT(ADDRESS(MATCH(LARGE(_xlfn._xlws.FILTER(HE7:HE233,HH7:HH233&gt;cr),4),HE7:HE233,0)+6,1))</f>
        <v>#VALUE!</v>
      </c>
      <c r="HF237" s="6" t="e" cm="1" vm="1">
        <f t="array" aca="1" ref="HF237" ca="1">INDIRECT(ADDRESS(MATCH(LARGE(_xlfn._xlws.FILTER(HF7:HF233,HH7:HH233&gt;cr),4),HF7:HF233,0)+6,1))</f>
        <v>#VALUE!</v>
      </c>
      <c r="HG237" s="6" t="e" cm="1" vm="1">
        <f t="array" aca="1" ref="HG237" ca="1">INDIRECT(ADDRESS(MATCH(LARGE(_xlfn._xlws.FILTER(HG7:HG233,HH7:HH233&gt;cr),4),HG7:HG233,0)+6,1))</f>
        <v>#VALUE!</v>
      </c>
      <c r="HH237" s="6" t="e" cm="1" vm="1">
        <f t="array" aca="1" ref="HH237" ca="1">INDIRECT(ADDRESS(MATCH(LARGE(_xlfn._xlws.FILTER(HH7:HH233,HH7:HH233&gt;cr),4),HH7:HH233,0)+6,1))</f>
        <v>#VALUE!</v>
      </c>
      <c r="HI237" s="6" t="e" cm="1" vm="1">
        <f t="array" aca="1" ref="HI237" ca="1">INDIRECT(ADDRESS(MATCH(SMALL(_xlfn._xlws.FILTER(HI7:HI233,HH7:HH233&gt;cr),4),HI7:HI233,0)+6,1))</f>
        <v>#VALUE!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#NUM!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#NUM!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#NUM!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#NUM!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#NUM!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#NUM!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#NUM!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#NUM!</v>
      </c>
      <c r="JV237" s="1" t="e" cm="1" vm="1">
        <f t="array" aca="1" ref="JV237" ca="1">INDEX(_xlfn._xlws.FILTER(JV7:JV233,ISTEXT(JV7:JV233)),MODE(MATCH(_xlfn._xlws.FILTER(JV7:JV233,ISTEXT(JV7:JV233)),_xlfn._xlws.FILTER(JV7:JV233,ISTEXT(JV7:JV233)),0)))</f>
        <v>#VALUE!</v>
      </c>
      <c r="JW237" s="1" t="e" cm="1" vm="1">
        <f t="array" aca="1" ref="JW237" ca="1">INDEX(_xlfn._xlws.FILTER(JW7:JW233,ISTEXT(JW7:JW233)),MODE(MATCH(_xlfn._xlws.FILTER(JW7:JW233,ISTEXT(JW7:JW233)),_xlfn._xlws.FILTER(JW7:JW233,ISTEXT(JW7:JW233)),0)))</f>
        <v>#VALUE!</v>
      </c>
      <c r="JX237" s="1" t="e" cm="1" vm="1">
        <f t="array" aca="1" ref="JX237" ca="1">INDEX(_xlfn._xlws.FILTER(JX7:JX233,ISTEXT(JX7:JX233)),MODE(MATCH(_xlfn._xlws.FILTER(JX7:JX233,ISTEXT(JX7:JX233)),_xlfn._xlws.FILTER(JX7:JX233,ISTEXT(JX7:JX233)),0)))</f>
        <v>#VALUE!</v>
      </c>
      <c r="JY237" s="1" t="e" cm="1" vm="1">
        <f t="array" aca="1" ref="JY237" ca="1">INDEX(_xlfn._xlws.FILTER(JY7:JY233,ISTEXT(JY7:JY233)),MODE(MATCH(_xlfn._xlws.FILTER(JY7:JY233,ISTEXT(JY7:JY233)),_xlfn._xlws.FILTER(JY7:JY233,ISTEXT(JY7:JY233)),0)))</f>
        <v>#VALUE!</v>
      </c>
      <c r="JZ237" s="1" t="e" cm="1" vm="1">
        <f t="array" aca="1" ref="JZ237" ca="1">INDEX(_xlfn._xlws.FILTER(JZ7:JZ233,ISTEXT(JZ7:JZ233)),MODE(MATCH(_xlfn._xlws.FILTER(JZ7:JZ233,ISTEXT(JZ7:JZ233)),_xlfn._xlws.FILTER(JZ7:JZ233,ISTEXT(JZ7:JZ233)),0)))</f>
        <v>#VALUE!</v>
      </c>
      <c r="KA237" s="1" t="e" cm="1" vm="1">
        <f t="array" aca="1" ref="KA237" ca="1">INDEX(_xlfn._xlws.FILTER(KA7:KA233,ISTEXT(KA7:KA233)),MODE(MATCH(_xlfn._xlws.FILTER(KA7:KA233,ISTEXT(KA7:KA233)),_xlfn._xlws.FILTER(KA7:KA233,ISTEXT(KA7:KA233)),0)))</f>
        <v>#VALUE!</v>
      </c>
      <c r="KB237" s="1" t="e" cm="1" vm="1">
        <f t="array" aca="1" ref="KB237" ca="1">INDEX(_xlfn._xlws.FILTER(KB7:KB233,ISTEXT(KB7:KB233)),MODE(MATCH(_xlfn._xlws.FILTER(KB7:KB233,ISTEXT(KB7:KB233)),_xlfn._xlws.FILTER(KB7:KB233,ISTEXT(KB7:KB233)),0)))</f>
        <v>#VALUE!</v>
      </c>
      <c r="KC237" s="1" t="e" cm="1" vm="1">
        <f t="array" aca="1" ref="KC237" ca="1">INDEX(_xlfn._xlws.FILTER(KC7:KC233,ISTEXT(KC7:KC233)),MODE(MATCH(_xlfn._xlws.FILTER(KC7:KC233,ISTEXT(KC7:KC233)),_xlfn._xlws.FILTER(KC7:KC233,ISTEXT(KC7:KC233)),0)))</f>
        <v>#VALUE!</v>
      </c>
    </row>
    <row r="238" spans="1:289" x14ac:dyDescent="0.2">
      <c r="A238" s="7" t="s">
        <v>237</v>
      </c>
      <c r="B238" s="6" t="e" cm="1" vm="1">
        <f t="array" aca="1" ref="B238" ca="1">INDIRECT(ADDRESS(MATCH(SMALL(_xlfn._xlws.FILTER(B7:B233,H7:H233&gt;0.5),5),B7:B233,0)+6,1))</f>
        <v>#VALUE!</v>
      </c>
      <c r="C238" s="6" t="e" cm="1" vm="1">
        <f t="array" aca="1" ref="C238" ca="1">INDIRECT(ADDRESS(MATCH(SMALL(_xlfn._xlws.FILTER(C7:C233,H7:H233&gt;0.5),5),C7:C233,0)+6,1))</f>
        <v>#VALUE!</v>
      </c>
      <c r="D238" s="6" t="e" cm="1" vm="1">
        <f t="array" aca="1" ref="D238" ca="1">INDIRECT(ADDRESS(MATCH(LARGE(_xlfn._xlws.FILTER(D7:D233,H7:H233&gt;0.5),5),D7:D233,0)+6,1))</f>
        <v>#VALUE!</v>
      </c>
      <c r="E238" s="6" t="e" cm="1" vm="1">
        <f t="array" aca="1" ref="E238" ca="1">INDIRECT(ADDRESS(MATCH(LARGE(_xlfn._xlws.FILTER(E7:E233,H7:H233&gt;0.5),5),E7:E233,0)+6,1))</f>
        <v>#VALUE!</v>
      </c>
      <c r="F238" s="6" t="e" cm="1" vm="1">
        <f t="array" aca="1" ref="F238" ca="1">INDIRECT(ADDRESS(MATCH(LARGE(_xlfn._xlws.FILTER(F7:F233,H7:H233&gt;0.5),5),F7:F233,0)+6,1))</f>
        <v>#VALUE!</v>
      </c>
      <c r="G238" s="6" t="e" cm="1" vm="1">
        <f t="array" aca="1" ref="G238" ca="1">INDIRECT(ADDRESS(MATCH(LARGE(_xlfn._xlws.FILTER(G7:G233,H7:H233&gt;0.5),5),G7:G233,0)+6,1))</f>
        <v>#VALUE!</v>
      </c>
      <c r="H238" s="6" t="e" cm="1" vm="1">
        <f t="array" aca="1" ref="H238" ca="1">INDIRECT(ADDRESS(MATCH(LARGE(_xlfn._xlws.FILTER(H7:H233,H7:H233&gt;0.5),5),H7:H233,0)+6,1))</f>
        <v>#VALUE!</v>
      </c>
      <c r="I238" s="6" t="e" cm="1" vm="1">
        <f t="array" aca="1" ref="I238" ca="1">INDIRECT(ADDRESS(MATCH(SMALL(_xlfn._xlws.FILTER(I7:I233,H7:H233&gt;0.5),5),I7:I233,0)+6,1))</f>
        <v>#VALUE!</v>
      </c>
      <c r="J238" s="1" t="e" cm="1" vm="1">
        <f t="array" aca="1" ref="J238" ca="1">INDIRECT(ADDRESS(MATCH(SMALL(_xlfn._xlws.FILTER(J7:J233,P7:P233&gt;cr),5),J7:J233,0)+6,1))</f>
        <v>#VALUE!</v>
      </c>
      <c r="K238" s="1" t="e" cm="1" vm="1">
        <f t="array" aca="1" ref="K238" ca="1">INDIRECT(ADDRESS(MATCH(SMALL(_xlfn._xlws.FILTER(K7:K233,P7:P233&gt;cr),5),K7:K233,0)+6,1))</f>
        <v>#VALUE!</v>
      </c>
      <c r="L238" s="1" t="e" cm="1" vm="1">
        <f t="array" aca="1" ref="L238" ca="1">INDIRECT(ADDRESS(MATCH(LARGE(_xlfn._xlws.FILTER(L7:L233,P7:P233&gt;cr),5),L7:L233,0)+6,1))</f>
        <v>#VALUE!</v>
      </c>
      <c r="M238" s="1" t="e" cm="1" vm="1">
        <f t="array" aca="1" ref="M238" ca="1">INDIRECT(ADDRESS(MATCH(LARGE(_xlfn._xlws.FILTER(M7:M233,P7:P233&gt;cr),5),M7:M233,0)+6,1))</f>
        <v>#VALUE!</v>
      </c>
      <c r="N238" s="1" t="e" cm="1" vm="1">
        <f t="array" aca="1" ref="N238" ca="1">INDIRECT(ADDRESS(MATCH(LARGE(_xlfn._xlws.FILTER(N7:N233,P7:P233&gt;cr),5),N7:N233,0)+6,1))</f>
        <v>#VALUE!</v>
      </c>
      <c r="O238" s="1" t="e" cm="1" vm="1">
        <f t="array" aca="1" ref="O238" ca="1">INDIRECT(ADDRESS(MATCH(LARGE(_xlfn._xlws.FILTER(O7:O233,P7:P233&gt;cr),5),O7:O233,0)+6,1))</f>
        <v>#VALUE!</v>
      </c>
      <c r="P238" s="1" t="e" cm="1" vm="1">
        <f t="array" aca="1" ref="P238" ca="1">INDIRECT(ADDRESS(MATCH(LARGE(_xlfn._xlws.FILTER(P7:P233,P7:P233&gt;cr),5),P7:P233,0)+6,1))</f>
        <v>#VALUE!</v>
      </c>
      <c r="Q238" s="1" t="e" cm="1" vm="1">
        <f t="array" aca="1" ref="Q238" ca="1">INDIRECT(ADDRESS(MATCH(SMALL(_xlfn._xlws.FILTER(Q7:Q233,P7:P233&gt;cr),5),Q7:Q233,0)+6,1))</f>
        <v>#VALUE!</v>
      </c>
      <c r="R238" s="6" t="e" cm="1" vm="1">
        <f t="array" aca="1" ref="R238" ca="1">INDIRECT(ADDRESS(MATCH(SMALL(_xlfn._xlws.FILTER(R7:R233,X7:X233&gt;cr),5),R7:R233,0)+6,1))</f>
        <v>#VALUE!</v>
      </c>
      <c r="S238" s="6" t="e" cm="1" vm="1">
        <f t="array" aca="1" ref="S238" ca="1">INDIRECT(ADDRESS(MATCH(SMALL(_xlfn._xlws.FILTER(S7:S233,X7:X233&gt;cr),5),S7:S233,0)+6,1))</f>
        <v>#VALUE!</v>
      </c>
      <c r="T238" s="6" t="e" cm="1" vm="1">
        <f t="array" aca="1" ref="T238" ca="1">INDIRECT(ADDRESS(MATCH(LARGE(_xlfn._xlws.FILTER(T7:T233,X7:X233&gt;cr),5),T7:T233,0)+6,1))</f>
        <v>#VALUE!</v>
      </c>
      <c r="U238" s="6" t="e" cm="1" vm="1">
        <f t="array" aca="1" ref="U238" ca="1">INDIRECT(ADDRESS(MATCH(LARGE(_xlfn._xlws.FILTER(U7:U233,X7:X233&gt;cr),5),U7:U233,0)+6,1))</f>
        <v>#VALUE!</v>
      </c>
      <c r="V238" s="6" t="e" cm="1" vm="1">
        <f t="array" aca="1" ref="V238" ca="1">INDIRECT(ADDRESS(MATCH(LARGE(_xlfn._xlws.FILTER(V7:V233,X7:X233&gt;cr),5),V7:V233,0)+6,1))</f>
        <v>#VALUE!</v>
      </c>
      <c r="W238" s="6" t="e" cm="1" vm="1">
        <f t="array" aca="1" ref="W238" ca="1">INDIRECT(ADDRESS(MATCH(LARGE(_xlfn._xlws.FILTER(W7:W233,X7:X233&gt;cr),5),W7:W233,0)+6,1))</f>
        <v>#VALUE!</v>
      </c>
      <c r="X238" s="6" t="e" cm="1" vm="1">
        <f t="array" aca="1" ref="X238" ca="1">INDIRECT(ADDRESS(MATCH(LARGE(_xlfn._xlws.FILTER(X7:X233,X7:X233&gt;cr),5),X7:X233,0)+6,1))</f>
        <v>#VALUE!</v>
      </c>
      <c r="Y238" s="6" t="e" cm="1" vm="1">
        <f t="array" aca="1" ref="Y238" ca="1">INDIRECT(ADDRESS(MATCH(SMALL(_xlfn._xlws.FILTER(Y7:Y233,X7:X233&gt;cr),5),Y7:Y233,0)+6,1))</f>
        <v>#VALUE!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e" cm="1" vm="1">
        <f t="array" aca="1" ref="AH238" ca="1">INDIRECT(ADDRESS(MATCH(SMALL(_xlfn._xlws.FILTER(AH7:AH233,AN7:AN233&gt;cr),5),AH7:AH233,0)+6,1))</f>
        <v>#VALUE!</v>
      </c>
      <c r="AI238" s="6" t="e" cm="1" vm="1">
        <f t="array" aca="1" ref="AI238" ca="1">INDIRECT(ADDRESS(MATCH(SMALL(_xlfn._xlws.FILTER(AI7:AI233,AN7:AN233&gt;cr),5),AI7:AI233,0)+6,1))</f>
        <v>#VALUE!</v>
      </c>
      <c r="AJ238" s="6" t="e" cm="1" vm="1">
        <f t="array" aca="1" ref="AJ238" ca="1">INDIRECT(ADDRESS(MATCH(LARGE(_xlfn._xlws.FILTER(AJ7:AJ233,AN7:AN233&gt;cr),5),AJ7:AJ233,0)+6,1))</f>
        <v>#VALUE!</v>
      </c>
      <c r="AK238" s="6" t="e" cm="1" vm="1">
        <f t="array" aca="1" ref="AK238" ca="1">INDIRECT(ADDRESS(MATCH(LARGE(_xlfn._xlws.FILTER(AK7:AK233,AN7:AN233&gt;cr),5),AK7:AK233,0)+6,1))</f>
        <v>#VALUE!</v>
      </c>
      <c r="AL238" s="6" t="e" cm="1" vm="1">
        <f t="array" aca="1" ref="AL238" ca="1">INDIRECT(ADDRESS(MATCH(LARGE(_xlfn._xlws.FILTER(AL7:AL233,AN7:AN233&gt;cr),5),AL7:AL233,0)+6,1))</f>
        <v>#VALUE!</v>
      </c>
      <c r="AM238" s="6" t="e" cm="1" vm="1">
        <f t="array" aca="1" ref="AM238" ca="1">INDIRECT(ADDRESS(MATCH(LARGE(_xlfn._xlws.FILTER(AM7:AM233,AN7:AN233&gt;cr),5),AM7:AM233,0)+6,1))</f>
        <v>#VALUE!</v>
      </c>
      <c r="AN238" s="6" t="e" cm="1" vm="1">
        <f t="array" aca="1" ref="AN238" ca="1">INDIRECT(ADDRESS(MATCH(LARGE(_xlfn._xlws.FILTER(AN7:AN233,AN7:AN233&gt;cr),5),AN7:AN233,0)+6,1))</f>
        <v>#VALUE!</v>
      </c>
      <c r="AO238" s="6" t="e" cm="1" vm="1">
        <f t="array" aca="1" ref="AO238" ca="1">INDIRECT(ADDRESS(MATCH(SMALL(_xlfn._xlws.FILTER(AO7:AO233,AN7:AN233&gt;cr),5),AO7:AO233,0)+6,1))</f>
        <v>#VALUE!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e" cm="1" vm="1">
        <f t="array" aca="1" ref="AX238" ca="1">INDIRECT(ADDRESS(MATCH(SMALL(_xlfn._xlws.FILTER(AX7:AX233,BD7:BD233&gt;cr),5),AX7:AX233,0)+6,1))</f>
        <v>#VALUE!</v>
      </c>
      <c r="AY238" s="6" t="e" cm="1" vm="1">
        <f t="array" aca="1" ref="AY238" ca="1">INDIRECT(ADDRESS(MATCH(SMALL(_xlfn._xlws.FILTER(AY7:AY233,BD7:BD233&gt;cr),5),AY7:AY233,0)+6,1))</f>
        <v>#VALUE!</v>
      </c>
      <c r="AZ238" s="6" t="e" cm="1" vm="1">
        <f t="array" aca="1" ref="AZ238" ca="1">INDIRECT(ADDRESS(MATCH(LARGE(_xlfn._xlws.FILTER(AZ7:AZ233,BD7:BD233&gt;cr),5),AZ7:AZ233,0)+6,1))</f>
        <v>#VALUE!</v>
      </c>
      <c r="BA238" s="6" t="e" cm="1" vm="1">
        <f t="array" aca="1" ref="BA238" ca="1">INDIRECT(ADDRESS(MATCH(LARGE(_xlfn._xlws.FILTER(BA7:BA233,BD7:BD233&gt;cr),5),BA7:BA233,0)+6,1))</f>
        <v>#VALUE!</v>
      </c>
      <c r="BB238" s="6" t="e" cm="1" vm="1">
        <f t="array" aca="1" ref="BB238" ca="1">INDIRECT(ADDRESS(MATCH(LARGE(_xlfn._xlws.FILTER(BB7:BB233,BD7:BD233&gt;cr),5),BB7:BB233,0)+6,1))</f>
        <v>#VALUE!</v>
      </c>
      <c r="BC238" s="6" t="e" cm="1" vm="1">
        <f t="array" aca="1" ref="BC238" ca="1">INDIRECT(ADDRESS(MATCH(LARGE(_xlfn._xlws.FILTER(BC7:BC233,BD7:BD233&gt;cr),5),BC7:BC233,0)+6,1))</f>
        <v>#VALUE!</v>
      </c>
      <c r="BD238" s="6" t="e" cm="1" vm="1">
        <f t="array" aca="1" ref="BD238" ca="1">INDIRECT(ADDRESS(MATCH(LARGE(_xlfn._xlws.FILTER(BD7:BD233,BD7:BD233&gt;cr),5),BD7:BD233,0)+6,1))</f>
        <v>#VALUE!</v>
      </c>
      <c r="BE238" s="6" t="e" cm="1" vm="1">
        <f t="array" aca="1" ref="BE238" ca="1">INDIRECT(ADDRESS(MATCH(SMALL(_xlfn._xlws.FILTER(BE7:BE233,BD7:BD233&gt;cr),5),BE7:BE233,0)+6,1))</f>
        <v>#VALUE!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e" cm="1" vm="1">
        <f t="array" aca="1" ref="BN238" ca="1">INDIRECT(ADDRESS(MATCH(SMALL(_xlfn._xlws.FILTER(BN7:BN233,BT7:BT233&gt;cr),5),BN7:BN233,0)+6,1))</f>
        <v>#VALUE!</v>
      </c>
      <c r="BO238" s="6" t="e" cm="1" vm="1">
        <f t="array" aca="1" ref="BO238" ca="1">INDIRECT(ADDRESS(MATCH(SMALL(_xlfn._xlws.FILTER(BO7:BO233,BT7:BT233&gt;cr),5),BO7:BO233,0)+6,1))</f>
        <v>#VALUE!</v>
      </c>
      <c r="BP238" s="6" t="e" cm="1" vm="1">
        <f t="array" aca="1" ref="BP238" ca="1">INDIRECT(ADDRESS(MATCH(LARGE(_xlfn._xlws.FILTER(BP7:BP233,BT7:BT233&gt;cr),5),BP7:BP233,0)+6,1))</f>
        <v>#VALUE!</v>
      </c>
      <c r="BQ238" s="6" t="e" cm="1" vm="1">
        <f t="array" aca="1" ref="BQ238" ca="1">INDIRECT(ADDRESS(MATCH(LARGE(_xlfn._xlws.FILTER(BQ7:BQ233,BT7:BT233&gt;cr),5),BQ7:BQ233,0)+6,1))</f>
        <v>#VALUE!</v>
      </c>
      <c r="BR238" s="6" t="e" cm="1" vm="1">
        <f t="array" aca="1" ref="BR238" ca="1">INDIRECT(ADDRESS(MATCH(LARGE(_xlfn._xlws.FILTER(BR7:BR233,BT7:BT233&gt;cr),5),BR7:BR233,0)+6,1))</f>
        <v>#VALUE!</v>
      </c>
      <c r="BS238" s="6" t="e" cm="1" vm="1">
        <f t="array" aca="1" ref="BS238" ca="1">INDIRECT(ADDRESS(MATCH(LARGE(_xlfn._xlws.FILTER(BS7:BS233,BT7:BT233&gt;cr),5),BS7:BS233,0)+6,1))</f>
        <v>#VALUE!</v>
      </c>
      <c r="BT238" s="6" t="e" cm="1" vm="1">
        <f t="array" aca="1" ref="BT238" ca="1">INDIRECT(ADDRESS(MATCH(LARGE(_xlfn._xlws.FILTER(BT7:BT233,BT7:BT233&gt;cr),5),BT7:BT233,0)+6,1))</f>
        <v>#VALUE!</v>
      </c>
      <c r="BU238" s="6" t="e" cm="1" vm="1">
        <f t="array" aca="1" ref="BU238" ca="1">INDIRECT(ADDRESS(MATCH(SMALL(_xlfn._xlws.FILTER(BU7:BU233,BT7:BT233&gt;cr),5),BU7:BU233,0)+6,1))</f>
        <v>#VALUE!</v>
      </c>
      <c r="BV238" s="1" t="e" cm="1" vm="1">
        <f t="array" aca="1" ref="BV238" ca="1">INDIRECT(ADDRESS(MATCH(SMALL(_xlfn._xlws.FILTER(BV7:BV233,CB7:CB233&gt;cr),5),BV7:BV233,0)+6,1))</f>
        <v>#VALUE!</v>
      </c>
      <c r="BW238" s="1" t="e" cm="1" vm="1">
        <f t="array" aca="1" ref="BW238" ca="1">INDIRECT(ADDRESS(MATCH(SMALL(_xlfn._xlws.FILTER(BW7:BW233,CB7:CB233&gt;cr),5),BW7:BW233,0)+6,1))</f>
        <v>#VALUE!</v>
      </c>
      <c r="BX238" s="1" t="e" cm="1" vm="1">
        <f t="array" aca="1" ref="BX238" ca="1">INDIRECT(ADDRESS(MATCH(LARGE(_xlfn._xlws.FILTER(BX7:BX233,CB7:CB233&gt;cr),5),BX7:BX233,0)+6,1))</f>
        <v>#VALUE!</v>
      </c>
      <c r="BY238" s="1" t="e" cm="1" vm="1">
        <f t="array" aca="1" ref="BY238" ca="1">INDIRECT(ADDRESS(MATCH(LARGE(_xlfn._xlws.FILTER(BY7:BY233,CB7:CB233&gt;cr),5),BY7:BY233,0)+6,1))</f>
        <v>#VALUE!</v>
      </c>
      <c r="BZ238" s="1" t="e" cm="1" vm="1">
        <f t="array" aca="1" ref="BZ238" ca="1">INDIRECT(ADDRESS(MATCH(LARGE(_xlfn._xlws.FILTER(BZ7:BZ233,CB7:CB233&gt;cr),5),BZ7:BZ233,0)+6,1))</f>
        <v>#VALUE!</v>
      </c>
      <c r="CA238" s="1" t="e" cm="1" vm="1">
        <f t="array" aca="1" ref="CA238" ca="1">INDIRECT(ADDRESS(MATCH(LARGE(_xlfn._xlws.FILTER(CA7:CA233,CB7:CB233&gt;cr),5),CA7:CA233,0)+6,1))</f>
        <v>#VALUE!</v>
      </c>
      <c r="CB238" s="1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e" cm="1" vm="1">
        <f t="array" aca="1" ref="CL238" ca="1">INDIRECT(ADDRESS(MATCH(SMALL(_xlfn._xlws.FILTER(CL7:CL233,CR7:CR233&gt;cr),5),CL7:CL233,0)+6,1))</f>
        <v>#VALUE!</v>
      </c>
      <c r="CM238" s="1" t="e" cm="1" vm="1">
        <f t="array" aca="1" ref="CM238" ca="1">INDIRECT(ADDRESS(MATCH(SMALL(_xlfn._xlws.FILTER(CM7:CM233,CR7:CR233&gt;cr),5),CM7:CM233,0)+6,1))</f>
        <v>#VALUE!</v>
      </c>
      <c r="CN238" s="1" t="e" cm="1" vm="1">
        <f t="array" aca="1" ref="CN238" ca="1">INDIRECT(ADDRESS(MATCH(LARGE(_xlfn._xlws.FILTER(CN7:CN233,CR7:CR233&gt;cr),5),CN7:CN233,0)+6,1))</f>
        <v>#VALUE!</v>
      </c>
      <c r="CO238" s="1" t="e" cm="1" vm="1">
        <f t="array" aca="1" ref="CO238" ca="1">INDIRECT(ADDRESS(MATCH(LARGE(_xlfn._xlws.FILTER(CO7:CO233,CR7:CR233&gt;cr),5),CO7:CO233,0)+6,1))</f>
        <v>#VALUE!</v>
      </c>
      <c r="CP238" s="1" t="e" cm="1" vm="1">
        <f t="array" aca="1" ref="CP238" ca="1">INDIRECT(ADDRESS(MATCH(LARGE(_xlfn._xlws.FILTER(CP7:CP233,CR7:CR233&gt;cr),5),CP7:CP233,0)+6,1))</f>
        <v>#VALUE!</v>
      </c>
      <c r="CQ238" s="1" t="e" cm="1" vm="1">
        <f t="array" aca="1" ref="CQ238" ca="1">INDIRECT(ADDRESS(MATCH(LARGE(_xlfn._xlws.FILTER(CQ7:CQ233,CR7:CR233&gt;cr),5),CQ7:CQ233,0)+6,1))</f>
        <v>#VALUE!</v>
      </c>
      <c r="CR238" s="1" t="e" cm="1" vm="1">
        <f t="array" aca="1" ref="CR238" ca="1">INDIRECT(ADDRESS(MATCH(LARGE(_xlfn._xlws.FILTER(CR7:CR233,CR7:CR233&gt;cr),5),CR7:CR233,0)+6,1))</f>
        <v>#VALUE!</v>
      </c>
      <c r="CS238" s="1" t="e" cm="1" vm="1">
        <f t="array" aca="1" ref="CS238" ca="1">INDIRECT(ADDRESS(MATCH(SMALL(_xlfn._xlws.FILTER(CS7:CS233,CR7:CR233&gt;cr),5),CS7:CS233,0)+6,1))</f>
        <v>#VALUE!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e" cm="1" vm="1">
        <f t="array" aca="1" ref="DZ238" ca="1">INDIRECT(ADDRESS(MATCH(SMALL(_xlfn._xlws.FILTER(DZ7:DZ233,EF7:EF233&gt;cr),5),DZ7:DZ233,0)+6,1))</f>
        <v>#VALUE!</v>
      </c>
      <c r="EA238" s="6" t="e" cm="1" vm="1">
        <f t="array" aca="1" ref="EA238" ca="1">INDIRECT(ADDRESS(MATCH(SMALL(_xlfn._xlws.FILTER(EA7:EA233,EF7:EF233&gt;cr),5),EA7:EA233,0)+6,1))</f>
        <v>#VALUE!</v>
      </c>
      <c r="EB238" s="6" t="e" cm="1" vm="1">
        <f t="array" aca="1" ref="EB238" ca="1">INDIRECT(ADDRESS(MATCH(LARGE(_xlfn._xlws.FILTER(EB7:EB233,EF7:EF233&gt;cr),5),EB7:EB233,0)+6,1))</f>
        <v>#VALUE!</v>
      </c>
      <c r="EC238" s="6" t="e" cm="1" vm="1">
        <f t="array" aca="1" ref="EC238" ca="1">INDIRECT(ADDRESS(MATCH(LARGE(_xlfn._xlws.FILTER(EC7:EC233,EF7:EF233&gt;cr),5),EC7:EC233,0)+6,1))</f>
        <v>#VALUE!</v>
      </c>
      <c r="ED238" s="6" t="e" cm="1" vm="1">
        <f t="array" aca="1" ref="ED238" ca="1">INDIRECT(ADDRESS(MATCH(LARGE(_xlfn._xlws.FILTER(ED7:ED233,EF7:EF233&gt;cr),5),ED7:ED233,0)+6,1))</f>
        <v>#VALUE!</v>
      </c>
      <c r="EE238" s="6" t="e" cm="1" vm="1">
        <f t="array" aca="1" ref="EE238" ca="1">INDIRECT(ADDRESS(MATCH(LARGE(_xlfn._xlws.FILTER(EE7:EE233,EF7:EF233&gt;cr),5),EE7:EE233,0)+6,1))</f>
        <v>#VALUE!</v>
      </c>
      <c r="EF238" s="6" t="e" cm="1" vm="1">
        <f t="array" aca="1" ref="EF238" ca="1">INDIRECT(ADDRESS(MATCH(LARGE(_xlfn._xlws.FILTER(EF7:EF233,EF7:EF233&gt;cr),5),EF7:EF233,0)+6,1))</f>
        <v>#VALUE!</v>
      </c>
      <c r="EG238" s="6" t="e" cm="1" vm="1">
        <f t="array" aca="1" ref="EG238" ca="1">INDIRECT(ADDRESS(MATCH(SMALL(_xlfn._xlws.FILTER(EG7:EG233,EF7:EF233&gt;cr),5),EG7:EG233,0)+6,1))</f>
        <v>#VALUE!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e" cm="1" vm="1">
        <f t="array" aca="1" ref="FN238" ca="1">INDIRECT(ADDRESS(MATCH(SMALL(_xlfn._xlws.FILTER(FN7:FN233,FT7:FT233&gt;cr),5),FN7:FN233,0)+6,1))</f>
        <v>#VALUE!</v>
      </c>
      <c r="FO238" s="1" t="e" cm="1" vm="1">
        <f t="array" aca="1" ref="FO238" ca="1">INDIRECT(ADDRESS(MATCH(SMALL(_xlfn._xlws.FILTER(FO7:FO233,FT7:FT233&gt;cr),5),FO7:FO233,0)+6,1))</f>
        <v>#VALUE!</v>
      </c>
      <c r="FP238" s="1" t="e" cm="1" vm="1">
        <f t="array" aca="1" ref="FP238" ca="1">INDIRECT(ADDRESS(MATCH(LARGE(_xlfn._xlws.FILTER(FP7:FP233,FT7:FT233&gt;cr),5),FP7:FP233,0)+6,1))</f>
        <v>#VALUE!</v>
      </c>
      <c r="FQ238" s="1" t="e" cm="1" vm="1">
        <f t="array" aca="1" ref="FQ238" ca="1">INDIRECT(ADDRESS(MATCH(LARGE(_xlfn._xlws.FILTER(FQ7:FQ233,FT7:FT233&gt;cr),5),FQ7:FQ233,0)+6,1))</f>
        <v>#VALUE!</v>
      </c>
      <c r="FR238" s="1" t="e" cm="1" vm="1">
        <f t="array" aca="1" ref="FR238" ca="1">INDIRECT(ADDRESS(MATCH(LARGE(_xlfn._xlws.FILTER(FR7:FR233,FT7:FT233&gt;cr),5),FR7:FR233,0)+6,1))</f>
        <v>#VALUE!</v>
      </c>
      <c r="FS238" s="1" t="e" cm="1" vm="1">
        <f t="array" aca="1" ref="FS238" ca="1">INDIRECT(ADDRESS(MATCH(LARGE(_xlfn._xlws.FILTER(FS7:FS233,FT7:FT233&gt;cr),5),FS7:FS233,0)+6,1))</f>
        <v>#VALUE!</v>
      </c>
      <c r="FT238" s="1" t="e" cm="1" vm="1">
        <f t="array" aca="1" ref="FT238" ca="1">INDIRECT(ADDRESS(MATCH(LARGE(_xlfn._xlws.FILTER(FT7:FT233,FT7:FT233&gt;cr),5),FT7:FT233,0)+6,1))</f>
        <v>#VALUE!</v>
      </c>
      <c r="FU238" s="1" t="e" cm="1" vm="1">
        <f t="array" aca="1" ref="FU238" ca="1">INDIRECT(ADDRESS(MATCH(SMALL(_xlfn._xlws.FILTER(FU7:FU233,FT7:FT233&gt;cr),5),FU7:FU233,0)+6,1))</f>
        <v>#VALUE!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e" cm="1" vm="1">
        <f t="array" aca="1" ref="HB238" ca="1">INDIRECT(ADDRESS(MATCH(SMALL(_xlfn._xlws.FILTER(HB7:HB233,HH7:HH233&gt;cr),5),HB7:HB233,0)+6,1))</f>
        <v>#VALUE!</v>
      </c>
      <c r="HC238" s="6" t="e" cm="1" vm="1">
        <f t="array" aca="1" ref="HC238" ca="1">INDIRECT(ADDRESS(MATCH(SMALL(_xlfn._xlws.FILTER(HC7:HC233,HH7:HH233&gt;cr),5),HC7:HC233,0)+6,1))</f>
        <v>#VALUE!</v>
      </c>
      <c r="HD238" s="6" t="e" cm="1" vm="1">
        <f t="array" aca="1" ref="HD238" ca="1">INDIRECT(ADDRESS(MATCH(LARGE(_xlfn._xlws.FILTER(HD7:HD233,HH7:HH233&gt;cr),5),HD7:HD233,0)+6,1))</f>
        <v>#VALUE!</v>
      </c>
      <c r="HE238" s="6" t="e" cm="1" vm="1">
        <f t="array" aca="1" ref="HE238" ca="1">INDIRECT(ADDRESS(MATCH(LARGE(_xlfn._xlws.FILTER(HE7:HE233,HH7:HH233&gt;cr),5),HE7:HE233,0)+6,1))</f>
        <v>#VALUE!</v>
      </c>
      <c r="HF238" s="6" t="e" cm="1" vm="1">
        <f t="array" aca="1" ref="HF238" ca="1">INDIRECT(ADDRESS(MATCH(LARGE(_xlfn._xlws.FILTER(HF7:HF233,HH7:HH233&gt;cr),5),HF7:HF233,0)+6,1))</f>
        <v>#VALUE!</v>
      </c>
      <c r="HG238" s="6" t="e" cm="1" vm="1">
        <f t="array" aca="1" ref="HG238" ca="1">INDIRECT(ADDRESS(MATCH(LARGE(_xlfn._xlws.FILTER(HG7:HG233,HH7:HH233&gt;cr),5),HG7:HG233,0)+6,1))</f>
        <v>#VALUE!</v>
      </c>
      <c r="HH238" s="6" t="e" cm="1" vm="1">
        <f t="array" aca="1" ref="HH238" ca="1">INDIRECT(ADDRESS(MATCH(LARGE(_xlfn._xlws.FILTER(HH7:HH233,HH7:HH233&gt;cr),5),HH7:HH233,0)+6,1))</f>
        <v>#VALUE!</v>
      </c>
      <c r="HI238" s="6" t="e" cm="1" vm="1">
        <f t="array" aca="1" ref="HI238" ca="1">INDIRECT(ADDRESS(MATCH(SMALL(_xlfn._xlws.FILTER(HI7:HI233,HH7:HH233&gt;cr),5),HI7:HI233,0)+6,1))</f>
        <v>#VALUE!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#NUM!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#NUM!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#NUM!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#NUM!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#NUM!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#NUM!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#NUM!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#NUM!</v>
      </c>
      <c r="JV238" s="1" t="e" cm="1" vm="1">
        <f t="array" aca="1" ref="JV238" ca="1">INDEX(_xlfn._xlws.FILTER(JV7:JV233,ISTEXT(JV7:JV233)),MODE(MATCH(_xlfn._xlws.FILTER(JV7:JV233,ISTEXT(JV7:JV233)),_xlfn._xlws.FILTER(JV7:JV233,ISTEXT(JV7:JV233)),0)))</f>
        <v>#VALUE!</v>
      </c>
      <c r="JW238" s="1" t="e" cm="1" vm="1">
        <f t="array" aca="1" ref="JW238" ca="1">INDEX(_xlfn._xlws.FILTER(JW7:JW233,ISTEXT(JW7:JW233)),MODE(MATCH(_xlfn._xlws.FILTER(JW7:JW233,ISTEXT(JW7:JW233)),_xlfn._xlws.FILTER(JW7:JW233,ISTEXT(JW7:JW233)),0)))</f>
        <v>#VALUE!</v>
      </c>
      <c r="JX238" s="1" t="e" cm="1" vm="1">
        <f t="array" aca="1" ref="JX238" ca="1">INDEX(_xlfn._xlws.FILTER(JX7:JX233,ISTEXT(JX7:JX233)),MODE(MATCH(_xlfn._xlws.FILTER(JX7:JX233,ISTEXT(JX7:JX233)),_xlfn._xlws.FILTER(JX7:JX233,ISTEXT(JX7:JX233)),0)))</f>
        <v>#VALUE!</v>
      </c>
      <c r="JY238" s="1" t="e" cm="1" vm="1">
        <f t="array" aca="1" ref="JY238" ca="1">INDEX(_xlfn._xlws.FILTER(JY7:JY233,ISTEXT(JY7:JY233)),MODE(MATCH(_xlfn._xlws.FILTER(JY7:JY233,ISTEXT(JY7:JY233)),_xlfn._xlws.FILTER(JY7:JY233,ISTEXT(JY7:JY233)),0)))</f>
        <v>#VALUE!</v>
      </c>
      <c r="JZ238" s="1" t="e" cm="1" vm="1">
        <f t="array" aca="1" ref="JZ238" ca="1">INDEX(_xlfn._xlws.FILTER(JZ7:JZ233,ISTEXT(JZ7:JZ233)),MODE(MATCH(_xlfn._xlws.FILTER(JZ7:JZ233,ISTEXT(JZ7:JZ233)),_xlfn._xlws.FILTER(JZ7:JZ233,ISTEXT(JZ7:JZ233)),0)))</f>
        <v>#VALUE!</v>
      </c>
      <c r="KA238" s="1" t="e" cm="1" vm="1">
        <f t="array" aca="1" ref="KA238" ca="1">INDEX(_xlfn._xlws.FILTER(KA7:KA233,ISTEXT(KA7:KA233)),MODE(MATCH(_xlfn._xlws.FILTER(KA7:KA233,ISTEXT(KA7:KA233)),_xlfn._xlws.FILTER(KA7:KA233,ISTEXT(KA7:KA233)),0)))</f>
        <v>#VALUE!</v>
      </c>
      <c r="KB238" s="1" t="e" cm="1" vm="1">
        <f t="array" aca="1" ref="KB238" ca="1">INDEX(_xlfn._xlws.FILTER(KB7:KB233,ISTEXT(KB7:KB233)),MODE(MATCH(_xlfn._xlws.FILTER(KB7:KB233,ISTEXT(KB7:KB233)),_xlfn._xlws.FILTER(KB7:KB233,ISTEXT(KB7:KB233)),0)))</f>
        <v>#VALUE!</v>
      </c>
      <c r="KC238" s="1" t="e" cm="1" vm="1">
        <f t="array" aca="1" ref="KC238" ca="1">INDEX(_xlfn._xlws.FILTER(KC7:KC233,ISTEXT(KC7:KC233)),MODE(MATCH(_xlfn._xlws.FILTER(KC7:KC233,ISTEXT(KC7:KC233)),_xlfn._xlws.FILTER(KC7:KC233,ISTEXT(KC7:KC233)),0)))</f>
        <v>#VALUE!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3" t="s">
        <v>200</v>
      </c>
      <c r="C241" s="35"/>
      <c r="D241" s="35"/>
      <c r="E241" s="35"/>
      <c r="F241" s="35"/>
      <c r="G241" s="35"/>
      <c r="H241" s="35"/>
      <c r="I241" s="35"/>
      <c r="J241" s="32" t="s">
        <v>264</v>
      </c>
      <c r="K241" s="32"/>
      <c r="L241" s="32"/>
      <c r="M241" s="32"/>
      <c r="N241" s="32"/>
      <c r="O241" s="32"/>
      <c r="P241" s="32"/>
      <c r="Q241" s="32"/>
      <c r="R241" s="33" t="s">
        <v>201</v>
      </c>
      <c r="S241" s="33"/>
      <c r="T241" s="33"/>
      <c r="U241" s="33"/>
      <c r="V241" s="33"/>
      <c r="W241" s="33"/>
      <c r="X241" s="33"/>
      <c r="Y241" s="33"/>
      <c r="Z241" s="32" t="s">
        <v>266</v>
      </c>
      <c r="AA241" s="32"/>
      <c r="AB241" s="32"/>
      <c r="AC241" s="32"/>
      <c r="AD241" s="32"/>
      <c r="AE241" s="32"/>
      <c r="AF241" s="32"/>
      <c r="AG241" s="32"/>
      <c r="AH241" s="33" t="s">
        <v>202</v>
      </c>
      <c r="AI241" s="33"/>
      <c r="AJ241" s="33"/>
      <c r="AK241" s="33"/>
      <c r="AL241" s="33"/>
      <c r="AM241" s="33"/>
      <c r="AN241" s="33"/>
      <c r="AO241" s="33"/>
      <c r="AP241" s="32" t="s">
        <v>268</v>
      </c>
      <c r="AQ241" s="32"/>
      <c r="AR241" s="32"/>
      <c r="AS241" s="32"/>
      <c r="AT241" s="32"/>
      <c r="AU241" s="32"/>
      <c r="AV241" s="32"/>
      <c r="AW241" s="32"/>
      <c r="AX241" s="33" t="s">
        <v>203</v>
      </c>
      <c r="AY241" s="33"/>
      <c r="AZ241" s="33"/>
      <c r="BA241" s="33"/>
      <c r="BB241" s="33"/>
      <c r="BC241" s="33"/>
      <c r="BD241" s="33"/>
      <c r="BE241" s="33"/>
      <c r="BF241" s="32" t="s">
        <v>270</v>
      </c>
      <c r="BG241" s="32"/>
      <c r="BH241" s="32"/>
      <c r="BI241" s="32"/>
      <c r="BJ241" s="32"/>
      <c r="BK241" s="32"/>
      <c r="BL241" s="32"/>
      <c r="BM241" s="32"/>
      <c r="BN241" s="33" t="s">
        <v>205</v>
      </c>
      <c r="BO241" s="33"/>
      <c r="BP241" s="33"/>
      <c r="BQ241" s="33"/>
      <c r="BR241" s="33"/>
      <c r="BS241" s="33"/>
      <c r="BT241" s="33"/>
      <c r="BU241" s="33"/>
      <c r="BV241" s="32" t="s">
        <v>200</v>
      </c>
      <c r="BW241" s="34"/>
      <c r="BX241" s="34"/>
      <c r="BY241" s="34"/>
      <c r="BZ241" s="34"/>
      <c r="CA241" s="34"/>
      <c r="CB241" s="34"/>
      <c r="CC241" s="34"/>
      <c r="CD241" s="33" t="s">
        <v>201</v>
      </c>
      <c r="CE241" s="33"/>
      <c r="CF241" s="33"/>
      <c r="CG241" s="33"/>
      <c r="CH241" s="33"/>
      <c r="CI241" s="33"/>
      <c r="CJ241" s="33"/>
      <c r="CK241" s="33"/>
      <c r="CL241" s="32" t="s">
        <v>202</v>
      </c>
      <c r="CM241" s="32"/>
      <c r="CN241" s="32"/>
      <c r="CO241" s="32"/>
      <c r="CP241" s="32"/>
      <c r="CQ241" s="32"/>
      <c r="CR241" s="32"/>
      <c r="CS241" s="32"/>
      <c r="CT241" s="33" t="s">
        <v>203</v>
      </c>
      <c r="CU241" s="33"/>
      <c r="CV241" s="33"/>
      <c r="CW241" s="33"/>
      <c r="CX241" s="33"/>
      <c r="CY241" s="33"/>
      <c r="CZ241" s="33"/>
      <c r="DA241" s="33"/>
      <c r="DB241" s="32" t="s">
        <v>205</v>
      </c>
      <c r="DC241" s="32"/>
      <c r="DD241" s="32"/>
      <c r="DE241" s="32"/>
      <c r="DF241" s="32"/>
      <c r="DG241" s="32"/>
      <c r="DH241" s="32"/>
      <c r="DI241" s="32"/>
      <c r="DJ241" s="33" t="s">
        <v>200</v>
      </c>
      <c r="DK241" s="35"/>
      <c r="DL241" s="35"/>
      <c r="DM241" s="35"/>
      <c r="DN241" s="35"/>
      <c r="DO241" s="35"/>
      <c r="DP241" s="35"/>
      <c r="DQ241" s="35"/>
      <c r="DR241" s="32" t="s">
        <v>201</v>
      </c>
      <c r="DS241" s="32"/>
      <c r="DT241" s="32"/>
      <c r="DU241" s="32"/>
      <c r="DV241" s="32"/>
      <c r="DW241" s="32"/>
      <c r="DX241" s="32"/>
      <c r="DY241" s="32"/>
      <c r="DZ241" s="33" t="s">
        <v>202</v>
      </c>
      <c r="EA241" s="33"/>
      <c r="EB241" s="33"/>
      <c r="EC241" s="33"/>
      <c r="ED241" s="33"/>
      <c r="EE241" s="33"/>
      <c r="EF241" s="33"/>
      <c r="EG241" s="33"/>
      <c r="EH241" s="32" t="s">
        <v>203</v>
      </c>
      <c r="EI241" s="32"/>
      <c r="EJ241" s="32"/>
      <c r="EK241" s="32"/>
      <c r="EL241" s="32"/>
      <c r="EM241" s="32"/>
      <c r="EN241" s="32"/>
      <c r="EO241" s="32"/>
      <c r="EP241" s="33" t="s">
        <v>205</v>
      </c>
      <c r="EQ241" s="33"/>
      <c r="ER241" s="33"/>
      <c r="ES241" s="33"/>
      <c r="ET241" s="33"/>
      <c r="EU241" s="33"/>
      <c r="EV241" s="33"/>
      <c r="EW241" s="33"/>
      <c r="EX241" s="32" t="s">
        <v>200</v>
      </c>
      <c r="EY241" s="34"/>
      <c r="EZ241" s="34"/>
      <c r="FA241" s="34"/>
      <c r="FB241" s="34"/>
      <c r="FC241" s="34"/>
      <c r="FD241" s="34"/>
      <c r="FE241" s="34"/>
      <c r="FF241" s="33" t="s">
        <v>201</v>
      </c>
      <c r="FG241" s="33"/>
      <c r="FH241" s="33"/>
      <c r="FI241" s="33"/>
      <c r="FJ241" s="33"/>
      <c r="FK241" s="33"/>
      <c r="FL241" s="33"/>
      <c r="FM241" s="33"/>
      <c r="FN241" s="32" t="s">
        <v>202</v>
      </c>
      <c r="FO241" s="32"/>
      <c r="FP241" s="32"/>
      <c r="FQ241" s="32"/>
      <c r="FR241" s="32"/>
      <c r="FS241" s="32"/>
      <c r="FT241" s="32"/>
      <c r="FU241" s="32"/>
      <c r="FV241" s="33" t="s">
        <v>203</v>
      </c>
      <c r="FW241" s="33"/>
      <c r="FX241" s="33"/>
      <c r="FY241" s="33"/>
      <c r="FZ241" s="33"/>
      <c r="GA241" s="33"/>
      <c r="GB241" s="33"/>
      <c r="GC241" s="33"/>
      <c r="GD241" s="32" t="s">
        <v>3</v>
      </c>
      <c r="GE241" s="32"/>
      <c r="GF241" s="32"/>
      <c r="GG241" s="32"/>
      <c r="GH241" s="32"/>
      <c r="GI241" s="32"/>
      <c r="GJ241" s="32"/>
      <c r="GK241" s="32"/>
      <c r="GL241" s="33" t="s">
        <v>200</v>
      </c>
      <c r="GM241" s="35"/>
      <c r="GN241" s="35"/>
      <c r="GO241" s="35"/>
      <c r="GP241" s="35"/>
      <c r="GQ241" s="35"/>
      <c r="GR241" s="35"/>
      <c r="GS241" s="35"/>
      <c r="GT241" s="32" t="s">
        <v>201</v>
      </c>
      <c r="GU241" s="32"/>
      <c r="GV241" s="32"/>
      <c r="GW241" s="32"/>
      <c r="GX241" s="32"/>
      <c r="GY241" s="32"/>
      <c r="GZ241" s="32"/>
      <c r="HA241" s="32"/>
      <c r="HB241" s="33" t="s">
        <v>202</v>
      </c>
      <c r="HC241" s="33"/>
      <c r="HD241" s="33"/>
      <c r="HE241" s="33"/>
      <c r="HF241" s="33"/>
      <c r="HG241" s="33"/>
      <c r="HH241" s="33"/>
      <c r="HI241" s="33"/>
      <c r="HJ241" s="32" t="s">
        <v>203</v>
      </c>
      <c r="HK241" s="32"/>
      <c r="HL241" s="32"/>
      <c r="HM241" s="32"/>
      <c r="HN241" s="32"/>
      <c r="HO241" s="32"/>
      <c r="HP241" s="32"/>
      <c r="HQ241" s="32"/>
      <c r="HR241" s="33" t="s">
        <v>3</v>
      </c>
      <c r="HS241" s="33"/>
      <c r="HT241" s="33"/>
      <c r="HU241" s="33"/>
      <c r="HV241" s="33"/>
      <c r="HW241" s="33"/>
      <c r="HX241" s="33"/>
      <c r="HY241" s="33"/>
      <c r="HZ241" s="32" t="s">
        <v>200</v>
      </c>
      <c r="IA241" s="34"/>
      <c r="IB241" s="34"/>
      <c r="IC241" s="34"/>
      <c r="ID241" s="34"/>
      <c r="IE241" s="34"/>
      <c r="IF241" s="34"/>
      <c r="IG241" s="34"/>
      <c r="IH241" s="33" t="s">
        <v>201</v>
      </c>
      <c r="II241" s="33"/>
      <c r="IJ241" s="33"/>
      <c r="IK241" s="33"/>
      <c r="IL241" s="33"/>
      <c r="IM241" s="33"/>
      <c r="IN241" s="33"/>
      <c r="IO241" s="33"/>
      <c r="IP241" s="32" t="s">
        <v>202</v>
      </c>
      <c r="IQ241" s="32"/>
      <c r="IR241" s="32"/>
      <c r="IS241" s="32"/>
      <c r="IT241" s="32"/>
      <c r="IU241" s="32"/>
      <c r="IV241" s="32"/>
      <c r="IW241" s="32"/>
      <c r="IX241" s="33" t="s">
        <v>203</v>
      </c>
      <c r="IY241" s="33"/>
      <c r="IZ241" s="33"/>
      <c r="JA241" s="33"/>
      <c r="JB241" s="33"/>
      <c r="JC241" s="33"/>
      <c r="JD241" s="33"/>
      <c r="JE241" s="33"/>
      <c r="JF241" s="32" t="s">
        <v>3</v>
      </c>
      <c r="JG241" s="32"/>
      <c r="JH241" s="32"/>
      <c r="JI241" s="32"/>
      <c r="JJ241" s="32"/>
      <c r="JK241" s="32"/>
      <c r="JL241" s="32"/>
      <c r="JM241" s="3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13" t="s">
        <v>196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5" t="s">
        <v>229</v>
      </c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48" t="s">
        <v>232</v>
      </c>
      <c r="DK242" s="49"/>
      <c r="DL242" s="49"/>
      <c r="DM242" s="49"/>
      <c r="DN242" s="49"/>
      <c r="DO242" s="49"/>
      <c r="DP242" s="49"/>
      <c r="DQ242" s="49"/>
      <c r="DR242" s="49"/>
      <c r="DS242" s="49"/>
      <c r="DT242" s="49"/>
      <c r="DU242" s="49"/>
      <c r="DV242" s="49"/>
      <c r="DW242" s="49"/>
      <c r="DX242" s="49"/>
      <c r="DY242" s="49"/>
      <c r="DZ242" s="49"/>
      <c r="EA242" s="49"/>
      <c r="EB242" s="49"/>
      <c r="EC242" s="49"/>
      <c r="ED242" s="49"/>
      <c r="EE242" s="49"/>
      <c r="EF242" s="49"/>
      <c r="EG242" s="49"/>
      <c r="EH242" s="49"/>
      <c r="EI242" s="49"/>
      <c r="EJ242" s="49"/>
      <c r="EK242" s="49"/>
      <c r="EL242" s="49"/>
      <c r="EM242" s="49"/>
      <c r="EN242" s="49"/>
      <c r="EO242" s="49"/>
      <c r="EP242" s="49"/>
      <c r="EQ242" s="49"/>
      <c r="ER242" s="49"/>
      <c r="ES242" s="49"/>
      <c r="ET242" s="49"/>
      <c r="EU242" s="49"/>
      <c r="EV242" s="49"/>
      <c r="EW242" s="49"/>
      <c r="EX242" s="50" t="s">
        <v>197</v>
      </c>
      <c r="EY242" s="51"/>
      <c r="EZ242" s="51"/>
      <c r="FA242" s="51"/>
      <c r="FB242" s="51"/>
      <c r="FC242" s="51"/>
      <c r="FD242" s="51"/>
      <c r="FE242" s="51"/>
      <c r="FF242" s="51"/>
      <c r="FG242" s="51"/>
      <c r="FH242" s="51"/>
      <c r="FI242" s="51"/>
      <c r="FJ242" s="51"/>
      <c r="FK242" s="51"/>
      <c r="FL242" s="51"/>
      <c r="FM242" s="51"/>
      <c r="FN242" s="51"/>
      <c r="FO242" s="51"/>
      <c r="FP242" s="51"/>
      <c r="FQ242" s="51"/>
      <c r="FR242" s="51"/>
      <c r="FS242" s="51"/>
      <c r="FT242" s="51"/>
      <c r="FU242" s="51"/>
      <c r="FV242" s="51"/>
      <c r="FW242" s="51"/>
      <c r="FX242" s="51"/>
      <c r="FY242" s="51"/>
      <c r="FZ242" s="51"/>
      <c r="GA242" s="51"/>
      <c r="GB242" s="51"/>
      <c r="GC242" s="51"/>
      <c r="GD242" s="51"/>
      <c r="GE242" s="51"/>
      <c r="GF242" s="51"/>
      <c r="GG242" s="51"/>
      <c r="GH242" s="51"/>
      <c r="GI242" s="51"/>
      <c r="GJ242" s="51"/>
      <c r="GK242" s="51"/>
      <c r="GL242" s="52" t="s">
        <v>198</v>
      </c>
      <c r="GM242" s="53"/>
      <c r="GN242" s="53"/>
      <c r="GO242" s="53"/>
      <c r="GP242" s="53"/>
      <c r="GQ242" s="53"/>
      <c r="GR242" s="53"/>
      <c r="GS242" s="53"/>
      <c r="GT242" s="53"/>
      <c r="GU242" s="53"/>
      <c r="GV242" s="53"/>
      <c r="GW242" s="53"/>
      <c r="GX242" s="53"/>
      <c r="GY242" s="53"/>
      <c r="GZ242" s="53"/>
      <c r="HA242" s="53"/>
      <c r="HB242" s="53"/>
      <c r="HC242" s="53"/>
      <c r="HD242" s="53"/>
      <c r="HE242" s="53"/>
      <c r="HF242" s="53"/>
      <c r="HG242" s="53"/>
      <c r="HH242" s="53"/>
      <c r="HI242" s="53"/>
      <c r="HJ242" s="53"/>
      <c r="HK242" s="53"/>
      <c r="HL242" s="53"/>
      <c r="HM242" s="53"/>
      <c r="HN242" s="53"/>
      <c r="HO242" s="53"/>
      <c r="HP242" s="53"/>
      <c r="HQ242" s="53"/>
      <c r="HR242" s="53"/>
      <c r="HS242" s="53"/>
      <c r="HT242" s="53"/>
      <c r="HU242" s="53"/>
      <c r="HV242" s="53"/>
      <c r="HW242" s="53"/>
      <c r="HX242" s="53"/>
      <c r="HY242" s="53"/>
      <c r="HZ242" s="54" t="s">
        <v>199</v>
      </c>
      <c r="IA242" s="55"/>
      <c r="IB242" s="55"/>
      <c r="IC242" s="55"/>
      <c r="ID242" s="55"/>
      <c r="IE242" s="55"/>
      <c r="IF242" s="55"/>
      <c r="IG242" s="55"/>
      <c r="IH242" s="55"/>
      <c r="II242" s="55"/>
      <c r="IJ242" s="55"/>
      <c r="IK242" s="55"/>
      <c r="IL242" s="55"/>
      <c r="IM242" s="55"/>
      <c r="IN242" s="55"/>
      <c r="IO242" s="55"/>
      <c r="IP242" s="55"/>
      <c r="IQ242" s="55"/>
      <c r="IR242" s="55"/>
      <c r="IS242" s="55"/>
      <c r="IT242" s="55"/>
      <c r="IU242" s="55"/>
      <c r="IV242" s="55"/>
      <c r="IW242" s="55"/>
      <c r="IX242" s="55"/>
      <c r="IY242" s="55"/>
      <c r="IZ242" s="55"/>
      <c r="JA242" s="55"/>
      <c r="JB242" s="55"/>
      <c r="JC242" s="55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J5:Q5"/>
    <mergeCell ref="Z5:AG5"/>
    <mergeCell ref="AP5:AW5"/>
    <mergeCell ref="BF5:B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HJ241:HQ241"/>
    <mergeCell ref="EP241:EW241"/>
    <mergeCell ref="EX241:FE241"/>
    <mergeCell ref="FF241:FM241"/>
    <mergeCell ref="FN241:FU241"/>
    <mergeCell ref="FV241:GC241"/>
    <mergeCell ref="JF241:JM241"/>
    <mergeCell ref="B242:BU242"/>
    <mergeCell ref="BV242:DI242"/>
    <mergeCell ref="DJ242:EW242"/>
    <mergeCell ref="EX242:GK242"/>
    <mergeCell ref="GL242:HY242"/>
    <mergeCell ref="HZ242:JM242"/>
    <mergeCell ref="HR241:HY241"/>
    <mergeCell ref="HZ241:IG241"/>
    <mergeCell ref="IH241:IO241"/>
    <mergeCell ref="IP241:IW241"/>
    <mergeCell ref="IX241:JE241"/>
    <mergeCell ref="GD241:GK241"/>
    <mergeCell ref="GL241:GS241"/>
    <mergeCell ref="GT241:HA241"/>
    <mergeCell ref="HB241:HI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2023-01-10T13:53:17Z</dcterms:modified>
</cp:coreProperties>
</file>